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[원전감독법]\원전감독법 운영계획\2026. 7.7 2026년도 연간 발주계획 수정보완요청\4. srm제출용\"/>
    </mc:Choice>
  </mc:AlternateContent>
  <xr:revisionPtr revIDLastSave="0" documentId="13_ncr:1_{036CB98A-792B-485C-9028-44987941BE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본사" sheetId="21" r:id="rId1"/>
    <sheet name="본사_설비성공기구" sheetId="26" r:id="rId2"/>
    <sheet name="본사_5억원 이상 수의, 제한 경쟁" sheetId="24" r:id="rId3"/>
    <sheet name="정비공사, 용역" sheetId="25" r:id="rId4"/>
  </sheets>
  <definedNames>
    <definedName name="_xlnm._FilterDatabase" localSheetId="0" hidden="1">본사!$A$4:$L$72</definedName>
    <definedName name="_xlnm._FilterDatabase" localSheetId="2" hidden="1">'본사_5억원 이상 수의, 제한 경쟁'!$A$4:$P$4</definedName>
    <definedName name="_xlnm._FilterDatabase" localSheetId="1" hidden="1">본사_설비성공기구!$A$4:$O$15</definedName>
    <definedName name="_xlnm._FilterDatabase" localSheetId="3" hidden="1">'정비공사, 용역'!$A$3:$K$3</definedName>
    <definedName name="_xlnm.Print_Titles" localSheetId="0">본사!$3:$3</definedName>
    <definedName name="_xlnm.Print_Titles" localSheetId="2">'본사_5억원 이상 수의, 제한 경쟁'!$3:$3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6" l="1"/>
  <c r="G12" i="26"/>
  <c r="G11" i="26"/>
  <c r="G10" i="26"/>
  <c r="G9" i="26"/>
  <c r="G8" i="26"/>
  <c r="I7" i="26"/>
  <c r="G7" i="26"/>
  <c r="I6" i="26"/>
  <c r="G6" i="26"/>
  <c r="I5" i="26"/>
  <c r="G5" i="26"/>
  <c r="M12" i="24"/>
  <c r="M11" i="24"/>
  <c r="J121" i="25"/>
  <c r="J120" i="25"/>
  <c r="J71" i="21" l="1"/>
  <c r="J70" i="21"/>
</calcChain>
</file>

<file path=xl/sharedStrings.xml><?xml version="1.0" encoding="utf-8"?>
<sst xmlns="http://schemas.openxmlformats.org/spreadsheetml/2006/main" count="1616" uniqueCount="621">
  <si>
    <t>구분</t>
    <phoneticPr fontId="7" type="noConversion"/>
  </si>
  <si>
    <t>계약명</t>
    <phoneticPr fontId="7" type="noConversion"/>
  </si>
  <si>
    <t>국선 전화번호</t>
    <phoneticPr fontId="7" type="noConversion"/>
  </si>
  <si>
    <t>소요예산
(단위:백만원)</t>
    <phoneticPr fontId="7" type="noConversion"/>
  </si>
  <si>
    <t>발주월</t>
    <phoneticPr fontId="7" type="noConversion"/>
  </si>
  <si>
    <t>계약방법</t>
    <phoneticPr fontId="7" type="noConversion"/>
  </si>
  <si>
    <t>주관부서</t>
    <phoneticPr fontId="7" type="noConversion"/>
  </si>
  <si>
    <t>담당자</t>
    <phoneticPr fontId="7" type="noConversion"/>
  </si>
  <si>
    <t>물품</t>
    <phoneticPr fontId="7" type="noConversion"/>
  </si>
  <si>
    <t>11월</t>
    <phoneticPr fontId="7" type="noConversion"/>
  </si>
  <si>
    <t>용역</t>
    <phoneticPr fontId="7" type="noConversion"/>
  </si>
  <si>
    <t>비고</t>
    <phoneticPr fontId="7" type="noConversion"/>
  </si>
  <si>
    <t>순번</t>
    <phoneticPr fontId="7" type="noConversion"/>
  </si>
  <si>
    <t>제한경쟁</t>
  </si>
  <si>
    <t>수의계약</t>
  </si>
  <si>
    <t>낙찰자
결정방법</t>
    <phoneticPr fontId="7" type="noConversion"/>
  </si>
  <si>
    <t>협상계약</t>
  </si>
  <si>
    <t>사유</t>
    <phoneticPr fontId="7" type="noConversion"/>
  </si>
  <si>
    <t>견적가격</t>
  </si>
  <si>
    <t>5억원 이상 수의·제한경쟁 계약</t>
    <phoneticPr fontId="7" type="noConversion"/>
  </si>
  <si>
    <t>용역</t>
    <phoneticPr fontId="11" type="noConversion"/>
  </si>
  <si>
    <t>-</t>
  </si>
  <si>
    <t>추정가격
산출방법</t>
    <phoneticPr fontId="7" type="noConversion"/>
  </si>
  <si>
    <t>신규계약</t>
    <phoneticPr fontId="7" type="noConversion"/>
  </si>
  <si>
    <t>기존 계속계약 종료일</t>
    <phoneticPr fontId="7" type="noConversion"/>
  </si>
  <si>
    <t>일반경쟁</t>
  </si>
  <si>
    <t>7월</t>
    <phoneticPr fontId="7" type="noConversion"/>
  </si>
  <si>
    <t>품질경영처 품질경영부</t>
    <phoneticPr fontId="7" type="noConversion"/>
  </si>
  <si>
    <t>10월</t>
    <phoneticPr fontId="7" type="noConversion"/>
  </si>
  <si>
    <t>'26년 한전KPS 고객만족도 조사 용역</t>
    <phoneticPr fontId="7" type="noConversion"/>
  </si>
  <si>
    <t>최을호</t>
    <phoneticPr fontId="7" type="noConversion"/>
  </si>
  <si>
    <t>061-345-0412</t>
    <phoneticPr fontId="7" type="noConversion"/>
  </si>
  <si>
    <t>경영혁신처 ESG혁신부</t>
    <phoneticPr fontId="7" type="noConversion"/>
  </si>
  <si>
    <t>061-345-2394</t>
    <phoneticPr fontId="7" type="noConversion"/>
  </si>
  <si>
    <t>탄소정보공개(CDP) 컨설팅 및 검증용역</t>
    <phoneticPr fontId="7" type="noConversion"/>
  </si>
  <si>
    <t>용역</t>
  </si>
  <si>
    <t>인재개발원 안전총무부</t>
  </si>
  <si>
    <t>노효인</t>
  </si>
  <si>
    <t>061-357-9111</t>
  </si>
  <si>
    <t>-</t>
    <phoneticPr fontId="7" type="noConversion"/>
  </si>
  <si>
    <t>수의계약</t>
    <phoneticPr fontId="7" type="noConversion"/>
  </si>
  <si>
    <t>인재개발원 교육기획실</t>
  </si>
  <si>
    <t>김성철</t>
    <phoneticPr fontId="7" type="noConversion"/>
  </si>
  <si>
    <t>061-357-9208</t>
    <phoneticPr fontId="7" type="noConversion"/>
  </si>
  <si>
    <t>인재개발원 리더십센터</t>
  </si>
  <si>
    <t>물품</t>
  </si>
  <si>
    <t>인재개발원 화력센터</t>
  </si>
  <si>
    <t>문준영</t>
    <phoneticPr fontId="7" type="noConversion"/>
  </si>
  <si>
    <t>061-357-9514</t>
    <phoneticPr fontId="7" type="noConversion"/>
  </si>
  <si>
    <t>조현희</t>
    <phoneticPr fontId="7" type="noConversion"/>
  </si>
  <si>
    <t>061-357-9207</t>
  </si>
  <si>
    <t>2026년 ISO 18436-2(진동분야) Category-4 교육 학술훈련용역</t>
    <phoneticPr fontId="7" type="noConversion"/>
  </si>
  <si>
    <t>한경훈</t>
  </si>
  <si>
    <t>061-357-9301</t>
  </si>
  <si>
    <t>8월</t>
    <phoneticPr fontId="7" type="noConversion"/>
  </si>
  <si>
    <t>인재개발원 오수처리시설 위탁관리 용역</t>
  </si>
  <si>
    <t>2026년 인재개발원 세탁용역 연간 단가계약</t>
    <phoneticPr fontId="7" type="noConversion"/>
  </si>
  <si>
    <t>2026년 하반기 신입입문과정 위탁운영 용역</t>
    <phoneticPr fontId="7" type="noConversion"/>
  </si>
  <si>
    <t>AI 기반 리더 역량향상 교육 위탁용역</t>
    <phoneticPr fontId="7" type="noConversion"/>
  </si>
  <si>
    <t>2027년도 인재개발원 구내식당 식자재 단가계약</t>
    <phoneticPr fontId="7" type="noConversion"/>
  </si>
  <si>
    <t>강내온</t>
    <phoneticPr fontId="7" type="noConversion"/>
  </si>
  <si>
    <t>061-357-9113</t>
    <phoneticPr fontId="7" type="noConversion"/>
  </si>
  <si>
    <t>12월</t>
    <phoneticPr fontId="7" type="noConversion"/>
  </si>
  <si>
    <t>2027년도 사이버교육 위탁운영 용역</t>
    <phoneticPr fontId="7" type="noConversion"/>
  </si>
  <si>
    <t>2027년도 교육마일리지 위탁운영 용역</t>
    <phoneticPr fontId="7" type="noConversion"/>
  </si>
  <si>
    <t>061-357-9205</t>
    <phoneticPr fontId="7" type="noConversion"/>
  </si>
  <si>
    <t>특수한 기술이 요구되는 용역계약으로서 같은 종류의 실적제한
(국가계약법 시행령 제21조제1항제5호)</t>
  </si>
  <si>
    <t>기타</t>
  </si>
  <si>
    <t>2026.07.24</t>
    <phoneticPr fontId="7" type="noConversion"/>
  </si>
  <si>
    <t>공사</t>
    <phoneticPr fontId="7" type="noConversion"/>
  </si>
  <si>
    <t>상생협력처 자산운영실</t>
    <phoneticPr fontId="11" type="noConversion"/>
  </si>
  <si>
    <t>최문규</t>
    <phoneticPr fontId="7" type="noConversion"/>
  </si>
  <si>
    <t>061-345-2437</t>
    <phoneticPr fontId="7" type="noConversion"/>
  </si>
  <si>
    <t>흡연부스 구매</t>
    <phoneticPr fontId="7" type="noConversion"/>
  </si>
  <si>
    <t>정이현</t>
    <phoneticPr fontId="7" type="noConversion"/>
  </si>
  <si>
    <t>061-345-2418</t>
    <phoneticPr fontId="7" type="noConversion"/>
  </si>
  <si>
    <t>물품</t>
    <phoneticPr fontId="11" type="noConversion"/>
  </si>
  <si>
    <t>원가계산</t>
  </si>
  <si>
    <t>기계설비 성능점검 용역</t>
    <phoneticPr fontId="7" type="noConversion"/>
  </si>
  <si>
    <t>9월</t>
    <phoneticPr fontId="7" type="noConversion"/>
  </si>
  <si>
    <t>인재개발원 숙소동 신축공사</t>
    <phoneticPr fontId="7" type="noConversion"/>
  </si>
  <si>
    <t>일반경쟁</t>
    <phoneticPr fontId="7" type="noConversion"/>
  </si>
  <si>
    <t>황정환</t>
    <phoneticPr fontId="7" type="noConversion"/>
  </si>
  <si>
    <t>061-345-2439</t>
    <phoneticPr fontId="7" type="noConversion"/>
  </si>
  <si>
    <t>인재개발원 숙소동 신축공사 건설사업관리</t>
    <phoneticPr fontId="11" type="noConversion"/>
  </si>
  <si>
    <t>상생협력처 급여부</t>
    <phoneticPr fontId="7" type="noConversion"/>
  </si>
  <si>
    <t>2026년 연말정산 프로그램 사용권 갱신</t>
    <phoneticPr fontId="11" type="noConversion"/>
  </si>
  <si>
    <t>강성지</t>
    <phoneticPr fontId="7" type="noConversion"/>
  </si>
  <si>
    <t>061-345-2355</t>
    <phoneticPr fontId="7" type="noConversion"/>
  </si>
  <si>
    <t>해외발전사업처 사업기획부</t>
  </si>
  <si>
    <t>양장현</t>
  </si>
  <si>
    <t>061-345-2917</t>
  </si>
  <si>
    <t>해외 안전관리서비스 용역</t>
    <phoneticPr fontId="7" type="noConversion"/>
  </si>
  <si>
    <t>2026.12.31.</t>
    <phoneticPr fontId="7" type="noConversion"/>
  </si>
  <si>
    <t>중장기 감사전략 Rolling 용역</t>
    <phoneticPr fontId="7" type="noConversion"/>
  </si>
  <si>
    <t>감사실 감사전략실</t>
    <phoneticPr fontId="11" type="noConversion"/>
  </si>
  <si>
    <t>윤지혜</t>
    <phoneticPr fontId="7" type="noConversion"/>
  </si>
  <si>
    <t>061-345-0216</t>
    <phoneticPr fontId="7" type="noConversion"/>
  </si>
  <si>
    <t>'26년도 안전보건 통합 플랫폼 구축 용역</t>
    <phoneticPr fontId="7" type="noConversion"/>
  </si>
  <si>
    <t>재난안전처 원전안전관리부</t>
    <phoneticPr fontId="11" type="noConversion"/>
  </si>
  <si>
    <t>조성익</t>
    <phoneticPr fontId="7" type="noConversion"/>
  </si>
  <si>
    <t>종합기술원 전략기술개발센터 
혁신공정개발팀</t>
    <phoneticPr fontId="11" type="noConversion"/>
  </si>
  <si>
    <t>종합기술원 전략기술개발센터 
SMR 기술개발팀</t>
    <phoneticPr fontId="11" type="noConversion"/>
  </si>
  <si>
    <t>박선규</t>
    <phoneticPr fontId="7" type="noConversion"/>
  </si>
  <si>
    <t>061-345-0532</t>
    <phoneticPr fontId="7" type="noConversion"/>
  </si>
  <si>
    <t>장용훈</t>
    <phoneticPr fontId="7" type="noConversion"/>
  </si>
  <si>
    <t>061-345-0529</t>
    <phoneticPr fontId="7" type="noConversion"/>
  </si>
  <si>
    <t>김연규</t>
    <phoneticPr fontId="7" type="noConversion"/>
  </si>
  <si>
    <t>종합기술원전략기술개발센터
제염/해석개발팀</t>
    <phoneticPr fontId="11" type="noConversion"/>
  </si>
  <si>
    <t>조성민</t>
    <phoneticPr fontId="7" type="noConversion"/>
  </si>
  <si>
    <t>061-345-0537</t>
    <phoneticPr fontId="7" type="noConversion"/>
  </si>
  <si>
    <t>제한경쟁</t>
    <phoneticPr fontId="7" type="noConversion"/>
  </si>
  <si>
    <t>변창호</t>
    <phoneticPr fontId="7" type="noConversion"/>
  </si>
  <si>
    <t>061-345-0538</t>
    <phoneticPr fontId="7" type="noConversion"/>
  </si>
  <si>
    <t>견적가격</t>
    <phoneticPr fontId="7" type="noConversion"/>
  </si>
  <si>
    <t>CIVA 2023 SP3</t>
    <phoneticPr fontId="7" type="noConversion"/>
  </si>
  <si>
    <t>박태성</t>
    <phoneticPr fontId="7" type="noConversion"/>
  </si>
  <si>
    <t>061-345-0528</t>
    <phoneticPr fontId="7" type="noConversion"/>
  </si>
  <si>
    <t>워크스테이션</t>
    <phoneticPr fontId="7" type="noConversion"/>
  </si>
  <si>
    <t>배성찬</t>
    <phoneticPr fontId="7" type="noConversion"/>
  </si>
  <si>
    <t>061-345-0526</t>
    <phoneticPr fontId="7" type="noConversion"/>
  </si>
  <si>
    <t>종합기술원 전략기술개발센터
로봇자동화개발팀</t>
    <phoneticPr fontId="7" type="noConversion"/>
  </si>
  <si>
    <t>공학적 평가용 워크스테이션 구매</t>
    <phoneticPr fontId="7" type="noConversion"/>
  </si>
  <si>
    <t>트렌드 데이터 수치 정량화 용역</t>
    <phoneticPr fontId="7" type="noConversion"/>
  </si>
  <si>
    <t>061-345-0533</t>
    <phoneticPr fontId="7" type="noConversion"/>
  </si>
  <si>
    <t>머신비전기반 밀폐공간 관리 시스템</t>
    <phoneticPr fontId="7" type="noConversion"/>
  </si>
  <si>
    <t>적층제조 품질보증체계 구축 방안 수립을 위한 컨설팅 용역</t>
    <phoneticPr fontId="7" type="noConversion"/>
  </si>
  <si>
    <t>250kW급 차세대 스마트 전력 변환 시스템</t>
    <phoneticPr fontId="7" type="noConversion"/>
  </si>
  <si>
    <t>배영상</t>
    <phoneticPr fontId="7" type="noConversion"/>
  </si>
  <si>
    <t>061-345-0574</t>
    <phoneticPr fontId="7" type="noConversion"/>
  </si>
  <si>
    <t>이동형 양팔로봇 제어시스템</t>
    <phoneticPr fontId="7" type="noConversion"/>
  </si>
  <si>
    <t>이동형 양팔로봇 테스트베드</t>
    <phoneticPr fontId="7" type="noConversion"/>
  </si>
  <si>
    <t>OPR1000 원자로 Mock-up 제작</t>
    <phoneticPr fontId="7" type="noConversion"/>
  </si>
  <si>
    <t>정준하</t>
    <phoneticPr fontId="7" type="noConversion"/>
  </si>
  <si>
    <t>061-345-0547</t>
    <phoneticPr fontId="7" type="noConversion"/>
  </si>
  <si>
    <t>OPR1000 원자로 스터드 홀 
자동세척 장비 제작</t>
    <phoneticPr fontId="7" type="noConversion"/>
  </si>
  <si>
    <t>VISION2035 중장기 경영전략 수립</t>
    <phoneticPr fontId="7" type="noConversion"/>
  </si>
  <si>
    <t>전략기획처 대외협력실</t>
    <phoneticPr fontId="11" type="noConversion"/>
  </si>
  <si>
    <t>성기수</t>
    <phoneticPr fontId="7" type="noConversion"/>
  </si>
  <si>
    <t>061-345-2793</t>
    <phoneticPr fontId="7" type="noConversion"/>
  </si>
  <si>
    <t>신규계약</t>
  </si>
  <si>
    <t>차량 구매(차량 운영 계획 수립 후 추진예정)</t>
  </si>
  <si>
    <t>경영지원처 경영지원부</t>
  </si>
  <si>
    <t>황원준</t>
  </si>
  <si>
    <t>061-345-2212</t>
  </si>
  <si>
    <t>조달청을 통한 구매 예정(승용차 및 작업차 등)</t>
  </si>
  <si>
    <t>김승재</t>
  </si>
  <si>
    <t>061-345-2219</t>
  </si>
  <si>
    <t>최동재</t>
    <phoneticPr fontId="7" type="noConversion"/>
  </si>
  <si>
    <t>061-345-2214</t>
    <phoneticPr fontId="7" type="noConversion"/>
  </si>
  <si>
    <t>본사 합숙소 침대 및 매트리스 구매</t>
    <phoneticPr fontId="7" type="noConversion"/>
  </si>
  <si>
    <t>2027년도 업무용 수첩 및 포켓 수첩 제작</t>
    <phoneticPr fontId="7" type="noConversion"/>
  </si>
  <si>
    <t>가상화데스크탑 고도화</t>
    <phoneticPr fontId="7" type="noConversion"/>
  </si>
  <si>
    <t>경영지원처 정보보안부</t>
    <phoneticPr fontId="11" type="noConversion"/>
  </si>
  <si>
    <t>김동수</t>
    <phoneticPr fontId="7" type="noConversion"/>
  </si>
  <si>
    <t>061-345-2232</t>
    <phoneticPr fontId="7" type="noConversion"/>
  </si>
  <si>
    <t>생성형 AI 서비스 고도화</t>
    <phoneticPr fontId="11" type="noConversion"/>
  </si>
  <si>
    <t>경영지원처 정보시스템부</t>
    <phoneticPr fontId="11" type="noConversion"/>
  </si>
  <si>
    <t>김택현</t>
    <phoneticPr fontId="7" type="noConversion"/>
  </si>
  <si>
    <t>061-345-2251</t>
    <phoneticPr fontId="7" type="noConversion"/>
  </si>
  <si>
    <t>「국가를 대상으로 하는 계약에 관한 법률 시행령」제26조(수의계약에 의할 수 있는 경우) 제1항 제2호 사목 
"이미 조달된 물품의 부품교환 또는 설비확충 등을 위하여 조달하는 경우로서 해당 물품을 제조·공급한 자외의 자로부터 제조·공급을 받게 되면 호환성이 없게 되는 경우"</t>
    <phoneticPr fontId="7" type="noConversion"/>
  </si>
  <si>
    <t>생성형 AI 서비스 고도화 GPU 서버</t>
    <phoneticPr fontId="7" type="noConversion"/>
  </si>
  <si>
    <t>기타</t>
    <phoneticPr fontId="7" type="noConversion"/>
  </si>
  <si>
    <t>「국가를 대상으로 하는 계약에 관한 법률 시행령」제21조(제한경쟁입찰에 의할 계약과 제한사항등) 제1항 제8호</t>
    <phoneticPr fontId="7" type="noConversion"/>
  </si>
  <si>
    <t>양강열</t>
    <phoneticPr fontId="7" type="noConversion"/>
  </si>
  <si>
    <t>061-345-2252</t>
    <phoneticPr fontId="7" type="noConversion"/>
  </si>
  <si>
    <t>MS GAS 2021 사용권 계약 추진(2년차)</t>
    <phoneticPr fontId="7" type="noConversion"/>
  </si>
  <si>
    <t>김동환</t>
  </si>
  <si>
    <t>061-345-2244</t>
    <phoneticPr fontId="7" type="noConversion"/>
  </si>
  <si>
    <t>조달사업에 관한 법률 제11조, 같은 법 시행령 제11조 제1항 2호 가목,
소프트웨어사업 계약 및 관리감독에 관한 지침 제7조(상용소프트웨어 직접구매대상) 제3항 1호, 제6항</t>
    <phoneticPr fontId="7" type="noConversion"/>
  </si>
  <si>
    <t>12월</t>
  </si>
  <si>
    <t>모바일오피스 시스템 고도화(AI기반 출장신청 등)</t>
    <phoneticPr fontId="7" type="noConversion"/>
  </si>
  <si>
    <t>061-345-2241</t>
    <phoneticPr fontId="7" type="noConversion"/>
  </si>
  <si>
    <t>정보시스템 업무위탁용역</t>
    <phoneticPr fontId="11" type="noConversion"/>
  </si>
  <si>
    <t>2026.10.31</t>
    <phoneticPr fontId="7" type="noConversion"/>
  </si>
  <si>
    <t>김동환</t>
    <phoneticPr fontId="7" type="noConversion"/>
  </si>
  <si>
    <t>전산장비 유지관리용역</t>
    <phoneticPr fontId="11" type="noConversion"/>
  </si>
  <si>
    <t>Auto CAD S/W 네트워크 사용권 갱신</t>
  </si>
  <si>
    <t>공종(종류)</t>
    <phoneticPr fontId="7" type="noConversion"/>
  </si>
  <si>
    <t>사업소명</t>
    <phoneticPr fontId="7" type="noConversion"/>
  </si>
  <si>
    <t>공사/용역                                   감독 담당자</t>
    <phoneticPr fontId="7" type="noConversion"/>
  </si>
  <si>
    <t>전기</t>
    <phoneticPr fontId="7" type="noConversion"/>
  </si>
  <si>
    <t>경쟁</t>
    <phoneticPr fontId="7" type="noConversion"/>
  </si>
  <si>
    <t>당진사업처</t>
    <phoneticPr fontId="7" type="noConversion"/>
  </si>
  <si>
    <t>기계</t>
    <phoneticPr fontId="7" type="noConversion"/>
  </si>
  <si>
    <t>수의</t>
  </si>
  <si>
    <t>공사</t>
  </si>
  <si>
    <t>기계</t>
  </si>
  <si>
    <t>삼천포사업처</t>
  </si>
  <si>
    <t>전기</t>
  </si>
  <si>
    <t>경쟁</t>
  </si>
  <si>
    <t>수의</t>
    <phoneticPr fontId="7" type="noConversion"/>
  </si>
  <si>
    <t>태안사업처</t>
    <phoneticPr fontId="7" type="noConversion"/>
  </si>
  <si>
    <t>박노균</t>
    <phoneticPr fontId="7" type="noConversion"/>
  </si>
  <si>
    <t>041-670-1027</t>
    <phoneticPr fontId="7" type="noConversion"/>
  </si>
  <si>
    <t>서인천사업처</t>
    <phoneticPr fontId="7" type="noConversion"/>
  </si>
  <si>
    <t>비계, 구조물</t>
    <phoneticPr fontId="7" type="noConversion"/>
  </si>
  <si>
    <t>대외사업센터</t>
    <phoneticPr fontId="7" type="noConversion"/>
  </si>
  <si>
    <t>유지선</t>
    <phoneticPr fontId="7" type="noConversion"/>
  </si>
  <si>
    <t>070-8823-6826</t>
    <phoneticPr fontId="7" type="noConversion"/>
  </si>
  <si>
    <t>지대일</t>
    <phoneticPr fontId="7" type="noConversion"/>
  </si>
  <si>
    <t>070-8823-6816</t>
    <phoneticPr fontId="7" type="noConversion"/>
  </si>
  <si>
    <t>터빈설비 정비(2차 협력회사 도급계약)</t>
    <phoneticPr fontId="7" type="noConversion"/>
  </si>
  <si>
    <t>한빛3사업처</t>
    <phoneticPr fontId="7" type="noConversion"/>
  </si>
  <si>
    <t>이중우</t>
    <phoneticPr fontId="7" type="noConversion"/>
  </si>
  <si>
    <t>061-357-1528</t>
    <phoneticPr fontId="7" type="noConversion"/>
  </si>
  <si>
    <t>급수가열기 ECT 신호수집(2차 협력회사 도급계약)</t>
    <phoneticPr fontId="7" type="noConversion"/>
  </si>
  <si>
    <t>비파괴</t>
  </si>
  <si>
    <t>한빛3사업처</t>
  </si>
  <si>
    <t>ESW 및 CCW 설비 정비(2차 협력회사 도급계약)</t>
    <phoneticPr fontId="7" type="noConversion"/>
  </si>
  <si>
    <t>계측 및 전기설비 ICT 정비작업 지원(2차 협력회사 도급계약)</t>
    <phoneticPr fontId="7" type="noConversion"/>
  </si>
  <si>
    <t>계측</t>
    <phoneticPr fontId="7" type="noConversion"/>
  </si>
  <si>
    <t>문선웅</t>
    <phoneticPr fontId="7" type="noConversion"/>
  </si>
  <si>
    <t>061-357-1535</t>
    <phoneticPr fontId="7" type="noConversion"/>
  </si>
  <si>
    <t>비파괴</t>
    <phoneticPr fontId="7" type="noConversion"/>
  </si>
  <si>
    <t>한울3사업소</t>
    <phoneticPr fontId="7" type="noConversion"/>
  </si>
  <si>
    <t>권민성</t>
    <phoneticPr fontId="7" type="noConversion"/>
  </si>
  <si>
    <t>054-780-8426</t>
  </si>
  <si>
    <t>김상진</t>
    <phoneticPr fontId="7" type="noConversion"/>
  </si>
  <si>
    <t>041-350-7221</t>
    <phoneticPr fontId="7" type="noConversion"/>
  </si>
  <si>
    <t>전경연</t>
  </si>
  <si>
    <t>041-939-6033</t>
  </si>
  <si>
    <t>동해사업소</t>
  </si>
  <si>
    <t>070-5000-6436</t>
    <phoneticPr fontId="7" type="noConversion"/>
  </si>
  <si>
    <t>동해 1호기 보일러 시스템비계 설치 해체 및 회처리 설비 하도급 공사</t>
    <phoneticPr fontId="7" type="noConversion"/>
  </si>
  <si>
    <t>이상서</t>
    <phoneticPr fontId="7" type="noConversion"/>
  </si>
  <si>
    <t>동해 1호기 강관비계 설치 및 해체 하도급 공사</t>
    <phoneticPr fontId="7" type="noConversion"/>
  </si>
  <si>
    <t>동해 1호기 보일러 연소로 내부 등 내화재 철거 및 설치 하도급 공사</t>
    <phoneticPr fontId="7" type="noConversion"/>
  </si>
  <si>
    <t>원자력정비기술센터</t>
    <phoneticPr fontId="7" type="noConversion"/>
  </si>
  <si>
    <t>허순필</t>
    <phoneticPr fontId="7" type="noConversion"/>
  </si>
  <si>
    <t>054-778-6049</t>
    <phoneticPr fontId="7" type="noConversion"/>
  </si>
  <si>
    <t>한빛1사업처</t>
  </si>
  <si>
    <t>윤윤환</t>
  </si>
  <si>
    <t>061-357-6069</t>
  </si>
  <si>
    <t>비계 및 특수</t>
    <phoneticPr fontId="7" type="noConversion"/>
  </si>
  <si>
    <t>한울1사업처</t>
  </si>
  <si>
    <t>054-780-8042</t>
  </si>
  <si>
    <t>남제주사업소</t>
    <phoneticPr fontId="7" type="noConversion"/>
  </si>
  <si>
    <t>송광혁</t>
    <phoneticPr fontId="7" type="noConversion"/>
  </si>
  <si>
    <t>월성3사업소</t>
    <phoneticPr fontId="7" type="noConversion"/>
  </si>
  <si>
    <t>오기현</t>
    <phoneticPr fontId="7" type="noConversion"/>
  </si>
  <si>
    <t>054-778-7221</t>
    <phoneticPr fontId="7" type="noConversion"/>
  </si>
  <si>
    <t>7월</t>
  </si>
  <si>
    <t>HB2R28 OH 기계1,2차 안전작업발판, 보온 설치 및 제거(2차 협력회사 도급계약)</t>
    <phoneticPr fontId="7" type="noConversion"/>
  </si>
  <si>
    <t>HB2R28 OH 기계2차 안전작업발판 설치 및 제거(2차 협력회사 도급계약)</t>
    <phoneticPr fontId="7" type="noConversion"/>
  </si>
  <si>
    <t>HB2R28 OH 기계2차 밸브 정비보조(2차 협력회사 도급계약)</t>
    <phoneticPr fontId="7" type="noConversion"/>
  </si>
  <si>
    <t>HB2R28 OH 취수구 바스크린 청소 및 도장보조(2차 협력회사 도급계약)</t>
    <phoneticPr fontId="7" type="noConversion"/>
  </si>
  <si>
    <t>HB2R28 OH 열교환기 ECT 기술지원 및 보조(2차 협력회사 도급계약)</t>
    <phoneticPr fontId="7" type="noConversion"/>
  </si>
  <si>
    <t>신한울1사업소</t>
    <phoneticPr fontId="7" type="noConversion"/>
  </si>
  <si>
    <t>6호기 터빈 및 보일러 계측제어 보조설비 정비공사 (2차 협력회사 도급계약)</t>
    <phoneticPr fontId="7" type="noConversion"/>
  </si>
  <si>
    <t>IGCC 비계 설치 및 해체 공사</t>
    <phoneticPr fontId="7" type="noConversion"/>
  </si>
  <si>
    <t>IGCC 터빈 보조밸브 정비공사</t>
    <phoneticPr fontId="7" type="noConversion"/>
  </si>
  <si>
    <t>IGCC CWP 및 터빈 보조설비 정비공사</t>
    <phoneticPr fontId="7" type="noConversion"/>
  </si>
  <si>
    <t>IGCC 고저압전동기 정비공사</t>
    <phoneticPr fontId="7" type="noConversion"/>
  </si>
  <si>
    <t>8월</t>
  </si>
  <si>
    <t>한울6호기 15차 OH 기계설비 정비보조 및 비계, 보온 하도급공사</t>
    <phoneticPr fontId="7" type="noConversion"/>
  </si>
  <si>
    <t>한울6호기 15차 OH 원자로설비 정비보조 및 비계, 보온 하도급공사</t>
    <phoneticPr fontId="7" type="noConversion"/>
  </si>
  <si>
    <t>신한울2호기 제2차 계획예방정비 1,2차측 안전발판 설치 및 해체 공사(비계)</t>
    <phoneticPr fontId="7" type="noConversion"/>
  </si>
  <si>
    <t>문주현</t>
    <phoneticPr fontId="7" type="noConversion"/>
  </si>
  <si>
    <t>054-785-8629</t>
    <phoneticPr fontId="7" type="noConversion"/>
  </si>
  <si>
    <t>신한울2호기 제2차 계획예방정비 1차측 기계정비 보조공사(기계)</t>
    <phoneticPr fontId="7" type="noConversion"/>
  </si>
  <si>
    <t>신한울2호기 제2차 계획예방정비 1차측 전기정비 보조공사(전기)</t>
    <phoneticPr fontId="7" type="noConversion"/>
  </si>
  <si>
    <t>9월</t>
  </si>
  <si>
    <t>남제주복합 #1CC 보조밸브 정비공사</t>
    <phoneticPr fontId="7" type="noConversion"/>
  </si>
  <si>
    <t>070-7713-6463</t>
  </si>
  <si>
    <t>남제주복합 #1CC 저압전동기 정비공사</t>
    <phoneticPr fontId="7" type="noConversion"/>
  </si>
  <si>
    <t>070-7713-6464</t>
  </si>
  <si>
    <t>#3ST CWP 취수구 점검정비 및 기타설비 정비공사</t>
    <phoneticPr fontId="7" type="noConversion"/>
  </si>
  <si>
    <t>부산사업소</t>
    <phoneticPr fontId="7" type="noConversion"/>
  </si>
  <si>
    <t>장은영</t>
    <phoneticPr fontId="7" type="noConversion"/>
  </si>
  <si>
    <t>051-712-7722</t>
    <phoneticPr fontId="7" type="noConversion"/>
  </si>
  <si>
    <t>#3CC HRSG 및 ST 보조밸브 정비 점검공사</t>
    <phoneticPr fontId="7" type="noConversion"/>
  </si>
  <si>
    <t>현대그린파워 6호기 작업 부 비계보온 공사</t>
    <phoneticPr fontId="7" type="noConversion"/>
  </si>
  <si>
    <t>포스코 인터내셔널 복합 5,6호기 스팀터빈 작업 부 비계보온 공사</t>
    <phoneticPr fontId="7" type="noConversion"/>
  </si>
  <si>
    <t>한빛2호기 원자로 배플포머볼트 검사 보조공사</t>
    <phoneticPr fontId="7" type="noConversion"/>
  </si>
  <si>
    <t>10월</t>
  </si>
  <si>
    <t xml:space="preserve">한울1호기 27차 OH 1차측 비계 설치 및 제거, 붕산부식검사 보조(보온재 제거 및 설치)공사 </t>
    <phoneticPr fontId="7" type="noConversion"/>
  </si>
  <si>
    <t>서재권</t>
  </si>
  <si>
    <t>한울1호기 27차 OH 2차측 밸브류 정비 보조공사</t>
    <phoneticPr fontId="7" type="noConversion"/>
  </si>
  <si>
    <t>한울1호기 27차 OH 2차측 열교환기 및 복수기 정비 보조공사</t>
    <phoneticPr fontId="7" type="noConversion"/>
  </si>
  <si>
    <t>한울1호기 27차 OH 2차측 건물내 고소배관 청소 보조공사</t>
    <phoneticPr fontId="7" type="noConversion"/>
  </si>
  <si>
    <t>한울1호기 27차 OH 2차측 ECT 검사 보조용역</t>
    <phoneticPr fontId="7" type="noConversion"/>
  </si>
  <si>
    <t>한울1호기 27차 OH 1,2차측 비파괴검사 보조용역</t>
    <phoneticPr fontId="7" type="noConversion"/>
  </si>
  <si>
    <t>11월</t>
  </si>
  <si>
    <t>신월성2호기 제8차 OH 1차측 보온 및 안전발판 설치/해체공사(2차 협력회사 도급계약)</t>
    <phoneticPr fontId="7" type="noConversion"/>
  </si>
  <si>
    <t>강혜선</t>
    <phoneticPr fontId="7" type="noConversion"/>
  </si>
  <si>
    <t>054-778-7228</t>
    <phoneticPr fontId="7" type="noConversion"/>
  </si>
  <si>
    <t>한전KPS 2026년도 연간 발주계획(본사/설비성공기구)</t>
    <phoneticPr fontId="11" type="noConversion"/>
  </si>
  <si>
    <t>순번</t>
    <phoneticPr fontId="22" type="noConversion"/>
  </si>
  <si>
    <t xml:space="preserve">품명 </t>
    <phoneticPr fontId="11" type="noConversion"/>
  </si>
  <si>
    <t>규격</t>
    <phoneticPr fontId="11" type="noConversion"/>
  </si>
  <si>
    <t>단위</t>
  </si>
  <si>
    <t>수량</t>
  </si>
  <si>
    <t>단가(KRW)</t>
    <phoneticPr fontId="22" type="noConversion"/>
  </si>
  <si>
    <t>금액(KRW)</t>
    <phoneticPr fontId="22" type="noConversion"/>
  </si>
  <si>
    <t>3/4</t>
  </si>
  <si>
    <t>4/4</t>
  </si>
  <si>
    <t>EA</t>
  </si>
  <si>
    <t>종합기술원 장비표준부</t>
    <phoneticPr fontId="7" type="noConversion"/>
  </si>
  <si>
    <t>고소 작업대</t>
  </si>
  <si>
    <t>8.1MX364KG</t>
  </si>
  <si>
    <t>10.5M × 159KG</t>
  </si>
  <si>
    <t>공기식핸드펌프</t>
  </si>
  <si>
    <t>10,000 psi(W)</t>
  </si>
  <si>
    <t>유압 렌치</t>
  </si>
  <si>
    <t>1,800NM</t>
  </si>
  <si>
    <t>5,000NM</t>
  </si>
  <si>
    <t>8,300NM</t>
  </si>
  <si>
    <t>유압 배터리 펌프</t>
  </si>
  <si>
    <t>700bar</t>
  </si>
  <si>
    <t>유압 펌프</t>
  </si>
  <si>
    <t>10,000PSI</t>
  </si>
  <si>
    <t>주) 발주계획, 소요예산, 예정시기 등은 변동 및 취소 가능</t>
    <phoneticPr fontId="7" type="noConversion"/>
  </si>
  <si>
    <t>총   계</t>
    <phoneticPr fontId="7" type="noConversion"/>
  </si>
  <si>
    <t>건</t>
    <phoneticPr fontId="7" type="noConversion"/>
  </si>
  <si>
    <t>백만원</t>
    <phoneticPr fontId="7" type="noConversion"/>
  </si>
  <si>
    <t>2026.10.31</t>
  </si>
  <si>
    <t>2024.11.15</t>
  </si>
  <si>
    <t>2026.10.13</t>
  </si>
  <si>
    <t>2026.12.31</t>
  </si>
  <si>
    <t>2026.11.03</t>
  </si>
  <si>
    <t>2025.11.28</t>
  </si>
  <si>
    <t>2026.4.1.</t>
  </si>
  <si>
    <t>2026.3.15.</t>
  </si>
  <si>
    <t xml:space="preserve">  </t>
    <phoneticPr fontId="7" type="noConversion"/>
  </si>
  <si>
    <t>한전KPS 2026년도 연간 발주계획(본사)</t>
    <phoneticPr fontId="11" type="noConversion"/>
  </si>
  <si>
    <t>한전KPS 2026년도 연간 발주계획(정비공사/용역)</t>
    <phoneticPr fontId="11" type="noConversion"/>
  </si>
  <si>
    <t>한전KPS 2026년도 연간 발주계획(본사/5억원 이상 수의,제한경쟁)</t>
    <phoneticPr fontId="11" type="noConversion"/>
  </si>
  <si>
    <t>AI 인력양성체계 구축 용역</t>
    <phoneticPr fontId="7" type="noConversion"/>
  </si>
  <si>
    <t xml:space="preserve"> 2026년 상반기 신입사원 특별안전교육 위탁용역</t>
    <phoneticPr fontId="7" type="noConversion"/>
  </si>
  <si>
    <t>김남기</t>
    <phoneticPr fontId="7" type="noConversion"/>
  </si>
  <si>
    <t>061-357-9324</t>
    <phoneticPr fontId="7" type="noConversion"/>
  </si>
  <si>
    <t>대외요구자료관리시스템(KPS-ON) 유지관리 용역</t>
    <phoneticPr fontId="7" type="noConversion"/>
  </si>
  <si>
    <t>이유빈</t>
    <phoneticPr fontId="7" type="noConversion"/>
  </si>
  <si>
    <t>061-345-2173</t>
    <phoneticPr fontId="7" type="noConversion"/>
  </si>
  <si>
    <t>풍력 교육훈련센터 건립 기본계획 및 타당성 조사 용역</t>
    <phoneticPr fontId="7" type="noConversion"/>
  </si>
  <si>
    <t>재생에너지사업처 사업기획실</t>
    <phoneticPr fontId="7" type="noConversion"/>
  </si>
  <si>
    <t>최상기</t>
    <phoneticPr fontId="7" type="noConversion"/>
  </si>
  <si>
    <t>061-345-2742</t>
    <phoneticPr fontId="7" type="noConversion"/>
  </si>
  <si>
    <t>DEI 중수로 제염 기술자문</t>
    <phoneticPr fontId="7" type="noConversion"/>
  </si>
  <si>
    <t>종합기술원 전략기술개발센터 
SMR 기술개발팀</t>
    <phoneticPr fontId="7" type="noConversion"/>
  </si>
  <si>
    <t>061-345-0542</t>
    <phoneticPr fontId="7" type="noConversion"/>
  </si>
  <si>
    <t>작업전회의(PJB) 교육영상 제작</t>
    <phoneticPr fontId="7" type="noConversion"/>
  </si>
  <si>
    <t>원자력운영처 안전운영부</t>
    <phoneticPr fontId="7" type="noConversion"/>
  </si>
  <si>
    <t>곽종훈</t>
    <phoneticPr fontId="7" type="noConversion"/>
  </si>
  <si>
    <t>061-345-2823</t>
    <phoneticPr fontId="7" type="noConversion"/>
  </si>
  <si>
    <t>신윤정</t>
    <phoneticPr fontId="7" type="noConversion"/>
  </si>
  <si>
    <t>'26~'27년도 안전화 제작구매 4,6인치</t>
    <phoneticPr fontId="7" type="noConversion"/>
  </si>
  <si>
    <t>'26~'27년도 안전화 제작구매 8인치</t>
    <phoneticPr fontId="7" type="noConversion"/>
  </si>
  <si>
    <t>FTTH용융착접속기</t>
    <phoneticPr fontId="7" type="noConversion"/>
  </si>
  <si>
    <t>김자헌</t>
    <phoneticPr fontId="7" type="noConversion"/>
  </si>
  <si>
    <t>061-357-9318</t>
    <phoneticPr fontId="7" type="noConversion"/>
  </si>
  <si>
    <t>PDF 변환서버 고도화 추진</t>
    <phoneticPr fontId="7" type="noConversion"/>
  </si>
  <si>
    <t>업무망PC 윈도우11 자동설치 SW 구매</t>
    <phoneticPr fontId="7" type="noConversion"/>
  </si>
  <si>
    <t>061-345-2117</t>
    <phoneticPr fontId="7" type="noConversion"/>
  </si>
  <si>
    <t>열전달완충판제어시스템</t>
    <phoneticPr fontId="7" type="noConversion"/>
  </si>
  <si>
    <t>신성장본부 AI혁신처
디지털솔루션개발부</t>
    <phoneticPr fontId="11" type="noConversion"/>
  </si>
  <si>
    <t>인재개발원 R&amp;D Complex 시설확장 도시계획시설결정</t>
    <phoneticPr fontId="7" type="noConversion"/>
  </si>
  <si>
    <t>인재개발원 R&amp;D Complex 시설확장 재해영향성검토</t>
    <phoneticPr fontId="7" type="noConversion"/>
  </si>
  <si>
    <t>UAE BNPP 전문인배상책임보험(RCP 등)</t>
    <phoneticPr fontId="7" type="noConversion"/>
  </si>
  <si>
    <t>2026.7.20</t>
    <phoneticPr fontId="7" type="noConversion"/>
  </si>
  <si>
    <t>임은상</t>
    <phoneticPr fontId="7" type="noConversion"/>
  </si>
  <si>
    <t>061-345-2853</t>
    <phoneticPr fontId="7" type="noConversion"/>
  </si>
  <si>
    <t>그린수소 생산용 재생에너지 공급 및 제어시스템 구매(가칭)</t>
    <phoneticPr fontId="7" type="noConversion"/>
  </si>
  <si>
    <t>사업개발처 사업운영부</t>
  </si>
  <si>
    <t>061-345-2481</t>
    <phoneticPr fontId="7" type="noConversion"/>
  </si>
  <si>
    <t>'26년도 안전보건 통합 플랫폼 서버 구매</t>
    <phoneticPr fontId="7" type="noConversion"/>
  </si>
  <si>
    <t>인재개발원 생활교육관 환경개선공사</t>
    <phoneticPr fontId="7" type="noConversion"/>
  </si>
  <si>
    <t>이현준</t>
  </si>
  <si>
    <t>061-357-9112</t>
  </si>
  <si>
    <t>신규과제)압축인류클램프 
내부 상태 진단 장비</t>
    <phoneticPr fontId="7" type="noConversion"/>
  </si>
  <si>
    <t>압력관인출테스트장치</t>
    <phoneticPr fontId="7" type="noConversion"/>
  </si>
  <si>
    <t>혁신형 SMR 점검용 배터리타입 ROV 제작</t>
  </si>
  <si>
    <t>종합기술원 전략기술개발센터
로봇자동화개발팀</t>
  </si>
  <si>
    <t>임원택</t>
  </si>
  <si>
    <t>061-345-0546</t>
  </si>
  <si>
    <t>3D 스캔 데이터 기반 발전설비 역설계 모델링 용역</t>
  </si>
  <si>
    <t>종합기술원전략기술개발센터
제염/해석개발팀</t>
  </si>
  <si>
    <t>변창호</t>
  </si>
  <si>
    <t>061-345-0538</t>
  </si>
  <si>
    <t>원자력,양수발전소 AI 기반 정비지원(FME) 로봇 시스템 개발 용역</t>
    <phoneticPr fontId="7" type="noConversion"/>
  </si>
  <si>
    <t>원자력운영처</t>
    <phoneticPr fontId="7" type="noConversion"/>
  </si>
  <si>
    <t>김형술/조정현</t>
    <phoneticPr fontId="7" type="noConversion"/>
  </si>
  <si>
    <t>061-345-2832</t>
    <phoneticPr fontId="7" type="noConversion"/>
  </si>
  <si>
    <t>2026년도 제2차 사내자격 필기평가 출제장소 임차용역</t>
    <phoneticPr fontId="7" type="noConversion"/>
  </si>
  <si>
    <t>APR1400 연료장전 XR 시뮬레이터 고도화 시작품 제작</t>
    <phoneticPr fontId="7" type="noConversion"/>
  </si>
  <si>
    <t xml:space="preserve"> 신성장본부 AI혁신처 
지능화기술개발부</t>
    <phoneticPr fontId="7" type="noConversion"/>
  </si>
  <si>
    <t>김기주</t>
    <phoneticPr fontId="7" type="noConversion"/>
  </si>
  <si>
    <t>061-345-0562</t>
    <phoneticPr fontId="7" type="noConversion"/>
  </si>
  <si>
    <t>2027년도 차량 종합보험</t>
    <phoneticPr fontId="7" type="noConversion"/>
  </si>
  <si>
    <t>2027.2.5.</t>
    <phoneticPr fontId="7" type="noConversion"/>
  </si>
  <si>
    <t>오찬송</t>
    <phoneticPr fontId="7" type="noConversion"/>
  </si>
  <si>
    <t>061-357-9108</t>
    <phoneticPr fontId="7" type="noConversion"/>
  </si>
  <si>
    <r>
      <t>풍력 교육훈련센터 실습용 너셀 부지 정지 및 지반 보강 용역</t>
    </r>
    <r>
      <rPr>
        <sz val="9"/>
        <color theme="1"/>
        <rFont val="맑은 고딕"/>
        <family val="3"/>
        <charset val="129"/>
        <scheme val="minor"/>
      </rPr>
      <t>(가칭)</t>
    </r>
    <phoneticPr fontId="7" type="noConversion"/>
  </si>
  <si>
    <t>2027년 사보 제작 및 SNS 통합운영 용역</t>
  </si>
  <si>
    <t>전략기획처 대외협력실</t>
  </si>
  <si>
    <t>박아름</t>
  </si>
  <si>
    <t>061-345-2153</t>
  </si>
  <si>
    <t>'27년 행사용 특집영상물 및 유튜브 콘텐츠 제작·운영 용역</t>
  </si>
  <si>
    <t>26년 하계 전력수급 피크기간 안전감시 패트롤 용역</t>
    <phoneticPr fontId="7" type="noConversion"/>
  </si>
  <si>
    <t>김홍식</t>
    <phoneticPr fontId="7" type="noConversion"/>
  </si>
  <si>
    <t>061-357-1542</t>
    <phoneticPr fontId="7" type="noConversion"/>
  </si>
  <si>
    <t>하계 전력수급 피크기간 안전감시 패트롤 운영 용역</t>
    <phoneticPr fontId="7" type="noConversion"/>
  </si>
  <si>
    <t>안전</t>
    <phoneticPr fontId="7" type="noConversion"/>
  </si>
  <si>
    <t>새울1호기 원자로용기 가동중검사 보조공사</t>
    <phoneticPr fontId="7" type="noConversion"/>
  </si>
  <si>
    <t>새울1호기 원자로용기 가동중검사 육안검사 용역</t>
    <phoneticPr fontId="7" type="noConversion"/>
  </si>
  <si>
    <t>26년 산청양수 하계 전력수급 피크기간 안전감시 패트롤 계측제어설비 정비용역</t>
    <phoneticPr fontId="7" type="noConversion"/>
  </si>
  <si>
    <t>산청양수사업소</t>
    <phoneticPr fontId="7" type="noConversion"/>
  </si>
  <si>
    <t>박준철</t>
    <phoneticPr fontId="7" type="noConversion"/>
  </si>
  <si>
    <t>055-983-9943</t>
    <phoneticPr fontId="7" type="noConversion"/>
  </si>
  <si>
    <t>제주사업소 전력수급 피크기간 안전감시 패트롤 용역</t>
  </si>
  <si>
    <t>제주사업소</t>
  </si>
  <si>
    <t>최현우</t>
  </si>
  <si>
    <t>070-7511-7982</t>
  </si>
  <si>
    <t>2026-#5 O/H 터빈설비 보온 및 비계공사(2차 협력회사 도급계약)</t>
  </si>
  <si>
    <t>비계, 기계</t>
  </si>
  <si>
    <t>영흥사업처</t>
  </si>
  <si>
    <t>김두현</t>
  </si>
  <si>
    <t>032-718-8127</t>
  </si>
  <si>
    <t>2026-#5 O/H 제3소수력 1, 2호기 기계설비 정비공사(2차 협력회사 도급계약)</t>
  </si>
  <si>
    <t>2026-#5 O/H 터빈설비 고압, 저압전동기 정비공사(2차 협력회사 도급계약)</t>
  </si>
  <si>
    <t>2026년 제3호기 보온 및 비계 설치, 해체공사</t>
  </si>
  <si>
    <t>비계</t>
  </si>
  <si>
    <t>일산사업소</t>
  </si>
  <si>
    <t>황정태</t>
  </si>
  <si>
    <t>070-7542-4823</t>
  </si>
  <si>
    <t>울산사업소 전력수급 피크기간 안전감시 패트롤 용역</t>
  </si>
  <si>
    <t>안전</t>
  </si>
  <si>
    <t>울산사업소</t>
  </si>
  <si>
    <t>남희원</t>
  </si>
  <si>
    <t>052-270-8651</t>
  </si>
  <si>
    <t>한전KPS 태안사업처 '26년 하계 전력수급 피크기간 안전감시 패트롤 용역</t>
  </si>
  <si>
    <t>태안사업처</t>
  </si>
  <si>
    <t>김성현</t>
  </si>
  <si>
    <t>041-670-1006</t>
  </si>
  <si>
    <t>2026년 제3호기 Exhaust Duct 및 보조설비 정비공사</t>
  </si>
  <si>
    <t>26년 하계 전력수급 피크기간 안전패트롤 용역</t>
  </si>
  <si>
    <t>이현주</t>
  </si>
  <si>
    <t>070-7542-4824</t>
  </si>
  <si>
    <t>26년 하계 전력수급 피크기간 안전감시 패트롤 용역</t>
  </si>
  <si>
    <t>여수사업처</t>
  </si>
  <si>
    <t>배인선</t>
  </si>
  <si>
    <t>070-8898-5823</t>
  </si>
  <si>
    <t>한전KPS 신서천사업소 '26년 하계 전력수급 피크기간 안전감시 패트롤 용역</t>
  </si>
  <si>
    <t>신서천사업소</t>
  </si>
  <si>
    <t>권수현</t>
  </si>
  <si>
    <t>041-972-0022</t>
  </si>
  <si>
    <t>신보령사업소 전력수급 피크기간 안전감시 패트롤 용역</t>
  </si>
  <si>
    <t>신보령사업소</t>
  </si>
  <si>
    <t>이동현</t>
  </si>
  <si>
    <t>041-928-5530</t>
  </si>
  <si>
    <t>2026년 군산사업소 안전감시 패트롤용역</t>
  </si>
  <si>
    <t>군산사업소</t>
  </si>
  <si>
    <t>백우현</t>
  </si>
  <si>
    <t>063-440-3523</t>
  </si>
  <si>
    <t>전력수급 피크기간 안전감시 패트롤 용역</t>
  </si>
  <si>
    <t>이준호</t>
  </si>
  <si>
    <t>055-830-7051</t>
  </si>
  <si>
    <t>2026년 여름철 전력수급 대비 안전패트롤 용역</t>
  </si>
  <si>
    <t>삼척사업소</t>
  </si>
  <si>
    <t>정상재</t>
  </si>
  <si>
    <t>033-940-1122</t>
  </si>
  <si>
    <t>#3ST TRAVELLING SCREEN 점검정비 및 취수설비 바탕처리&amp;보수도장 공사</t>
  </si>
  <si>
    <t>부산사업소</t>
  </si>
  <si>
    <t>양희영</t>
  </si>
  <si>
    <t>051-712-7723</t>
  </si>
  <si>
    <t>#5GT&amp;HRSG 점검정비 및 기타설비 정비공사</t>
  </si>
  <si>
    <t>#6GT&amp;HRSG 점검정비 및 기타설비 정비공사</t>
  </si>
  <si>
    <t>#3ST CWP, COP, ACWP MTR 점검 및 정비공사</t>
  </si>
  <si>
    <t>2026년 보령사업처 안전감시 패트롤 용역</t>
  </si>
  <si>
    <t>보령사업처</t>
  </si>
  <si>
    <t>제7호기 용융 클링커 파쇄 공사(2차 협력회사 도급계약)</t>
  </si>
  <si>
    <t>제7호기 유압식 와이어 시스템, 강관비계 및 기타공사(2차 협력회사 도급계약)</t>
    <phoneticPr fontId="7" type="noConversion"/>
  </si>
  <si>
    <t>제7호기 건식회처리 컨베이어 점검정비공사 (2차 협력회사 도급계약)</t>
  </si>
  <si>
    <t>제7호기 유압식 와이어 시스템, 강관비계 및 기타공사(2차 협력회사 도급계약)</t>
  </si>
  <si>
    <t>제7호기 노내비계 설치/해체 안전관리 하도급공사(2차 협력회사 도급계약)</t>
  </si>
  <si>
    <t>26년 대구 열병합발전시설 정기점검보수공사 기계 하도급</t>
  </si>
  <si>
    <t>대구사업소</t>
  </si>
  <si>
    <t>이준희</t>
  </si>
  <si>
    <t>053-202-9846</t>
  </si>
  <si>
    <t>26년 대구 열병합발전시설 정기점검보수공사 전기 하도급</t>
  </si>
  <si>
    <t>2026년 신세종 하계 전력수급 피크기간 안전감시 패트롤 용역</t>
  </si>
  <si>
    <t>신세종사업소</t>
  </si>
  <si>
    <t>이대진</t>
  </si>
  <si>
    <t>044-903-4915</t>
  </si>
  <si>
    <t>파주사업소 안전패트롤 용역</t>
  </si>
  <si>
    <t>파주사업소</t>
  </si>
  <si>
    <t>김효기</t>
  </si>
  <si>
    <t>031-940-2676</t>
  </si>
  <si>
    <t>하계 전력수급 피크기간 안전감시 패트롤 용역(2명)</t>
  </si>
  <si>
    <t>최광욱</t>
  </si>
  <si>
    <t>032-718-8126</t>
  </si>
  <si>
    <t>#5 계획예방정비공사 안전패트롤 용역(3명)</t>
  </si>
  <si>
    <t>2026년도 동탄사업소 전력수급 피크기간 안전감시 패트롤 용역</t>
  </si>
  <si>
    <t>손경준</t>
  </si>
  <si>
    <t>031-8058-9961</t>
  </si>
  <si>
    <t>하계 전력수급 피크기간 안전감시 패트롤 운영</t>
  </si>
  <si>
    <t>조익래</t>
  </si>
  <si>
    <t>053-202-9840</t>
  </si>
  <si>
    <t>한전KPS 김포사업소 '26년 하계 전력수급 피크기간 안전감시 패트롤 용역</t>
    <phoneticPr fontId="7" type="noConversion"/>
  </si>
  <si>
    <t>김포사업소</t>
  </si>
  <si>
    <t>유관모</t>
  </si>
  <si>
    <t>031-992-2979</t>
  </si>
  <si>
    <t>한전KPS 하동사업처 '26년 하계 전력수급 피크기간 안전감시 패트롤 용역</t>
    <phoneticPr fontId="7" type="noConversion"/>
  </si>
  <si>
    <t>하동사업처</t>
  </si>
  <si>
    <t>강상훈</t>
  </si>
  <si>
    <t>010-2638-0142</t>
  </si>
  <si>
    <t>한전KPS 서인천사업처 '26년 하계 전력수급 피크기간 안전감시 패트롤 용역</t>
    <phoneticPr fontId="7" type="noConversion"/>
  </si>
  <si>
    <t xml:space="preserve">지경배 </t>
    <phoneticPr fontId="7" type="noConversion"/>
  </si>
  <si>
    <t>070-7713-3395</t>
    <phoneticPr fontId="7" type="noConversion"/>
  </si>
  <si>
    <t>서울사업소 전력수급 피크기간 안전감시 패트롤 용역</t>
  </si>
  <si>
    <t>서울사업소</t>
  </si>
  <si>
    <t>김성환</t>
  </si>
  <si>
    <t>070-8693-3994</t>
  </si>
  <si>
    <t>26년 하계 전력수급 피크기간 안전감시 패트롤 운영</t>
  </si>
  <si>
    <t>한울2사업처</t>
  </si>
  <si>
    <t>정웅</t>
  </si>
  <si>
    <t>054-785-8213</t>
  </si>
  <si>
    <t>양양양수사업소</t>
    <phoneticPr fontId="7" type="noConversion"/>
  </si>
  <si>
    <t>이현민</t>
    <phoneticPr fontId="7" type="noConversion"/>
  </si>
  <si>
    <t>031-850-2465</t>
    <phoneticPr fontId="7" type="noConversion"/>
  </si>
  <si>
    <t>2026년 울산복합 #4CC OH ST TBN 보온작업 및 기타 기계설비 정비공사(2차 협력회사 도급계약)</t>
  </si>
  <si>
    <t>변희식</t>
  </si>
  <si>
    <t>052-270-8632</t>
  </si>
  <si>
    <t>2026년 울산복합 #4CC OH 보조밸브 정비 및 TWS 정비공사(2차 협력회사 도급계약)</t>
  </si>
  <si>
    <t>2026년 울산복합 #4CC OH PCV 배관 교체작업 및 정비편의시설 설치공사(2차 협력회사 도급계약)</t>
  </si>
  <si>
    <t>화성사업소 전력수급 피크기간 안전감시 패트롤 용역</t>
  </si>
  <si>
    <t>화성사업소</t>
  </si>
  <si>
    <t>정문호</t>
  </si>
  <si>
    <t>070-4759-6205</t>
  </si>
  <si>
    <t>#3 GT &amp; HRSG  계획예방정비공사 안전PATROL 용역</t>
  </si>
  <si>
    <t>안전감시관 용역</t>
  </si>
  <si>
    <t>공통</t>
  </si>
  <si>
    <t>분당사업소</t>
  </si>
  <si>
    <t>강민영</t>
  </si>
  <si>
    <t>070-4125-4467</t>
  </si>
  <si>
    <t>남제주 복합ST&amp;HRSG 보조밸브 정비공사</t>
  </si>
  <si>
    <t>남제주사업소</t>
  </si>
  <si>
    <t>안상백</t>
  </si>
  <si>
    <t>070-7713-6427</t>
  </si>
  <si>
    <t>남제주 복합ST&amp;HRSG 비계설치 및 보온공사</t>
  </si>
  <si>
    <t>남경민</t>
  </si>
  <si>
    <t>남제주 복합ST&amp;HRSG 메이저밸브 정비공사</t>
  </si>
  <si>
    <t>조성수</t>
  </si>
  <si>
    <t>(판교) 기계설비 보조공사</t>
    <phoneticPr fontId="7" type="noConversion"/>
  </si>
  <si>
    <t>동탄사업소</t>
    <phoneticPr fontId="7" type="noConversion"/>
  </si>
  <si>
    <t>김지은</t>
  </si>
  <si>
    <t>031-8058-9967</t>
  </si>
  <si>
    <t>(판교) 전기설비 보조공사</t>
    <phoneticPr fontId="7" type="noConversion"/>
  </si>
  <si>
    <t>(판교) 비계설치 및 해체, 보온공사</t>
    <phoneticPr fontId="7" type="noConversion"/>
  </si>
  <si>
    <t>(판교) Safety Valve 분해점검 및 Popping Test</t>
    <phoneticPr fontId="7" type="noConversion"/>
  </si>
  <si>
    <t>(판교) 전동기 분해점검 공사</t>
    <phoneticPr fontId="7" type="noConversion"/>
  </si>
  <si>
    <t xml:space="preserve"> Safety Valve 분해점검 및 Popping Test</t>
  </si>
  <si>
    <t>이채원</t>
  </si>
  <si>
    <t>031-8058-9965</t>
  </si>
  <si>
    <t xml:space="preserve"> 비계설치 및 해체, 보온공사</t>
  </si>
  <si>
    <t xml:space="preserve"> 기계설비 보조공사</t>
  </si>
  <si>
    <t xml:space="preserve"> 전기설비 보조공사</t>
  </si>
  <si>
    <t xml:space="preserve"> 전동기 분해점검 공사</t>
  </si>
  <si>
    <t xml:space="preserve"> 전식방지설비 공사</t>
  </si>
  <si>
    <t>기계설비 보조밸브 점검 공사</t>
  </si>
  <si>
    <t>031-8508-9965</t>
  </si>
  <si>
    <t>동해사업소 안전감시관 용역</t>
    <phoneticPr fontId="7" type="noConversion"/>
  </si>
  <si>
    <t>동해사업소</t>
    <phoneticPr fontId="7" type="noConversion"/>
  </si>
  <si>
    <t>김도경</t>
    <phoneticPr fontId="7" type="noConversion"/>
  </si>
  <si>
    <t>0101-7599-9608</t>
    <phoneticPr fontId="7" type="noConversion"/>
  </si>
  <si>
    <t>안전감시관(외부저문가) 용역</t>
  </si>
  <si>
    <t>평택사업소</t>
  </si>
  <si>
    <t>허은정</t>
  </si>
  <si>
    <t>031-680-1823</t>
  </si>
  <si>
    <t>당진사업처</t>
  </si>
  <si>
    <t>최성민</t>
  </si>
  <si>
    <t>041-350-7243</t>
  </si>
  <si>
    <t>안동사업소 전력수급 피크기간 안전감시 패트롤 용역계약</t>
  </si>
  <si>
    <t>안동사업소</t>
  </si>
  <si>
    <t>이충희</t>
  </si>
  <si>
    <t>070-7879-4338</t>
  </si>
  <si>
    <t>현장 안전감시 패트롤 용역</t>
  </si>
  <si>
    <t>오승용</t>
  </si>
  <si>
    <t>GT 펄스필터 정비 및 기타공사</t>
  </si>
  <si>
    <t>063-440-3524</t>
  </si>
  <si>
    <t>TWS 정비 및 기타공사</t>
  </si>
  <si>
    <t>063-440-3525</t>
  </si>
  <si>
    <t>고,저압 전동기 정비공사</t>
  </si>
  <si>
    <t>계전</t>
  </si>
  <si>
    <t>063-440-3526</t>
  </si>
  <si>
    <t>3-21  OH 급수가열기 전열관 와전류탐상검사(2차 협력회사 도급계약)</t>
    <phoneticPr fontId="7" type="noConversion"/>
  </si>
  <si>
    <t>한빛2사업소</t>
    <phoneticPr fontId="7" type="noConversion"/>
  </si>
  <si>
    <t>김형근</t>
    <phoneticPr fontId="7" type="noConversion"/>
  </si>
  <si>
    <t>061-357-6282</t>
    <phoneticPr fontId="7" type="noConversion"/>
  </si>
  <si>
    <t>3-21 OH ESW계통 밸브교체 정비보조(2차 협력회사 도급계약)</t>
    <phoneticPr fontId="7" type="noConversion"/>
  </si>
  <si>
    <t>방승현</t>
    <phoneticPr fontId="7" type="noConversion"/>
  </si>
  <si>
    <t>061-357-6371</t>
    <phoneticPr fontId="7" type="noConversion"/>
  </si>
  <si>
    <t>신한울2호기 제2차 계획예방정비 2차측 안전발판 설치 및 해체 공사(비계)</t>
    <phoneticPr fontId="7" type="noConversion"/>
  </si>
  <si>
    <t>신한울2호기 제2차 계획예방정비 비파괴검사 보조공사</t>
    <phoneticPr fontId="7" type="noConversion"/>
  </si>
  <si>
    <t>한빛1,2호기 원자로 노내핵계측기 안내관 정비 보조공사</t>
    <phoneticPr fontId="7" type="noConversion"/>
  </si>
  <si>
    <t>김성식</t>
    <phoneticPr fontId="7" type="noConversion"/>
  </si>
  <si>
    <t>054-778-6062</t>
    <phoneticPr fontId="7" type="noConversion"/>
  </si>
  <si>
    <t>2026년 #6호기 OH 기계설비 TBN 정비공사</t>
  </si>
  <si>
    <t>유경태</t>
  </si>
  <si>
    <t>010-3159-3289</t>
  </si>
  <si>
    <t>2026년 #6호기 OH 저압전동기 정비공사</t>
  </si>
  <si>
    <t>김병국</t>
  </si>
  <si>
    <t>010-5136-7080</t>
  </si>
  <si>
    <t>정비자료 및 기술정보DB 시스템 업무위탁용역</t>
    <phoneticPr fontId="7" type="noConversion"/>
  </si>
  <si>
    <t>2026.7.31</t>
    <phoneticPr fontId="7" type="noConversion"/>
  </si>
  <si>
    <t>종합기술원 기술운영부</t>
    <phoneticPr fontId="7" type="noConversion"/>
  </si>
  <si>
    <t>최철현</t>
    <phoneticPr fontId="7" type="noConversion"/>
  </si>
  <si>
    <t>061-345-0324</t>
    <phoneticPr fontId="7" type="noConversion"/>
  </si>
  <si>
    <t>특수한 기술이 요구되는 용역계약의 경우에는 당해 용역수행에 필요한 기술의 보유 상황 또는 당해 용역과 같은 종류의 용역수행실적
(국가계약법 시행령 제21조제1항제5호)</t>
    <phoneticPr fontId="7" type="noConversion"/>
  </si>
  <si>
    <t>정영지</t>
    <phoneticPr fontId="7" type="noConversion"/>
  </si>
  <si>
    <t>총 87점 1,950,780,000원</t>
    <phoneticPr fontId="11" type="noConversion"/>
  </si>
  <si>
    <t>2026.1.21</t>
    <phoneticPr fontId="7" type="noConversion"/>
  </si>
  <si>
    <t>2027.1.15</t>
    <phoneticPr fontId="7" type="noConversion"/>
  </si>
  <si>
    <t>2027.2.12</t>
    <phoneticPr fontId="7" type="noConversion"/>
  </si>
  <si>
    <t>2027.2.22</t>
    <phoneticPr fontId="7" type="noConversion"/>
  </si>
  <si>
    <t>해외원전사업처 사업운영실</t>
    <phoneticPr fontId="7" type="noConversion"/>
  </si>
  <si>
    <t>전략기획처 전략기획실</t>
    <phoneticPr fontId="7" type="noConversion"/>
  </si>
  <si>
    <t>윤형배/장기선</t>
    <phoneticPr fontId="7" type="noConversion"/>
  </si>
  <si>
    <t>2026.6.30</t>
    <phoneticPr fontId="7" type="noConversion"/>
  </si>
  <si>
    <t>~12월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</si>
</sst>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#,##0_ "/>
    <numFmt numFmtId="178" formatCode="0_);[Red]\(0\)"/>
    <numFmt numFmtId="179" formatCode="#,###"/>
  </numFmts>
  <fonts count="3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0"/>
      <name val="새돋움"/>
      <family val="1"/>
      <charset val="129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2"/>
      <charset val="129"/>
      <scheme val="major"/>
    </font>
    <font>
      <sz val="8"/>
      <name val="바탕"/>
      <family val="1"/>
      <charset val="129"/>
    </font>
    <font>
      <i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 applyAlignment="0">
      <alignment horizontal="center" vertical="center" shrinkToFit="1"/>
    </xf>
    <xf numFmtId="0" fontId="3" fillId="0" borderId="0">
      <alignment vertical="center"/>
    </xf>
    <xf numFmtId="0" fontId="3" fillId="0" borderId="0">
      <alignment vertical="center"/>
    </xf>
    <xf numFmtId="0" fontId="13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8">
    <xf numFmtId="0" fontId="0" fillId="0" borderId="0" xfId="0" applyAlignment="1">
      <alignment vertical="center"/>
    </xf>
    <xf numFmtId="0" fontId="8" fillId="0" borderId="0" xfId="11" applyFont="1">
      <alignment vertical="center"/>
    </xf>
    <xf numFmtId="0" fontId="16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1" fontId="8" fillId="0" borderId="2" xfId="12" applyFont="1" applyFill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9" fillId="0" borderId="0" xfId="11" applyFont="1">
      <alignment vertical="center"/>
    </xf>
    <xf numFmtId="0" fontId="14" fillId="0" borderId="0" xfId="11" applyFont="1">
      <alignment vertical="center"/>
    </xf>
    <xf numFmtId="0" fontId="14" fillId="2" borderId="3" xfId="1" applyFont="1" applyFill="1" applyBorder="1" applyAlignment="1">
      <alignment horizontal="center" vertical="center" wrapText="1"/>
    </xf>
    <xf numFmtId="41" fontId="8" fillId="0" borderId="1" xfId="12" applyFont="1" applyFill="1" applyBorder="1" applyAlignment="1">
      <alignment horizontal="center" vertical="center" shrinkToFit="1"/>
    </xf>
    <xf numFmtId="0" fontId="14" fillId="2" borderId="1" xfId="1" applyFont="1" applyFill="1" applyBorder="1" applyAlignment="1">
      <alignment horizontal="center" vertical="center" wrapText="1"/>
    </xf>
    <xf numFmtId="0" fontId="3" fillId="0" borderId="0" xfId="11">
      <alignment vertical="center"/>
    </xf>
    <xf numFmtId="0" fontId="18" fillId="2" borderId="1" xfId="11" applyFont="1" applyFill="1" applyBorder="1" applyAlignment="1">
      <alignment horizontal="center" vertical="center" wrapText="1"/>
    </xf>
    <xf numFmtId="0" fontId="18" fillId="2" borderId="1" xfId="11" applyFont="1" applyFill="1" applyBorder="1" applyAlignment="1">
      <alignment horizontal="center" vertical="center"/>
    </xf>
    <xf numFmtId="41" fontId="18" fillId="2" borderId="1" xfId="12" applyNumberFormat="1" applyFont="1" applyFill="1" applyBorder="1" applyAlignment="1">
      <alignment horizontal="center" vertical="center" wrapText="1"/>
    </xf>
    <xf numFmtId="0" fontId="8" fillId="0" borderId="0" xfId="11" applyFont="1" applyAlignment="1">
      <alignment horizontal="center" vertical="center"/>
    </xf>
    <xf numFmtId="0" fontId="3" fillId="0" borderId="0" xfId="11" applyAlignment="1">
      <alignment horizontal="center"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41" fontId="18" fillId="2" borderId="1" xfId="2" quotePrefix="1" applyNumberFormat="1" applyFont="1" applyFill="1" applyBorder="1" applyAlignment="1">
      <alignment horizontal="center" vertical="center"/>
    </xf>
    <xf numFmtId="41" fontId="19" fillId="0" borderId="1" xfId="2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5" fillId="3" borderId="1" xfId="1" applyFont="1" applyFill="1" applyBorder="1" applyAlignment="1">
      <alignment vertical="center"/>
    </xf>
    <xf numFmtId="0" fontId="25" fillId="3" borderId="2" xfId="1" applyFont="1" applyFill="1" applyBorder="1" applyAlignment="1">
      <alignment vertical="center"/>
    </xf>
    <xf numFmtId="179" fontId="25" fillId="3" borderId="1" xfId="1" applyNumberFormat="1" applyFont="1" applyFill="1" applyBorder="1" applyAlignment="1">
      <alignment vertical="center"/>
    </xf>
    <xf numFmtId="0" fontId="8" fillId="0" borderId="0" xfId="19" applyFont="1" applyAlignment="1">
      <alignment vertical="center"/>
    </xf>
    <xf numFmtId="0" fontId="8" fillId="0" borderId="0" xfId="18" applyFont="1">
      <alignment vertical="center"/>
    </xf>
    <xf numFmtId="41" fontId="25" fillId="3" borderId="1" xfId="1" applyNumberFormat="1" applyFont="1" applyFill="1" applyBorder="1" applyAlignment="1">
      <alignment vertical="center"/>
    </xf>
    <xf numFmtId="0" fontId="26" fillId="3" borderId="12" xfId="20" applyFont="1" applyFill="1" applyBorder="1" applyAlignment="1">
      <alignment horizontal="center" vertical="center"/>
    </xf>
    <xf numFmtId="0" fontId="2" fillId="0" borderId="0" xfId="21">
      <alignment vertical="center"/>
    </xf>
    <xf numFmtId="41" fontId="26" fillId="3" borderId="1" xfId="18" applyNumberFormat="1" applyFont="1" applyFill="1" applyBorder="1">
      <alignment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1" xfId="1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9" fillId="0" borderId="0" xfId="11" applyFont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49" fontId="8" fillId="0" borderId="1" xfId="1" quotePrefix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shrinkToFit="1"/>
    </xf>
    <xf numFmtId="0" fontId="2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 shrinkToFit="1"/>
    </xf>
    <xf numFmtId="49" fontId="29" fillId="0" borderId="1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41" fontId="8" fillId="0" borderId="1" xfId="17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41" fontId="17" fillId="0" borderId="1" xfId="17" applyFont="1" applyFill="1" applyBorder="1" applyAlignment="1">
      <alignment horizontal="center" vertical="center" shrinkToFit="1"/>
    </xf>
    <xf numFmtId="41" fontId="20" fillId="0" borderId="1" xfId="17" applyFont="1" applyFill="1" applyBorder="1" applyAlignment="1">
      <alignment horizontal="center" vertical="center" shrinkToFit="1"/>
    </xf>
    <xf numFmtId="41" fontId="17" fillId="0" borderId="1" xfId="23" applyFont="1" applyFill="1" applyBorder="1" applyAlignment="1">
      <alignment horizontal="center" vertical="center" shrinkToFit="1"/>
    </xf>
    <xf numFmtId="41" fontId="20" fillId="0" borderId="1" xfId="23" applyFont="1" applyFill="1" applyBorder="1" applyAlignment="1">
      <alignment horizontal="center" vertical="center"/>
    </xf>
    <xf numFmtId="41" fontId="20" fillId="0" borderId="1" xfId="23" applyFont="1" applyFill="1" applyBorder="1" applyAlignment="1">
      <alignment horizontal="center" vertical="center" shrinkToFit="1"/>
    </xf>
    <xf numFmtId="41" fontId="20" fillId="0" borderId="1" xfId="12" applyFont="1" applyFill="1" applyBorder="1" applyAlignment="1">
      <alignment horizontal="center" vertical="center" shrinkToFit="1"/>
    </xf>
    <xf numFmtId="41" fontId="17" fillId="0" borderId="1" xfId="17" applyFont="1" applyFill="1" applyBorder="1" applyAlignment="1">
      <alignment horizontal="center" vertical="center"/>
    </xf>
    <xf numFmtId="41" fontId="17" fillId="0" borderId="1" xfId="12" applyFont="1" applyFill="1" applyBorder="1" applyAlignment="1">
      <alignment horizontal="center" vertical="center" shrinkToFit="1"/>
    </xf>
    <xf numFmtId="41" fontId="20" fillId="0" borderId="1" xfId="12" applyFont="1" applyFill="1" applyBorder="1" applyAlignment="1">
      <alignment horizontal="center" vertical="center"/>
    </xf>
    <xf numFmtId="0" fontId="1" fillId="0" borderId="0" xfId="11" applyFont="1">
      <alignment vertical="center"/>
    </xf>
    <xf numFmtId="41" fontId="17" fillId="0" borderId="4" xfId="17" applyFont="1" applyFill="1" applyBorder="1" applyAlignment="1">
      <alignment horizontal="center" vertical="center" shrinkToFit="1"/>
    </xf>
    <xf numFmtId="0" fontId="26" fillId="3" borderId="8" xfId="20" applyFont="1" applyFill="1" applyBorder="1">
      <alignment vertical="center"/>
    </xf>
    <xf numFmtId="0" fontId="26" fillId="3" borderId="11" xfId="20" applyFont="1" applyFill="1" applyBorder="1">
      <alignment vertical="center"/>
    </xf>
    <xf numFmtId="0" fontId="26" fillId="3" borderId="1" xfId="18" applyFont="1" applyFill="1" applyBorder="1">
      <alignment vertical="center"/>
    </xf>
    <xf numFmtId="0" fontId="26" fillId="3" borderId="10" xfId="20" applyFont="1" applyFill="1" applyBorder="1">
      <alignment vertical="center"/>
    </xf>
    <xf numFmtId="0" fontId="8" fillId="0" borderId="0" xfId="19" applyFont="1">
      <alignment vertical="center"/>
    </xf>
    <xf numFmtId="0" fontId="8" fillId="0" borderId="1" xfId="1" quotePrefix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9" fillId="0" borderId="1" xfId="13" applyFont="1" applyBorder="1" applyAlignment="1">
      <alignment horizontal="center" vertical="center"/>
    </xf>
    <xf numFmtId="0" fontId="19" fillId="0" borderId="1" xfId="16" applyFont="1" applyBorder="1" applyAlignment="1">
      <alignment horizontal="center" vertical="center"/>
    </xf>
    <xf numFmtId="3" fontId="19" fillId="0" borderId="1" xfId="16" applyNumberFormat="1" applyFont="1" applyBorder="1" applyAlignment="1">
      <alignment horizontal="center" vertical="center"/>
    </xf>
    <xf numFmtId="3" fontId="19" fillId="0" borderId="1" xfId="16" applyNumberFormat="1" applyFont="1" applyBorder="1" applyAlignment="1">
      <alignment horizontal="right" vertical="center"/>
    </xf>
    <xf numFmtId="177" fontId="19" fillId="0" borderId="1" xfId="13" applyNumberFormat="1" applyFont="1" applyBorder="1" applyAlignment="1">
      <alignment horizontal="center" vertical="center"/>
    </xf>
    <xf numFmtId="178" fontId="19" fillId="0" borderId="1" xfId="13" applyNumberFormat="1" applyFont="1" applyBorder="1" applyAlignment="1">
      <alignment horizontal="center" vertical="center"/>
    </xf>
    <xf numFmtId="178" fontId="23" fillId="0" borderId="1" xfId="13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41" fontId="0" fillId="0" borderId="0" xfId="0" applyNumberFormat="1" applyAlignment="1">
      <alignment vertical="center"/>
    </xf>
    <xf numFmtId="0" fontId="17" fillId="0" borderId="1" xfId="11" applyFont="1" applyFill="1" applyBorder="1" applyAlignment="1">
      <alignment horizontal="center" vertical="center"/>
    </xf>
    <xf numFmtId="176" fontId="20" fillId="0" borderId="1" xfId="18" applyNumberFormat="1" applyFont="1" applyFill="1" applyBorder="1" applyAlignment="1">
      <alignment horizontal="center" vertical="center" shrinkToFit="1"/>
    </xf>
    <xf numFmtId="0" fontId="17" fillId="0" borderId="1" xfId="11" applyFont="1" applyFill="1" applyBorder="1" applyAlignment="1">
      <alignment horizontal="center" vertical="center" shrinkToFit="1"/>
    </xf>
    <xf numFmtId="49" fontId="17" fillId="0" borderId="1" xfId="11" quotePrefix="1" applyNumberFormat="1" applyFont="1" applyFill="1" applyBorder="1" applyAlignment="1">
      <alignment horizontal="center" vertical="center" shrinkToFit="1"/>
    </xf>
    <xf numFmtId="0" fontId="17" fillId="0" borderId="1" xfId="1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176" fontId="17" fillId="0" borderId="1" xfId="11" applyNumberFormat="1" applyFont="1" applyFill="1" applyBorder="1" applyAlignment="1">
      <alignment horizontal="center" vertical="center" shrinkToFit="1"/>
    </xf>
    <xf numFmtId="0" fontId="17" fillId="0" borderId="4" xfId="11" applyFont="1" applyFill="1" applyBorder="1" applyAlignment="1">
      <alignment horizontal="center" vertical="center"/>
    </xf>
    <xf numFmtId="176" fontId="17" fillId="0" borderId="1" xfId="18" applyNumberFormat="1" applyFont="1" applyFill="1" applyBorder="1" applyAlignment="1">
      <alignment horizontal="center" vertical="center" shrinkToFit="1"/>
    </xf>
    <xf numFmtId="0" fontId="17" fillId="0" borderId="1" xfId="18" applyFont="1" applyFill="1" applyBorder="1" applyAlignment="1">
      <alignment horizontal="center" vertical="center"/>
    </xf>
    <xf numFmtId="49" fontId="20" fillId="0" borderId="1" xfId="18" applyNumberFormat="1" applyFont="1" applyFill="1" applyBorder="1" applyAlignment="1">
      <alignment horizontal="center" vertical="center"/>
    </xf>
    <xf numFmtId="0" fontId="17" fillId="0" borderId="1" xfId="18" applyFont="1" applyFill="1" applyBorder="1" applyAlignment="1">
      <alignment horizontal="center" vertical="center" wrapText="1"/>
    </xf>
    <xf numFmtId="0" fontId="20" fillId="0" borderId="1" xfId="18" applyFont="1" applyFill="1" applyBorder="1" applyAlignment="1">
      <alignment horizontal="center" vertical="center" wrapText="1"/>
    </xf>
    <xf numFmtId="0" fontId="20" fillId="0" borderId="1" xfId="18" applyFont="1" applyFill="1" applyBorder="1" applyAlignment="1">
      <alignment horizontal="center" vertical="center"/>
    </xf>
    <xf numFmtId="0" fontId="20" fillId="0" borderId="1" xfId="18" applyFont="1" applyFill="1" applyBorder="1" applyAlignment="1">
      <alignment horizontal="center" vertical="center" shrinkToFit="1"/>
    </xf>
    <xf numFmtId="176" fontId="17" fillId="0" borderId="1" xfId="22" applyNumberFormat="1" applyFont="1" applyFill="1" applyBorder="1" applyAlignment="1">
      <alignment horizontal="center" vertical="center" shrinkToFit="1"/>
    </xf>
    <xf numFmtId="0" fontId="17" fillId="0" borderId="1" xfId="22" applyFont="1" applyFill="1" applyBorder="1" applyAlignment="1">
      <alignment horizontal="center" vertical="center"/>
    </xf>
    <xf numFmtId="49" fontId="17" fillId="0" borderId="1" xfId="22" applyNumberFormat="1" applyFont="1" applyFill="1" applyBorder="1" applyAlignment="1">
      <alignment horizontal="center" vertical="center"/>
    </xf>
    <xf numFmtId="0" fontId="17" fillId="0" borderId="1" xfId="22" applyFont="1" applyFill="1" applyBorder="1" applyAlignment="1">
      <alignment horizontal="center" vertical="center" wrapText="1"/>
    </xf>
    <xf numFmtId="0" fontId="20" fillId="0" borderId="1" xfId="22" applyFont="1" applyFill="1" applyBorder="1" applyAlignment="1">
      <alignment horizontal="center" vertical="center"/>
    </xf>
    <xf numFmtId="0" fontId="20" fillId="0" borderId="3" xfId="22" applyFont="1" applyFill="1" applyBorder="1" applyAlignment="1">
      <alignment horizontal="center" vertical="center"/>
    </xf>
    <xf numFmtId="0" fontId="20" fillId="0" borderId="4" xfId="11" applyFont="1" applyFill="1" applyBorder="1" applyAlignment="1">
      <alignment horizontal="center" vertical="center"/>
    </xf>
    <xf numFmtId="0" fontId="20" fillId="0" borderId="1" xfId="22" applyFont="1" applyFill="1" applyBorder="1" applyAlignment="1">
      <alignment horizontal="center" vertical="center" shrinkToFit="1"/>
    </xf>
    <xf numFmtId="49" fontId="20" fillId="0" borderId="1" xfId="22" applyNumberFormat="1" applyFont="1" applyFill="1" applyBorder="1" applyAlignment="1">
      <alignment horizontal="center" vertical="center"/>
    </xf>
    <xf numFmtId="0" fontId="20" fillId="0" borderId="1" xfId="22" applyFont="1" applyFill="1" applyBorder="1" applyAlignment="1">
      <alignment horizontal="center" vertical="center" wrapText="1"/>
    </xf>
    <xf numFmtId="176" fontId="20" fillId="0" borderId="1" xfId="22" applyNumberFormat="1" applyFont="1" applyFill="1" applyBorder="1" applyAlignment="1">
      <alignment horizontal="center" vertical="center" shrinkToFit="1"/>
    </xf>
    <xf numFmtId="176" fontId="20" fillId="0" borderId="1" xfId="24" applyNumberFormat="1" applyFont="1" applyFill="1" applyBorder="1" applyAlignment="1">
      <alignment horizontal="center" vertical="center" shrinkToFit="1"/>
    </xf>
    <xf numFmtId="0" fontId="20" fillId="0" borderId="1" xfId="24" applyFont="1" applyFill="1" applyBorder="1" applyAlignment="1">
      <alignment horizontal="center" vertical="center" shrinkToFit="1"/>
    </xf>
    <xf numFmtId="49" fontId="20" fillId="0" borderId="1" xfId="24" applyNumberFormat="1" applyFont="1" applyFill="1" applyBorder="1" applyAlignment="1">
      <alignment horizontal="center" vertical="center"/>
    </xf>
    <xf numFmtId="0" fontId="20" fillId="0" borderId="1" xfId="24" applyFont="1" applyFill="1" applyBorder="1" applyAlignment="1">
      <alignment horizontal="center" vertical="center" wrapText="1"/>
    </xf>
    <xf numFmtId="0" fontId="20" fillId="0" borderId="1" xfId="24" applyFont="1" applyFill="1" applyBorder="1" applyAlignment="1">
      <alignment horizontal="center" vertical="center"/>
    </xf>
    <xf numFmtId="49" fontId="20" fillId="0" borderId="1" xfId="22" applyNumberFormat="1" applyFont="1" applyFill="1" applyBorder="1" applyAlignment="1">
      <alignment horizontal="center" vertical="center" shrinkToFit="1"/>
    </xf>
    <xf numFmtId="49" fontId="20" fillId="0" borderId="1" xfId="22" quotePrefix="1" applyNumberFormat="1" applyFont="1" applyFill="1" applyBorder="1" applyAlignment="1">
      <alignment horizontal="center" vertical="center"/>
    </xf>
    <xf numFmtId="49" fontId="17" fillId="0" borderId="1" xfId="22" quotePrefix="1" applyNumberFormat="1" applyFont="1" applyFill="1" applyBorder="1" applyAlignment="1">
      <alignment horizontal="center" vertical="center"/>
    </xf>
    <xf numFmtId="0" fontId="20" fillId="0" borderId="4" xfId="22" applyFont="1" applyFill="1" applyBorder="1" applyAlignment="1">
      <alignment horizontal="center" vertical="center"/>
    </xf>
    <xf numFmtId="49" fontId="17" fillId="0" borderId="1" xfId="22" applyNumberFormat="1" applyFont="1" applyFill="1" applyBorder="1" applyAlignment="1">
      <alignment horizontal="center" vertical="center" shrinkToFit="1"/>
    </xf>
    <xf numFmtId="0" fontId="20" fillId="0" borderId="1" xfId="11" applyFont="1" applyFill="1" applyBorder="1" applyAlignment="1">
      <alignment horizontal="center" vertical="center" shrinkToFit="1"/>
    </xf>
    <xf numFmtId="49" fontId="20" fillId="0" borderId="1" xfId="11" applyNumberFormat="1" applyFont="1" applyFill="1" applyBorder="1" applyAlignment="1">
      <alignment horizontal="center" vertical="center"/>
    </xf>
    <xf numFmtId="0" fontId="20" fillId="0" borderId="1" xfId="11" applyFont="1" applyFill="1" applyBorder="1" applyAlignment="1">
      <alignment horizontal="center" vertical="center" wrapText="1"/>
    </xf>
    <xf numFmtId="0" fontId="20" fillId="0" borderId="1" xfId="11" applyFont="1" applyFill="1" applyBorder="1" applyAlignment="1">
      <alignment horizontal="center" vertical="center"/>
    </xf>
    <xf numFmtId="49" fontId="17" fillId="0" borderId="1" xfId="18" applyNumberFormat="1" applyFont="1" applyFill="1" applyBorder="1" applyAlignment="1">
      <alignment horizontal="center" vertical="center"/>
    </xf>
    <xf numFmtId="49" fontId="17" fillId="0" borderId="1" xfId="11" applyNumberFormat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24" applyFont="1" applyFill="1" applyBorder="1" applyAlignment="1">
      <alignment horizontal="center" vertical="center"/>
    </xf>
    <xf numFmtId="0" fontId="17" fillId="0" borderId="1" xfId="24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/>
    </xf>
    <xf numFmtId="0" fontId="20" fillId="0" borderId="4" xfId="18" applyFont="1" applyFill="1" applyBorder="1" applyAlignment="1">
      <alignment horizontal="center" vertical="center"/>
    </xf>
    <xf numFmtId="176" fontId="20" fillId="0" borderId="1" xfId="11" applyNumberFormat="1" applyFont="1" applyFill="1" applyBorder="1" applyAlignment="1">
      <alignment horizontal="center" vertical="center" shrinkToFit="1"/>
    </xf>
    <xf numFmtId="176" fontId="17" fillId="0" borderId="4" xfId="18" applyNumberFormat="1" applyFont="1" applyFill="1" applyBorder="1" applyAlignment="1">
      <alignment horizontal="center" vertical="center" shrinkToFit="1"/>
    </xf>
    <xf numFmtId="0" fontId="17" fillId="0" borderId="4" xfId="18" applyFont="1" applyFill="1" applyBorder="1" applyAlignment="1">
      <alignment horizontal="center" vertical="center"/>
    </xf>
    <xf numFmtId="49" fontId="17" fillId="0" borderId="4" xfId="18" applyNumberFormat="1" applyFont="1" applyFill="1" applyBorder="1" applyAlignment="1">
      <alignment horizontal="center" vertical="center"/>
    </xf>
    <xf numFmtId="0" fontId="17" fillId="0" borderId="4" xfId="18" applyFont="1" applyFill="1" applyBorder="1" applyAlignment="1">
      <alignment horizontal="center" vertical="center" wrapText="1"/>
    </xf>
    <xf numFmtId="49" fontId="17" fillId="0" borderId="1" xfId="11" applyNumberFormat="1" applyFont="1" applyFill="1" applyBorder="1" applyAlignment="1">
      <alignment horizontal="center" vertical="center" shrinkToFit="1"/>
    </xf>
    <xf numFmtId="0" fontId="17" fillId="0" borderId="4" xfId="1" quotePrefix="1" applyFont="1" applyFill="1" applyBorder="1" applyAlignment="1">
      <alignment horizontal="center" vertical="center" wrapText="1"/>
    </xf>
    <xf numFmtId="0" fontId="25" fillId="3" borderId="7" xfId="1" applyFont="1" applyFill="1" applyBorder="1" applyAlignment="1">
      <alignment horizontal="center" vertical="center"/>
    </xf>
    <xf numFmtId="0" fontId="25" fillId="3" borderId="8" xfId="1" applyFont="1" applyFill="1" applyBorder="1" applyAlignment="1">
      <alignment horizontal="center" vertical="center"/>
    </xf>
    <xf numFmtId="0" fontId="25" fillId="3" borderId="9" xfId="1" applyFont="1" applyFill="1" applyBorder="1" applyAlignment="1">
      <alignment horizontal="center" vertical="center"/>
    </xf>
    <xf numFmtId="0" fontId="25" fillId="3" borderId="10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5" fillId="0" borderId="0" xfId="11" applyFont="1" applyAlignment="1">
      <alignment horizontal="center" vertical="center"/>
    </xf>
    <xf numFmtId="41" fontId="14" fillId="2" borderId="3" xfId="12" applyNumberFormat="1" applyFont="1" applyFill="1" applyBorder="1" applyAlignment="1">
      <alignment horizontal="center" vertical="center" wrapText="1"/>
    </xf>
    <xf numFmtId="41" fontId="14" fillId="2" borderId="4" xfId="12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right" vertical="center"/>
    </xf>
    <xf numFmtId="0" fontId="24" fillId="0" borderId="6" xfId="0" applyFont="1" applyBorder="1" applyAlignment="1">
      <alignment horizontal="right" vertical="center"/>
    </xf>
    <xf numFmtId="0" fontId="24" fillId="0" borderId="2" xfId="0" applyFont="1" applyBorder="1" applyAlignment="1">
      <alignment horizontal="right" vertical="center"/>
    </xf>
    <xf numFmtId="0" fontId="14" fillId="2" borderId="1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41" fontId="18" fillId="2" borderId="1" xfId="2" applyNumberFormat="1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right" vertical="center"/>
    </xf>
    <xf numFmtId="0" fontId="25" fillId="3" borderId="8" xfId="1" applyFont="1" applyFill="1" applyBorder="1" applyAlignment="1">
      <alignment horizontal="right" vertical="center"/>
    </xf>
    <xf numFmtId="0" fontId="25" fillId="3" borderId="11" xfId="1" applyFont="1" applyFill="1" applyBorder="1" applyAlignment="1">
      <alignment horizontal="right" vertical="center"/>
    </xf>
    <xf numFmtId="0" fontId="25" fillId="3" borderId="9" xfId="1" applyFont="1" applyFill="1" applyBorder="1" applyAlignment="1">
      <alignment horizontal="right" vertical="center"/>
    </xf>
    <xf numFmtId="0" fontId="25" fillId="3" borderId="10" xfId="1" applyFont="1" applyFill="1" applyBorder="1" applyAlignment="1">
      <alignment horizontal="right" vertical="center"/>
    </xf>
    <xf numFmtId="0" fontId="25" fillId="3" borderId="12" xfId="1" applyFont="1" applyFill="1" applyBorder="1" applyAlignment="1">
      <alignment horizontal="right" vertical="center"/>
    </xf>
    <xf numFmtId="0" fontId="14" fillId="2" borderId="5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26" fillId="3" borderId="7" xfId="20" applyFont="1" applyFill="1" applyBorder="1" applyAlignment="1">
      <alignment horizontal="center" vertical="center"/>
    </xf>
    <xf numFmtId="0" fontId="26" fillId="3" borderId="8" xfId="20" applyFont="1" applyFill="1" applyBorder="1" applyAlignment="1">
      <alignment horizontal="center" vertical="center"/>
    </xf>
    <xf numFmtId="0" fontId="26" fillId="3" borderId="9" xfId="20" applyFont="1" applyFill="1" applyBorder="1" applyAlignment="1">
      <alignment horizontal="center" vertical="center"/>
    </xf>
    <xf numFmtId="0" fontId="26" fillId="3" borderId="10" xfId="20" applyFont="1" applyFill="1" applyBorder="1" applyAlignment="1">
      <alignment horizontal="center" vertical="center"/>
    </xf>
  </cellXfs>
  <cellStyles count="25">
    <cellStyle name="내서식" xfId="13" xr:uid="{00000000-0005-0000-0000-000000000000}"/>
    <cellStyle name="쉼표 [0]" xfId="17" builtinId="6"/>
    <cellStyle name="쉼표 [0] 2" xfId="2" xr:uid="{00000000-0005-0000-0000-000002000000}"/>
    <cellStyle name="쉼표 [0] 2 2 3" xfId="5" xr:uid="{00000000-0005-0000-0000-000003000000}"/>
    <cellStyle name="쉼표 [0] 2 2 4" xfId="7" xr:uid="{00000000-0005-0000-0000-000004000000}"/>
    <cellStyle name="쉼표 [0] 3" xfId="12" xr:uid="{00000000-0005-0000-0000-000005000000}"/>
    <cellStyle name="쉼표 [0] 3 2" xfId="23" xr:uid="{982063D7-D53C-4F4E-BA0C-418F504549EC}"/>
    <cellStyle name="쉼표 [0] 7" xfId="4" xr:uid="{00000000-0005-0000-0000-000006000000}"/>
    <cellStyle name="표준" xfId="0" builtinId="0"/>
    <cellStyle name="표준 11 3 2 2 2 2" xfId="9" xr:uid="{00000000-0005-0000-0000-000008000000}"/>
    <cellStyle name="표준 2" xfId="1" xr:uid="{00000000-0005-0000-0000-000009000000}"/>
    <cellStyle name="표준 228" xfId="6" xr:uid="{00000000-0005-0000-0000-00000A000000}"/>
    <cellStyle name="표준 3" xfId="8" xr:uid="{00000000-0005-0000-0000-00000B000000}"/>
    <cellStyle name="표준 3 2" xfId="3" xr:uid="{00000000-0005-0000-0000-00000C000000}"/>
    <cellStyle name="표준 4" xfId="10" xr:uid="{00000000-0005-0000-0000-00000D000000}"/>
    <cellStyle name="표준 4 2" xfId="14" xr:uid="{00000000-0005-0000-0000-00000E000000}"/>
    <cellStyle name="표준 4 3" xfId="15" xr:uid="{00000000-0005-0000-0000-00000F000000}"/>
    <cellStyle name="표준 5" xfId="11" xr:uid="{00000000-0005-0000-0000-000010000000}"/>
    <cellStyle name="표준 5 2 3" xfId="18" xr:uid="{00000000-0005-0000-0000-000011000000}"/>
    <cellStyle name="표준 5 2 3 2" xfId="22" xr:uid="{20B73AC6-4C42-4A4D-B7C3-4974BF515AA2}"/>
    <cellStyle name="표준 5 3" xfId="21" xr:uid="{00000000-0005-0000-0000-000012000000}"/>
    <cellStyle name="표준 5 4" xfId="24" xr:uid="{07189751-FA91-4A7A-A836-E3FFB182B34E}"/>
    <cellStyle name="표준 6" xfId="16" xr:uid="{00000000-0005-0000-0000-000013000000}"/>
    <cellStyle name="표준 7" xfId="20" xr:uid="{00000000-0005-0000-0000-000014000000}"/>
    <cellStyle name="표준 8 2" xfId="19" xr:uid="{00000000-0005-0000-0000-000015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L72"/>
  <sheetViews>
    <sheetView tabSelected="1" zoomScaleNormal="100" workbookViewId="0">
      <pane ySplit="4" topLeftCell="A5" activePane="bottomLeft" state="frozen"/>
      <selection pane="bottomLeft" sqref="A1:K1"/>
    </sheetView>
  </sheetViews>
  <sheetFormatPr defaultRowHeight="16.5"/>
  <cols>
    <col min="1" max="1" width="5.21875" style="1" customWidth="1"/>
    <col min="2" max="2" width="7.6640625" style="1" customWidth="1"/>
    <col min="3" max="3" width="8.88671875" style="1"/>
    <col min="4" max="4" width="59.88671875" style="1" bestFit="1" customWidth="1"/>
    <col min="5" max="5" width="20.21875" style="1" bestFit="1" customWidth="1"/>
    <col min="6" max="6" width="8.88671875" style="1"/>
    <col min="7" max="7" width="11.33203125" style="1" customWidth="1"/>
    <col min="8" max="8" width="28.88671875" style="1" bestFit="1" customWidth="1"/>
    <col min="9" max="9" width="12.21875" style="1" bestFit="1" customWidth="1"/>
    <col min="10" max="10" width="13.5546875" style="1" bestFit="1" customWidth="1"/>
    <col min="11" max="11" width="14.21875" style="1" bestFit="1" customWidth="1"/>
    <col min="12" max="16384" width="8.88671875" style="1"/>
  </cols>
  <sheetData>
    <row r="1" spans="1:12" ht="43.5" customHeight="1">
      <c r="A1" s="143" t="s">
        <v>325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3" spans="1:12" ht="16.5" customHeight="1">
      <c r="A3" s="138" t="s">
        <v>12</v>
      </c>
      <c r="B3" s="138" t="s">
        <v>4</v>
      </c>
      <c r="C3" s="140" t="s">
        <v>0</v>
      </c>
      <c r="D3" s="140" t="s">
        <v>1</v>
      </c>
      <c r="E3" s="140" t="s">
        <v>24</v>
      </c>
      <c r="F3" s="140" t="s">
        <v>5</v>
      </c>
      <c r="G3" s="144" t="s">
        <v>3</v>
      </c>
      <c r="H3" s="138" t="s">
        <v>6</v>
      </c>
      <c r="I3" s="138" t="s">
        <v>7</v>
      </c>
      <c r="J3" s="138" t="s">
        <v>2</v>
      </c>
      <c r="K3" s="138" t="s">
        <v>11</v>
      </c>
    </row>
    <row r="4" spans="1:12">
      <c r="A4" s="139"/>
      <c r="B4" s="139"/>
      <c r="C4" s="141"/>
      <c r="D4" s="141"/>
      <c r="E4" s="141"/>
      <c r="F4" s="142"/>
      <c r="G4" s="145"/>
      <c r="H4" s="139"/>
      <c r="I4" s="139"/>
      <c r="J4" s="139"/>
      <c r="K4" s="139"/>
    </row>
    <row r="5" spans="1:12" ht="51.75" customHeight="1">
      <c r="A5" s="4">
        <v>1</v>
      </c>
      <c r="B5" s="4" t="s">
        <v>26</v>
      </c>
      <c r="C5" s="4" t="s">
        <v>8</v>
      </c>
      <c r="D5" s="33" t="s">
        <v>150</v>
      </c>
      <c r="E5" s="33" t="s">
        <v>23</v>
      </c>
      <c r="F5" s="4" t="s">
        <v>40</v>
      </c>
      <c r="G5" s="5">
        <v>45</v>
      </c>
      <c r="H5" s="4" t="s">
        <v>142</v>
      </c>
      <c r="I5" s="4" t="s">
        <v>148</v>
      </c>
      <c r="J5" s="4" t="s">
        <v>149</v>
      </c>
      <c r="K5" s="3"/>
    </row>
    <row r="6" spans="1:12" ht="51.75" customHeight="1">
      <c r="A6" s="4">
        <v>2</v>
      </c>
      <c r="B6" s="4" t="s">
        <v>26</v>
      </c>
      <c r="C6" s="4" t="s">
        <v>35</v>
      </c>
      <c r="D6" s="33" t="s">
        <v>328</v>
      </c>
      <c r="E6" s="33" t="s">
        <v>23</v>
      </c>
      <c r="F6" s="4" t="s">
        <v>14</v>
      </c>
      <c r="G6" s="5">
        <v>19</v>
      </c>
      <c r="H6" s="4" t="s">
        <v>41</v>
      </c>
      <c r="I6" s="4" t="s">
        <v>42</v>
      </c>
      <c r="J6" s="4" t="s">
        <v>43</v>
      </c>
      <c r="K6" s="3"/>
      <c r="L6" s="8"/>
    </row>
    <row r="7" spans="1:12" ht="51.75" customHeight="1">
      <c r="A7" s="4">
        <v>3</v>
      </c>
      <c r="B7" s="4" t="s">
        <v>26</v>
      </c>
      <c r="C7" s="4" t="s">
        <v>35</v>
      </c>
      <c r="D7" s="33" t="s">
        <v>51</v>
      </c>
      <c r="E7" s="33" t="s">
        <v>317</v>
      </c>
      <c r="F7" s="4" t="s">
        <v>14</v>
      </c>
      <c r="G7" s="5">
        <v>15</v>
      </c>
      <c r="H7" s="4" t="s">
        <v>46</v>
      </c>
      <c r="I7" s="4" t="s">
        <v>52</v>
      </c>
      <c r="J7" s="4" t="s">
        <v>53</v>
      </c>
      <c r="K7" s="3"/>
      <c r="L7" s="8"/>
    </row>
    <row r="8" spans="1:12" ht="51.75" customHeight="1">
      <c r="A8" s="4">
        <v>4</v>
      </c>
      <c r="B8" s="4" t="s">
        <v>26</v>
      </c>
      <c r="C8" s="4" t="s">
        <v>35</v>
      </c>
      <c r="D8" s="33" t="s">
        <v>329</v>
      </c>
      <c r="E8" s="33" t="s">
        <v>23</v>
      </c>
      <c r="F8" s="4" t="s">
        <v>14</v>
      </c>
      <c r="G8" s="5">
        <v>18</v>
      </c>
      <c r="H8" s="4" t="s">
        <v>46</v>
      </c>
      <c r="I8" s="4" t="s">
        <v>330</v>
      </c>
      <c r="J8" s="4" t="s">
        <v>331</v>
      </c>
      <c r="K8" s="3"/>
      <c r="L8" s="8"/>
    </row>
    <row r="9" spans="1:12" ht="51.75" customHeight="1">
      <c r="A9" s="4">
        <v>5</v>
      </c>
      <c r="B9" s="4" t="s">
        <v>26</v>
      </c>
      <c r="C9" s="4" t="s">
        <v>8</v>
      </c>
      <c r="D9" s="33" t="s">
        <v>177</v>
      </c>
      <c r="E9" s="33" t="s">
        <v>68</v>
      </c>
      <c r="F9" s="4" t="s">
        <v>14</v>
      </c>
      <c r="G9" s="5">
        <v>48</v>
      </c>
      <c r="H9" s="34" t="s">
        <v>157</v>
      </c>
      <c r="I9" s="4" t="s">
        <v>175</v>
      </c>
      <c r="J9" s="4" t="s">
        <v>168</v>
      </c>
      <c r="K9" s="6"/>
    </row>
    <row r="10" spans="1:12" ht="51.75" customHeight="1">
      <c r="A10" s="4">
        <v>6</v>
      </c>
      <c r="B10" s="35" t="s">
        <v>26</v>
      </c>
      <c r="C10" s="35" t="s">
        <v>10</v>
      </c>
      <c r="D10" s="35" t="s">
        <v>332</v>
      </c>
      <c r="E10" s="35" t="s">
        <v>23</v>
      </c>
      <c r="F10" s="35" t="s">
        <v>40</v>
      </c>
      <c r="G10" s="5">
        <v>12</v>
      </c>
      <c r="H10" s="4" t="s">
        <v>137</v>
      </c>
      <c r="I10" s="35" t="s">
        <v>333</v>
      </c>
      <c r="J10" s="35" t="s">
        <v>334</v>
      </c>
      <c r="K10" s="35"/>
    </row>
    <row r="11" spans="1:12" ht="51.75" customHeight="1">
      <c r="A11" s="4">
        <v>7</v>
      </c>
      <c r="B11" s="4" t="s">
        <v>26</v>
      </c>
      <c r="C11" s="4" t="s">
        <v>10</v>
      </c>
      <c r="D11" s="33" t="s">
        <v>335</v>
      </c>
      <c r="E11" s="33" t="s">
        <v>23</v>
      </c>
      <c r="F11" s="4" t="s">
        <v>13</v>
      </c>
      <c r="G11" s="5">
        <v>75</v>
      </c>
      <c r="H11" s="34" t="s">
        <v>336</v>
      </c>
      <c r="I11" s="4" t="s">
        <v>337</v>
      </c>
      <c r="J11" s="4" t="s">
        <v>338</v>
      </c>
      <c r="K11" s="4"/>
    </row>
    <row r="12" spans="1:12" ht="51.75" customHeight="1">
      <c r="A12" s="4">
        <v>8</v>
      </c>
      <c r="B12" s="4" t="s">
        <v>26</v>
      </c>
      <c r="C12" s="4" t="s">
        <v>8</v>
      </c>
      <c r="D12" s="33" t="s">
        <v>125</v>
      </c>
      <c r="E12" s="33" t="s">
        <v>23</v>
      </c>
      <c r="F12" s="4" t="s">
        <v>13</v>
      </c>
      <c r="G12" s="5">
        <v>136</v>
      </c>
      <c r="H12" s="6" t="s">
        <v>101</v>
      </c>
      <c r="I12" s="4" t="s">
        <v>119</v>
      </c>
      <c r="J12" s="4" t="s">
        <v>120</v>
      </c>
      <c r="K12" s="36"/>
    </row>
    <row r="13" spans="1:12" ht="51.75" customHeight="1">
      <c r="A13" s="4">
        <v>9</v>
      </c>
      <c r="B13" s="35" t="s">
        <v>26</v>
      </c>
      <c r="C13" s="35" t="s">
        <v>10</v>
      </c>
      <c r="D13" s="35" t="s">
        <v>339</v>
      </c>
      <c r="E13" s="35" t="s">
        <v>23</v>
      </c>
      <c r="F13" s="35" t="s">
        <v>40</v>
      </c>
      <c r="G13" s="5">
        <v>108</v>
      </c>
      <c r="H13" s="37" t="s">
        <v>340</v>
      </c>
      <c r="I13" s="35" t="s">
        <v>107</v>
      </c>
      <c r="J13" s="35" t="s">
        <v>341</v>
      </c>
      <c r="K13" s="38"/>
      <c r="L13" s="8"/>
    </row>
    <row r="14" spans="1:12" ht="51.75" customHeight="1">
      <c r="A14" s="4">
        <v>10</v>
      </c>
      <c r="B14" s="35" t="s">
        <v>26</v>
      </c>
      <c r="C14" s="35" t="s">
        <v>10</v>
      </c>
      <c r="D14" s="35" t="s">
        <v>342</v>
      </c>
      <c r="E14" s="35" t="s">
        <v>23</v>
      </c>
      <c r="F14" s="35" t="s">
        <v>40</v>
      </c>
      <c r="G14" s="5">
        <v>15</v>
      </c>
      <c r="H14" s="35" t="s">
        <v>343</v>
      </c>
      <c r="I14" s="35" t="s">
        <v>344</v>
      </c>
      <c r="J14" s="35" t="s">
        <v>345</v>
      </c>
      <c r="K14" s="4"/>
      <c r="L14" s="39"/>
    </row>
    <row r="15" spans="1:12" ht="51.75" customHeight="1">
      <c r="A15" s="4">
        <v>11</v>
      </c>
      <c r="B15" s="4" t="s">
        <v>26</v>
      </c>
      <c r="C15" s="4" t="s">
        <v>10</v>
      </c>
      <c r="D15" s="33" t="s">
        <v>34</v>
      </c>
      <c r="E15" s="33" t="s">
        <v>23</v>
      </c>
      <c r="F15" s="4" t="s">
        <v>14</v>
      </c>
      <c r="G15" s="5">
        <v>15</v>
      </c>
      <c r="H15" s="4" t="s">
        <v>32</v>
      </c>
      <c r="I15" s="4" t="s">
        <v>346</v>
      </c>
      <c r="J15" s="4" t="s">
        <v>33</v>
      </c>
      <c r="K15" s="4"/>
    </row>
    <row r="16" spans="1:12" ht="51.75" customHeight="1">
      <c r="A16" s="4">
        <v>12</v>
      </c>
      <c r="B16" s="4" t="s">
        <v>54</v>
      </c>
      <c r="C16" s="4" t="s">
        <v>8</v>
      </c>
      <c r="D16" s="41" t="s">
        <v>347</v>
      </c>
      <c r="E16" s="33" t="s">
        <v>322</v>
      </c>
      <c r="F16" s="4" t="s">
        <v>25</v>
      </c>
      <c r="G16" s="5">
        <v>1126</v>
      </c>
      <c r="H16" s="4" t="s">
        <v>142</v>
      </c>
      <c r="I16" s="4" t="s">
        <v>146</v>
      </c>
      <c r="J16" s="4" t="s">
        <v>147</v>
      </c>
      <c r="K16" s="42"/>
    </row>
    <row r="17" spans="1:12" ht="51.75" customHeight="1">
      <c r="A17" s="4">
        <v>13</v>
      </c>
      <c r="B17" s="4" t="s">
        <v>54</v>
      </c>
      <c r="C17" s="4" t="s">
        <v>8</v>
      </c>
      <c r="D17" s="41" t="s">
        <v>348</v>
      </c>
      <c r="E17" s="33" t="s">
        <v>323</v>
      </c>
      <c r="F17" s="4" t="s">
        <v>13</v>
      </c>
      <c r="G17" s="5">
        <v>164</v>
      </c>
      <c r="H17" s="4" t="s">
        <v>142</v>
      </c>
      <c r="I17" s="4" t="s">
        <v>146</v>
      </c>
      <c r="J17" s="4" t="s">
        <v>147</v>
      </c>
      <c r="K17" s="42"/>
    </row>
    <row r="18" spans="1:12" ht="51.75" customHeight="1">
      <c r="A18" s="4">
        <v>14</v>
      </c>
      <c r="B18" s="4" t="s">
        <v>54</v>
      </c>
      <c r="C18" s="4" t="s">
        <v>35</v>
      </c>
      <c r="D18" s="33" t="s">
        <v>55</v>
      </c>
      <c r="E18" s="33" t="s">
        <v>318</v>
      </c>
      <c r="F18" s="4" t="s">
        <v>13</v>
      </c>
      <c r="G18" s="5">
        <v>34</v>
      </c>
      <c r="H18" s="4" t="s">
        <v>36</v>
      </c>
      <c r="I18" s="4" t="s">
        <v>37</v>
      </c>
      <c r="J18" s="4" t="s">
        <v>38</v>
      </c>
      <c r="K18" s="3"/>
      <c r="L18" s="8"/>
    </row>
    <row r="19" spans="1:12" ht="51.75" customHeight="1">
      <c r="A19" s="4">
        <v>15</v>
      </c>
      <c r="B19" s="4" t="s">
        <v>54</v>
      </c>
      <c r="C19" s="4" t="s">
        <v>8</v>
      </c>
      <c r="D19" s="33" t="s">
        <v>349</v>
      </c>
      <c r="E19" s="33" t="s">
        <v>23</v>
      </c>
      <c r="F19" s="4" t="s">
        <v>13</v>
      </c>
      <c r="G19" s="5">
        <v>24</v>
      </c>
      <c r="H19" s="4" t="s">
        <v>46</v>
      </c>
      <c r="I19" s="4" t="s">
        <v>350</v>
      </c>
      <c r="J19" s="4" t="s">
        <v>351</v>
      </c>
      <c r="K19" s="3"/>
      <c r="L19" s="8"/>
    </row>
    <row r="20" spans="1:12" ht="51.75" customHeight="1">
      <c r="A20" s="4">
        <v>16</v>
      </c>
      <c r="B20" s="40" t="s">
        <v>54</v>
      </c>
      <c r="C20" s="4" t="s">
        <v>10</v>
      </c>
      <c r="D20" s="33" t="s">
        <v>94</v>
      </c>
      <c r="E20" s="33" t="s">
        <v>23</v>
      </c>
      <c r="F20" s="4" t="s">
        <v>14</v>
      </c>
      <c r="G20" s="5">
        <v>20</v>
      </c>
      <c r="H20" s="4" t="s">
        <v>95</v>
      </c>
      <c r="I20" s="4" t="s">
        <v>96</v>
      </c>
      <c r="J20" s="4" t="s">
        <v>97</v>
      </c>
      <c r="K20" s="3"/>
    </row>
    <row r="21" spans="1:12" ht="51.75" customHeight="1">
      <c r="A21" s="4">
        <v>17</v>
      </c>
      <c r="B21" s="4" t="s">
        <v>54</v>
      </c>
      <c r="C21" s="4" t="s">
        <v>20</v>
      </c>
      <c r="D21" s="33" t="s">
        <v>173</v>
      </c>
      <c r="E21" s="33" t="s">
        <v>174</v>
      </c>
      <c r="F21" s="4" t="s">
        <v>25</v>
      </c>
      <c r="G21" s="5">
        <v>12900</v>
      </c>
      <c r="H21" s="34" t="s">
        <v>157</v>
      </c>
      <c r="I21" s="4" t="s">
        <v>175</v>
      </c>
      <c r="J21" s="4" t="s">
        <v>168</v>
      </c>
      <c r="K21" s="4"/>
    </row>
    <row r="22" spans="1:12" ht="51.75" customHeight="1">
      <c r="A22" s="4">
        <v>18</v>
      </c>
      <c r="B22" s="4" t="s">
        <v>54</v>
      </c>
      <c r="C22" s="4" t="s">
        <v>20</v>
      </c>
      <c r="D22" s="33" t="s">
        <v>176</v>
      </c>
      <c r="E22" s="33" t="s">
        <v>174</v>
      </c>
      <c r="F22" s="4" t="s">
        <v>25</v>
      </c>
      <c r="G22" s="5">
        <v>4839</v>
      </c>
      <c r="H22" s="34" t="s">
        <v>157</v>
      </c>
      <c r="I22" s="4" t="s">
        <v>175</v>
      </c>
      <c r="J22" s="4" t="s">
        <v>168</v>
      </c>
      <c r="K22" s="4"/>
    </row>
    <row r="23" spans="1:12" ht="51.75" customHeight="1">
      <c r="A23" s="4">
        <v>19</v>
      </c>
      <c r="B23" s="33" t="s">
        <v>54</v>
      </c>
      <c r="C23" s="33" t="s">
        <v>8</v>
      </c>
      <c r="D23" s="33" t="s">
        <v>352</v>
      </c>
      <c r="E23" s="33" t="s">
        <v>23</v>
      </c>
      <c r="F23" s="4" t="s">
        <v>14</v>
      </c>
      <c r="G23" s="5">
        <v>25</v>
      </c>
      <c r="H23" s="34" t="s">
        <v>157</v>
      </c>
      <c r="I23" s="4" t="s">
        <v>175</v>
      </c>
      <c r="J23" s="4" t="s">
        <v>168</v>
      </c>
      <c r="K23" s="4"/>
      <c r="L23" s="8"/>
    </row>
    <row r="24" spans="1:12" ht="51.75" customHeight="1">
      <c r="A24" s="4">
        <v>20</v>
      </c>
      <c r="B24" s="4" t="s">
        <v>54</v>
      </c>
      <c r="C24" s="4" t="s">
        <v>8</v>
      </c>
      <c r="D24" s="33" t="s">
        <v>353</v>
      </c>
      <c r="E24" s="33" t="s">
        <v>23</v>
      </c>
      <c r="F24" s="4" t="s">
        <v>14</v>
      </c>
      <c r="G24" s="5">
        <v>46</v>
      </c>
      <c r="H24" s="34" t="s">
        <v>157</v>
      </c>
      <c r="I24" s="4" t="s">
        <v>164</v>
      </c>
      <c r="J24" s="4" t="s">
        <v>165</v>
      </c>
      <c r="K24" s="4"/>
      <c r="L24" s="8"/>
    </row>
    <row r="25" spans="1:12" ht="51.75" customHeight="1">
      <c r="A25" s="4">
        <v>21</v>
      </c>
      <c r="B25" s="4" t="s">
        <v>54</v>
      </c>
      <c r="C25" s="4" t="s">
        <v>35</v>
      </c>
      <c r="D25" s="33" t="s">
        <v>136</v>
      </c>
      <c r="E25" s="33" t="s">
        <v>23</v>
      </c>
      <c r="F25" s="4" t="s">
        <v>25</v>
      </c>
      <c r="G25" s="5">
        <v>442</v>
      </c>
      <c r="H25" s="34" t="s">
        <v>617</v>
      </c>
      <c r="I25" s="6" t="s">
        <v>618</v>
      </c>
      <c r="J25" s="4" t="s">
        <v>354</v>
      </c>
      <c r="K25" s="6"/>
    </row>
    <row r="26" spans="1:12" ht="51.75" customHeight="1">
      <c r="A26" s="4">
        <v>22</v>
      </c>
      <c r="B26" s="4" t="s">
        <v>54</v>
      </c>
      <c r="C26" s="4" t="s">
        <v>8</v>
      </c>
      <c r="D26" s="33" t="s">
        <v>118</v>
      </c>
      <c r="E26" s="33" t="s">
        <v>23</v>
      </c>
      <c r="F26" s="4" t="s">
        <v>25</v>
      </c>
      <c r="G26" s="5">
        <v>48</v>
      </c>
      <c r="H26" s="6" t="s">
        <v>101</v>
      </c>
      <c r="I26" s="4" t="s">
        <v>119</v>
      </c>
      <c r="J26" s="4" t="s">
        <v>120</v>
      </c>
      <c r="K26" s="6"/>
    </row>
    <row r="27" spans="1:12" ht="51.75" customHeight="1">
      <c r="A27" s="4">
        <v>23</v>
      </c>
      <c r="B27" s="4" t="s">
        <v>54</v>
      </c>
      <c r="C27" s="4" t="s">
        <v>76</v>
      </c>
      <c r="D27" s="33" t="s">
        <v>122</v>
      </c>
      <c r="E27" s="33" t="s">
        <v>23</v>
      </c>
      <c r="F27" s="4" t="s">
        <v>14</v>
      </c>
      <c r="G27" s="5">
        <v>132</v>
      </c>
      <c r="H27" s="6" t="s">
        <v>108</v>
      </c>
      <c r="I27" s="4" t="s">
        <v>112</v>
      </c>
      <c r="J27" s="4" t="s">
        <v>113</v>
      </c>
      <c r="K27" s="43"/>
    </row>
    <row r="28" spans="1:12" ht="51.75" customHeight="1">
      <c r="A28" s="4">
        <v>24</v>
      </c>
      <c r="B28" s="4" t="s">
        <v>54</v>
      </c>
      <c r="C28" s="4" t="s">
        <v>20</v>
      </c>
      <c r="D28" s="44" t="s">
        <v>123</v>
      </c>
      <c r="E28" s="33" t="s">
        <v>23</v>
      </c>
      <c r="F28" s="4" t="s">
        <v>14</v>
      </c>
      <c r="G28" s="5">
        <v>49</v>
      </c>
      <c r="H28" s="6" t="s">
        <v>108</v>
      </c>
      <c r="I28" s="4" t="s">
        <v>112</v>
      </c>
      <c r="J28" s="4" t="s">
        <v>124</v>
      </c>
      <c r="K28" s="43"/>
    </row>
    <row r="29" spans="1:12" s="8" customFormat="1" ht="51.75" customHeight="1">
      <c r="A29" s="4">
        <v>25</v>
      </c>
      <c r="B29" s="4" t="s">
        <v>54</v>
      </c>
      <c r="C29" s="4" t="s">
        <v>8</v>
      </c>
      <c r="D29" s="33" t="s">
        <v>130</v>
      </c>
      <c r="E29" s="33" t="s">
        <v>23</v>
      </c>
      <c r="F29" s="4" t="s">
        <v>13</v>
      </c>
      <c r="G29" s="5">
        <v>45</v>
      </c>
      <c r="H29" s="45" t="s">
        <v>102</v>
      </c>
      <c r="I29" s="4" t="s">
        <v>103</v>
      </c>
      <c r="J29" s="4" t="s">
        <v>104</v>
      </c>
      <c r="K29" s="7"/>
      <c r="L29" s="1"/>
    </row>
    <row r="30" spans="1:12" s="8" customFormat="1" ht="51.75" customHeight="1">
      <c r="A30" s="4">
        <v>26</v>
      </c>
      <c r="B30" s="35" t="s">
        <v>54</v>
      </c>
      <c r="C30" s="35" t="s">
        <v>8</v>
      </c>
      <c r="D30" s="35" t="s">
        <v>355</v>
      </c>
      <c r="E30" s="35" t="s">
        <v>23</v>
      </c>
      <c r="F30" s="35" t="s">
        <v>111</v>
      </c>
      <c r="G30" s="5">
        <v>20</v>
      </c>
      <c r="H30" s="37" t="s">
        <v>340</v>
      </c>
      <c r="I30" s="35" t="s">
        <v>107</v>
      </c>
      <c r="J30" s="35" t="s">
        <v>341</v>
      </c>
      <c r="K30" s="4"/>
    </row>
    <row r="31" spans="1:12" s="9" customFormat="1" ht="51.75" customHeight="1">
      <c r="A31" s="4">
        <v>27</v>
      </c>
      <c r="B31" s="4" t="s">
        <v>54</v>
      </c>
      <c r="C31" s="4" t="s">
        <v>8</v>
      </c>
      <c r="D31" s="33" t="s">
        <v>127</v>
      </c>
      <c r="E31" s="33" t="s">
        <v>23</v>
      </c>
      <c r="F31" s="4" t="s">
        <v>13</v>
      </c>
      <c r="G31" s="5">
        <v>480</v>
      </c>
      <c r="H31" s="6" t="s">
        <v>356</v>
      </c>
      <c r="I31" s="4" t="s">
        <v>128</v>
      </c>
      <c r="J31" s="4" t="s">
        <v>129</v>
      </c>
      <c r="K31" s="4"/>
      <c r="L31" s="1"/>
    </row>
    <row r="32" spans="1:12" ht="51.75" customHeight="1">
      <c r="A32" s="4">
        <v>28</v>
      </c>
      <c r="B32" s="4" t="s">
        <v>54</v>
      </c>
      <c r="C32" s="4" t="s">
        <v>8</v>
      </c>
      <c r="D32" s="33" t="s">
        <v>73</v>
      </c>
      <c r="E32" s="33" t="s">
        <v>23</v>
      </c>
      <c r="F32" s="4" t="s">
        <v>14</v>
      </c>
      <c r="G32" s="5">
        <v>43</v>
      </c>
      <c r="H32" s="4" t="s">
        <v>70</v>
      </c>
      <c r="I32" s="4" t="s">
        <v>74</v>
      </c>
      <c r="J32" s="4" t="s">
        <v>75</v>
      </c>
      <c r="K32" s="4"/>
    </row>
    <row r="33" spans="1:12" ht="51.75" customHeight="1">
      <c r="A33" s="4">
        <v>29</v>
      </c>
      <c r="B33" s="4" t="s">
        <v>54</v>
      </c>
      <c r="C33" s="4" t="s">
        <v>10</v>
      </c>
      <c r="D33" s="33" t="s">
        <v>78</v>
      </c>
      <c r="E33" s="33" t="s">
        <v>23</v>
      </c>
      <c r="F33" s="4" t="s">
        <v>25</v>
      </c>
      <c r="G33" s="5">
        <v>15</v>
      </c>
      <c r="H33" s="4" t="s">
        <v>70</v>
      </c>
      <c r="I33" s="4" t="s">
        <v>71</v>
      </c>
      <c r="J33" s="4" t="s">
        <v>72</v>
      </c>
      <c r="K33" s="4"/>
    </row>
    <row r="34" spans="1:12" ht="51.75" customHeight="1">
      <c r="A34" s="4">
        <v>30</v>
      </c>
      <c r="B34" s="4" t="s">
        <v>54</v>
      </c>
      <c r="C34" s="4" t="s">
        <v>20</v>
      </c>
      <c r="D34" s="33" t="s">
        <v>357</v>
      </c>
      <c r="E34" s="33" t="s">
        <v>23</v>
      </c>
      <c r="F34" s="4" t="s">
        <v>81</v>
      </c>
      <c r="G34" s="5">
        <v>120</v>
      </c>
      <c r="H34" s="4" t="s">
        <v>70</v>
      </c>
      <c r="I34" s="4" t="s">
        <v>82</v>
      </c>
      <c r="J34" s="4" t="s">
        <v>83</v>
      </c>
      <c r="K34" s="4"/>
    </row>
    <row r="35" spans="1:12" ht="51.75" customHeight="1">
      <c r="A35" s="4">
        <v>31</v>
      </c>
      <c r="B35" s="4" t="s">
        <v>54</v>
      </c>
      <c r="C35" s="4" t="s">
        <v>20</v>
      </c>
      <c r="D35" s="33" t="s">
        <v>358</v>
      </c>
      <c r="E35" s="33" t="s">
        <v>23</v>
      </c>
      <c r="F35" s="4" t="s">
        <v>81</v>
      </c>
      <c r="G35" s="5">
        <v>30</v>
      </c>
      <c r="H35" s="4" t="s">
        <v>70</v>
      </c>
      <c r="I35" s="4" t="s">
        <v>82</v>
      </c>
      <c r="J35" s="4" t="s">
        <v>83</v>
      </c>
      <c r="K35" s="4"/>
    </row>
    <row r="36" spans="1:12" ht="51.75" customHeight="1">
      <c r="A36" s="4">
        <v>32</v>
      </c>
      <c r="B36" s="35" t="s">
        <v>54</v>
      </c>
      <c r="C36" s="35" t="s">
        <v>10</v>
      </c>
      <c r="D36" s="35" t="s">
        <v>359</v>
      </c>
      <c r="E36" s="35" t="s">
        <v>360</v>
      </c>
      <c r="F36" s="35" t="s">
        <v>25</v>
      </c>
      <c r="G36" s="5">
        <v>20</v>
      </c>
      <c r="H36" s="37" t="s">
        <v>616</v>
      </c>
      <c r="I36" s="35" t="s">
        <v>361</v>
      </c>
      <c r="J36" s="35" t="s">
        <v>362</v>
      </c>
      <c r="K36" s="35"/>
    </row>
    <row r="37" spans="1:12" ht="51.75" customHeight="1">
      <c r="A37" s="4">
        <v>33</v>
      </c>
      <c r="B37" s="4" t="s">
        <v>54</v>
      </c>
      <c r="C37" s="4" t="s">
        <v>8</v>
      </c>
      <c r="D37" s="46" t="s">
        <v>363</v>
      </c>
      <c r="E37" s="33" t="s">
        <v>23</v>
      </c>
      <c r="F37" s="4" t="s">
        <v>25</v>
      </c>
      <c r="G37" s="5">
        <v>14200</v>
      </c>
      <c r="H37" s="4" t="s">
        <v>364</v>
      </c>
      <c r="I37" s="4" t="s">
        <v>138</v>
      </c>
      <c r="J37" s="4" t="s">
        <v>139</v>
      </c>
      <c r="K37" s="3"/>
    </row>
    <row r="38" spans="1:12" ht="51.75" customHeight="1">
      <c r="A38" s="4">
        <v>34</v>
      </c>
      <c r="B38" s="4" t="s">
        <v>79</v>
      </c>
      <c r="C38" s="4" t="s">
        <v>8</v>
      </c>
      <c r="D38" s="33" t="s">
        <v>151</v>
      </c>
      <c r="E38" s="33" t="s">
        <v>23</v>
      </c>
      <c r="F38" s="4" t="s">
        <v>40</v>
      </c>
      <c r="G38" s="5">
        <v>122</v>
      </c>
      <c r="H38" s="4" t="s">
        <v>142</v>
      </c>
      <c r="I38" s="4" t="s">
        <v>148</v>
      </c>
      <c r="J38" s="4" t="s">
        <v>149</v>
      </c>
      <c r="K38" s="3"/>
    </row>
    <row r="39" spans="1:12" ht="51.75" customHeight="1">
      <c r="A39" s="4">
        <v>35</v>
      </c>
      <c r="B39" s="4" t="s">
        <v>79</v>
      </c>
      <c r="C39" s="4" t="s">
        <v>10</v>
      </c>
      <c r="D39" s="41" t="s">
        <v>98</v>
      </c>
      <c r="E39" s="33" t="s">
        <v>23</v>
      </c>
      <c r="F39" s="4" t="s">
        <v>25</v>
      </c>
      <c r="G39" s="5">
        <v>500</v>
      </c>
      <c r="H39" s="4" t="s">
        <v>99</v>
      </c>
      <c r="I39" s="4" t="s">
        <v>100</v>
      </c>
      <c r="J39" s="4" t="s">
        <v>365</v>
      </c>
      <c r="K39" s="4"/>
    </row>
    <row r="40" spans="1:12" ht="51.75" customHeight="1">
      <c r="A40" s="4">
        <v>36</v>
      </c>
      <c r="B40" s="35" t="s">
        <v>79</v>
      </c>
      <c r="C40" s="4" t="s">
        <v>10</v>
      </c>
      <c r="D40" s="41" t="s">
        <v>366</v>
      </c>
      <c r="E40" s="33" t="s">
        <v>23</v>
      </c>
      <c r="F40" s="4" t="s">
        <v>25</v>
      </c>
      <c r="G40" s="5">
        <v>200</v>
      </c>
      <c r="H40" s="4" t="s">
        <v>99</v>
      </c>
      <c r="I40" s="4" t="s">
        <v>100</v>
      </c>
      <c r="J40" s="4" t="s">
        <v>365</v>
      </c>
      <c r="K40" s="35"/>
    </row>
    <row r="41" spans="1:12" ht="51.75" customHeight="1">
      <c r="A41" s="4">
        <v>37</v>
      </c>
      <c r="B41" s="47" t="s">
        <v>262</v>
      </c>
      <c r="C41" s="47" t="s">
        <v>186</v>
      </c>
      <c r="D41" s="48" t="s">
        <v>367</v>
      </c>
      <c r="E41" s="48" t="s">
        <v>23</v>
      </c>
      <c r="F41" s="47" t="s">
        <v>13</v>
      </c>
      <c r="G41" s="5">
        <v>60</v>
      </c>
      <c r="H41" s="47" t="s">
        <v>36</v>
      </c>
      <c r="I41" s="47" t="s">
        <v>368</v>
      </c>
      <c r="J41" s="47" t="s">
        <v>369</v>
      </c>
      <c r="K41" s="49"/>
      <c r="L41" s="8"/>
    </row>
    <row r="42" spans="1:12" ht="51.75" customHeight="1">
      <c r="A42" s="4">
        <v>38</v>
      </c>
      <c r="B42" s="47" t="s">
        <v>79</v>
      </c>
      <c r="C42" s="47" t="s">
        <v>8</v>
      </c>
      <c r="D42" s="48" t="s">
        <v>152</v>
      </c>
      <c r="E42" s="48" t="s">
        <v>316</v>
      </c>
      <c r="F42" s="4" t="s">
        <v>25</v>
      </c>
      <c r="G42" s="5">
        <v>992</v>
      </c>
      <c r="H42" s="47" t="s">
        <v>153</v>
      </c>
      <c r="I42" s="47" t="s">
        <v>154</v>
      </c>
      <c r="J42" s="47" t="s">
        <v>155</v>
      </c>
      <c r="K42" s="49"/>
    </row>
    <row r="43" spans="1:12" ht="51.75" customHeight="1">
      <c r="A43" s="4">
        <v>39</v>
      </c>
      <c r="B43" s="4" t="s">
        <v>79</v>
      </c>
      <c r="C43" s="4" t="s">
        <v>8</v>
      </c>
      <c r="D43" s="33" t="s">
        <v>115</v>
      </c>
      <c r="E43" s="33" t="s">
        <v>23</v>
      </c>
      <c r="F43" s="4" t="s">
        <v>14</v>
      </c>
      <c r="G43" s="5">
        <v>220</v>
      </c>
      <c r="H43" s="6" t="s">
        <v>101</v>
      </c>
      <c r="I43" s="4" t="s">
        <v>116</v>
      </c>
      <c r="J43" s="4" t="s">
        <v>117</v>
      </c>
      <c r="K43" s="4"/>
    </row>
    <row r="44" spans="1:12" ht="51.75" customHeight="1">
      <c r="A44" s="4">
        <v>40</v>
      </c>
      <c r="B44" s="4" t="s">
        <v>79</v>
      </c>
      <c r="C44" s="4" t="s">
        <v>10</v>
      </c>
      <c r="D44" s="33" t="s">
        <v>126</v>
      </c>
      <c r="E44" s="33" t="s">
        <v>23</v>
      </c>
      <c r="F44" s="4" t="s">
        <v>25</v>
      </c>
      <c r="G44" s="5">
        <v>45</v>
      </c>
      <c r="H44" s="6" t="s">
        <v>101</v>
      </c>
      <c r="I44" s="4" t="s">
        <v>105</v>
      </c>
      <c r="J44" s="4" t="s">
        <v>106</v>
      </c>
      <c r="K44" s="4"/>
    </row>
    <row r="45" spans="1:12" ht="51.75" customHeight="1">
      <c r="A45" s="4">
        <v>41</v>
      </c>
      <c r="B45" s="4" t="s">
        <v>79</v>
      </c>
      <c r="C45" s="4" t="s">
        <v>8</v>
      </c>
      <c r="D45" s="44" t="s">
        <v>370</v>
      </c>
      <c r="E45" s="33" t="s">
        <v>23</v>
      </c>
      <c r="F45" s="4" t="s">
        <v>111</v>
      </c>
      <c r="G45" s="5">
        <v>98</v>
      </c>
      <c r="H45" s="6" t="s">
        <v>108</v>
      </c>
      <c r="I45" s="4" t="s">
        <v>109</v>
      </c>
      <c r="J45" s="4" t="s">
        <v>110</v>
      </c>
      <c r="K45" s="7"/>
    </row>
    <row r="46" spans="1:12" s="8" customFormat="1" ht="51.75" customHeight="1">
      <c r="A46" s="4">
        <v>42</v>
      </c>
      <c r="B46" s="35" t="s">
        <v>79</v>
      </c>
      <c r="C46" s="35" t="s">
        <v>8</v>
      </c>
      <c r="D46" s="35" t="s">
        <v>371</v>
      </c>
      <c r="E46" s="35" t="s">
        <v>23</v>
      </c>
      <c r="F46" s="35" t="s">
        <v>111</v>
      </c>
      <c r="G46" s="5">
        <v>30</v>
      </c>
      <c r="H46" s="37" t="s">
        <v>340</v>
      </c>
      <c r="I46" s="35" t="s">
        <v>107</v>
      </c>
      <c r="J46" s="35" t="s">
        <v>341</v>
      </c>
      <c r="K46" s="4"/>
    </row>
    <row r="47" spans="1:12" ht="51.75" customHeight="1">
      <c r="A47" s="4">
        <v>43</v>
      </c>
      <c r="B47" s="4" t="s">
        <v>262</v>
      </c>
      <c r="C47" s="4" t="s">
        <v>45</v>
      </c>
      <c r="D47" s="44" t="s">
        <v>372</v>
      </c>
      <c r="E47" s="33" t="s">
        <v>140</v>
      </c>
      <c r="F47" s="4" t="s">
        <v>13</v>
      </c>
      <c r="G47" s="5">
        <v>48</v>
      </c>
      <c r="H47" s="6" t="s">
        <v>373</v>
      </c>
      <c r="I47" s="4" t="s">
        <v>374</v>
      </c>
      <c r="J47" s="4" t="s">
        <v>375</v>
      </c>
      <c r="K47" s="4"/>
      <c r="L47" s="8"/>
    </row>
    <row r="48" spans="1:12" ht="51.75" customHeight="1">
      <c r="A48" s="4">
        <v>44</v>
      </c>
      <c r="B48" s="4" t="s">
        <v>79</v>
      </c>
      <c r="C48" s="4" t="s">
        <v>35</v>
      </c>
      <c r="D48" s="44" t="s">
        <v>376</v>
      </c>
      <c r="E48" s="33" t="s">
        <v>140</v>
      </c>
      <c r="F48" s="4" t="s">
        <v>13</v>
      </c>
      <c r="G48" s="5">
        <v>80</v>
      </c>
      <c r="H48" s="6" t="s">
        <v>377</v>
      </c>
      <c r="I48" s="4" t="s">
        <v>378</v>
      </c>
      <c r="J48" s="4" t="s">
        <v>379</v>
      </c>
      <c r="K48" s="4"/>
      <c r="L48" s="8"/>
    </row>
    <row r="49" spans="1:12" ht="51.75" customHeight="1">
      <c r="A49" s="4">
        <v>45</v>
      </c>
      <c r="B49" s="35" t="s">
        <v>79</v>
      </c>
      <c r="C49" s="35" t="s">
        <v>10</v>
      </c>
      <c r="D49" s="35" t="s">
        <v>380</v>
      </c>
      <c r="E49" s="35" t="s">
        <v>23</v>
      </c>
      <c r="F49" s="35" t="s">
        <v>40</v>
      </c>
      <c r="G49" s="5">
        <v>450</v>
      </c>
      <c r="H49" s="35" t="s">
        <v>381</v>
      </c>
      <c r="I49" s="35" t="s">
        <v>382</v>
      </c>
      <c r="J49" s="35" t="s">
        <v>383</v>
      </c>
      <c r="K49" s="4"/>
      <c r="L49" s="39"/>
    </row>
    <row r="50" spans="1:12" ht="51.75" customHeight="1">
      <c r="A50" s="4">
        <v>46</v>
      </c>
      <c r="B50" s="4" t="s">
        <v>79</v>
      </c>
      <c r="C50" s="4" t="s">
        <v>69</v>
      </c>
      <c r="D50" s="33" t="s">
        <v>80</v>
      </c>
      <c r="E50" s="33" t="s">
        <v>23</v>
      </c>
      <c r="F50" s="4" t="s">
        <v>81</v>
      </c>
      <c r="G50" s="5">
        <v>8590</v>
      </c>
      <c r="H50" s="4" t="s">
        <v>70</v>
      </c>
      <c r="I50" s="4" t="s">
        <v>82</v>
      </c>
      <c r="J50" s="4" t="s">
        <v>83</v>
      </c>
      <c r="K50" s="3"/>
    </row>
    <row r="51" spans="1:12" ht="51.75" customHeight="1">
      <c r="A51" s="4">
        <v>47</v>
      </c>
      <c r="B51" s="4" t="s">
        <v>79</v>
      </c>
      <c r="C51" s="4" t="s">
        <v>20</v>
      </c>
      <c r="D51" s="33" t="s">
        <v>84</v>
      </c>
      <c r="E51" s="33" t="s">
        <v>23</v>
      </c>
      <c r="F51" s="4" t="s">
        <v>81</v>
      </c>
      <c r="G51" s="5">
        <v>2385</v>
      </c>
      <c r="H51" s="4" t="s">
        <v>70</v>
      </c>
      <c r="I51" s="4" t="s">
        <v>82</v>
      </c>
      <c r="J51" s="4" t="s">
        <v>83</v>
      </c>
      <c r="K51" s="4"/>
    </row>
    <row r="52" spans="1:12" ht="51.75" customHeight="1">
      <c r="A52" s="4">
        <v>48</v>
      </c>
      <c r="B52" s="4" t="s">
        <v>28</v>
      </c>
      <c r="C52" s="4" t="s">
        <v>35</v>
      </c>
      <c r="D52" s="33" t="s">
        <v>384</v>
      </c>
      <c r="E52" s="33" t="s">
        <v>23</v>
      </c>
      <c r="F52" s="4" t="s">
        <v>14</v>
      </c>
      <c r="G52" s="5">
        <v>20</v>
      </c>
      <c r="H52" s="4" t="s">
        <v>44</v>
      </c>
      <c r="I52" s="4" t="s">
        <v>47</v>
      </c>
      <c r="J52" s="4" t="s">
        <v>48</v>
      </c>
      <c r="K52" s="3"/>
      <c r="L52" s="8"/>
    </row>
    <row r="53" spans="1:12" ht="51.75" customHeight="1">
      <c r="A53" s="4">
        <v>49</v>
      </c>
      <c r="B53" s="4" t="s">
        <v>28</v>
      </c>
      <c r="C53" s="4" t="s">
        <v>8</v>
      </c>
      <c r="D53" s="33" t="s">
        <v>131</v>
      </c>
      <c r="E53" s="33" t="s">
        <v>23</v>
      </c>
      <c r="F53" s="4" t="s">
        <v>13</v>
      </c>
      <c r="G53" s="5">
        <v>33</v>
      </c>
      <c r="H53" s="45" t="s">
        <v>102</v>
      </c>
      <c r="I53" s="4" t="s">
        <v>103</v>
      </c>
      <c r="J53" s="4" t="s">
        <v>104</v>
      </c>
      <c r="K53" s="4"/>
    </row>
    <row r="54" spans="1:12" ht="51.75" customHeight="1">
      <c r="A54" s="4">
        <v>50</v>
      </c>
      <c r="B54" s="4" t="s">
        <v>28</v>
      </c>
      <c r="C54" s="4" t="s">
        <v>8</v>
      </c>
      <c r="D54" s="33" t="s">
        <v>132</v>
      </c>
      <c r="E54" s="33" t="s">
        <v>23</v>
      </c>
      <c r="F54" s="4" t="s">
        <v>13</v>
      </c>
      <c r="G54" s="5">
        <v>20</v>
      </c>
      <c r="H54" s="6" t="s">
        <v>121</v>
      </c>
      <c r="I54" s="4" t="s">
        <v>133</v>
      </c>
      <c r="J54" s="4" t="s">
        <v>134</v>
      </c>
      <c r="K54" s="4"/>
    </row>
    <row r="55" spans="1:12" ht="51.75" customHeight="1">
      <c r="A55" s="4">
        <v>51</v>
      </c>
      <c r="B55" s="4" t="s">
        <v>28</v>
      </c>
      <c r="C55" s="4" t="s">
        <v>8</v>
      </c>
      <c r="D55" s="44" t="s">
        <v>135</v>
      </c>
      <c r="E55" s="33" t="s">
        <v>23</v>
      </c>
      <c r="F55" s="4" t="s">
        <v>13</v>
      </c>
      <c r="G55" s="5">
        <v>250</v>
      </c>
      <c r="H55" s="6" t="s">
        <v>121</v>
      </c>
      <c r="I55" s="4" t="s">
        <v>133</v>
      </c>
      <c r="J55" s="4" t="s">
        <v>134</v>
      </c>
      <c r="K55" s="4"/>
    </row>
    <row r="56" spans="1:12" ht="51.75" customHeight="1">
      <c r="A56" s="4">
        <v>52</v>
      </c>
      <c r="B56" s="4" t="s">
        <v>28</v>
      </c>
      <c r="C56" s="4" t="s">
        <v>8</v>
      </c>
      <c r="D56" s="44" t="s">
        <v>385</v>
      </c>
      <c r="E56" s="33" t="s">
        <v>23</v>
      </c>
      <c r="F56" s="4" t="s">
        <v>40</v>
      </c>
      <c r="G56" s="5">
        <v>50</v>
      </c>
      <c r="H56" s="6" t="s">
        <v>386</v>
      </c>
      <c r="I56" s="4" t="s">
        <v>387</v>
      </c>
      <c r="J56" s="4" t="s">
        <v>388</v>
      </c>
      <c r="K56" s="4"/>
    </row>
    <row r="57" spans="1:12" ht="51.75" customHeight="1">
      <c r="A57" s="4">
        <v>53</v>
      </c>
      <c r="B57" s="4" t="s">
        <v>28</v>
      </c>
      <c r="C57" s="4" t="s">
        <v>10</v>
      </c>
      <c r="D57" s="41" t="s">
        <v>29</v>
      </c>
      <c r="E57" s="33" t="s">
        <v>23</v>
      </c>
      <c r="F57" s="4" t="s">
        <v>25</v>
      </c>
      <c r="G57" s="5">
        <v>20</v>
      </c>
      <c r="H57" s="4" t="s">
        <v>27</v>
      </c>
      <c r="I57" s="4" t="s">
        <v>30</v>
      </c>
      <c r="J57" s="4" t="s">
        <v>31</v>
      </c>
      <c r="K57" s="4"/>
    </row>
    <row r="58" spans="1:12" ht="51.75" customHeight="1">
      <c r="A58" s="4">
        <v>54</v>
      </c>
      <c r="B58" s="4" t="s">
        <v>9</v>
      </c>
      <c r="C58" s="4" t="s">
        <v>10</v>
      </c>
      <c r="D58" s="33" t="s">
        <v>389</v>
      </c>
      <c r="E58" s="33" t="s">
        <v>390</v>
      </c>
      <c r="F58" s="4" t="s">
        <v>25</v>
      </c>
      <c r="G58" s="5">
        <v>132</v>
      </c>
      <c r="H58" s="4" t="s">
        <v>142</v>
      </c>
      <c r="I58" s="4" t="s">
        <v>143</v>
      </c>
      <c r="J58" s="4" t="s">
        <v>144</v>
      </c>
      <c r="K58" s="3"/>
    </row>
    <row r="59" spans="1:12" ht="51.75" customHeight="1">
      <c r="A59" s="4">
        <v>55</v>
      </c>
      <c r="B59" s="4" t="s">
        <v>9</v>
      </c>
      <c r="C59" s="4" t="s">
        <v>35</v>
      </c>
      <c r="D59" s="33" t="s">
        <v>56</v>
      </c>
      <c r="E59" s="33" t="s">
        <v>320</v>
      </c>
      <c r="F59" s="4" t="s">
        <v>13</v>
      </c>
      <c r="G59" s="5">
        <v>34</v>
      </c>
      <c r="H59" s="4" t="s">
        <v>36</v>
      </c>
      <c r="I59" s="4" t="s">
        <v>391</v>
      </c>
      <c r="J59" s="4" t="s">
        <v>392</v>
      </c>
      <c r="K59" s="3"/>
      <c r="L59" s="8"/>
    </row>
    <row r="60" spans="1:12" ht="51.75" customHeight="1">
      <c r="A60" s="4">
        <v>56</v>
      </c>
      <c r="B60" s="4" t="s">
        <v>9</v>
      </c>
      <c r="C60" s="4" t="s">
        <v>35</v>
      </c>
      <c r="D60" s="33" t="s">
        <v>57</v>
      </c>
      <c r="E60" s="33" t="s">
        <v>612</v>
      </c>
      <c r="F60" s="4" t="s">
        <v>13</v>
      </c>
      <c r="G60" s="5">
        <v>108</v>
      </c>
      <c r="H60" s="4" t="s">
        <v>41</v>
      </c>
      <c r="I60" s="4" t="s">
        <v>49</v>
      </c>
      <c r="J60" s="4" t="s">
        <v>50</v>
      </c>
      <c r="K60" s="3"/>
      <c r="L60" s="8"/>
    </row>
    <row r="61" spans="1:12" ht="51.75" customHeight="1">
      <c r="A61" s="4">
        <v>57</v>
      </c>
      <c r="B61" s="4" t="s">
        <v>9</v>
      </c>
      <c r="C61" s="4" t="s">
        <v>35</v>
      </c>
      <c r="D61" s="33" t="s">
        <v>58</v>
      </c>
      <c r="E61" s="33" t="s">
        <v>321</v>
      </c>
      <c r="F61" s="4" t="s">
        <v>14</v>
      </c>
      <c r="G61" s="5">
        <v>16</v>
      </c>
      <c r="H61" s="4" t="s">
        <v>41</v>
      </c>
      <c r="I61" s="4" t="s">
        <v>42</v>
      </c>
      <c r="J61" s="4" t="s">
        <v>43</v>
      </c>
      <c r="K61" s="3"/>
      <c r="L61" s="8"/>
    </row>
    <row r="62" spans="1:12" ht="51.75" customHeight="1">
      <c r="A62" s="4">
        <v>58</v>
      </c>
      <c r="B62" s="4" t="s">
        <v>9</v>
      </c>
      <c r="C62" s="4" t="s">
        <v>8</v>
      </c>
      <c r="D62" s="33" t="s">
        <v>59</v>
      </c>
      <c r="E62" s="33" t="s">
        <v>613</v>
      </c>
      <c r="F62" s="4" t="s">
        <v>13</v>
      </c>
      <c r="G62" s="5">
        <v>470</v>
      </c>
      <c r="H62" s="4" t="s">
        <v>36</v>
      </c>
      <c r="I62" s="4" t="s">
        <v>60</v>
      </c>
      <c r="J62" s="4" t="s">
        <v>61</v>
      </c>
      <c r="K62" s="3"/>
      <c r="L62" s="8"/>
    </row>
    <row r="63" spans="1:12" s="8" customFormat="1" ht="51.75" customHeight="1">
      <c r="A63" s="4">
        <v>59</v>
      </c>
      <c r="B63" s="4" t="s">
        <v>9</v>
      </c>
      <c r="C63" s="4" t="s">
        <v>10</v>
      </c>
      <c r="D63" s="33" t="s">
        <v>393</v>
      </c>
      <c r="E63" s="33" t="s">
        <v>23</v>
      </c>
      <c r="F63" s="4" t="s">
        <v>13</v>
      </c>
      <c r="G63" s="5">
        <v>150</v>
      </c>
      <c r="H63" s="34" t="s">
        <v>336</v>
      </c>
      <c r="I63" s="4" t="s">
        <v>337</v>
      </c>
      <c r="J63" s="4" t="s">
        <v>338</v>
      </c>
      <c r="K63" s="4"/>
      <c r="L63" s="1"/>
    </row>
    <row r="64" spans="1:12" s="8" customFormat="1" ht="51.75" customHeight="1">
      <c r="A64" s="4">
        <v>60</v>
      </c>
      <c r="B64" s="4" t="s">
        <v>9</v>
      </c>
      <c r="C64" s="4" t="s">
        <v>76</v>
      </c>
      <c r="D64" s="33" t="s">
        <v>86</v>
      </c>
      <c r="E64" s="33" t="s">
        <v>23</v>
      </c>
      <c r="F64" s="4" t="s">
        <v>14</v>
      </c>
      <c r="G64" s="5">
        <v>70</v>
      </c>
      <c r="H64" s="4" t="s">
        <v>85</v>
      </c>
      <c r="I64" s="4" t="s">
        <v>87</v>
      </c>
      <c r="J64" s="4" t="s">
        <v>88</v>
      </c>
      <c r="K64" s="50"/>
      <c r="L64" s="1"/>
    </row>
    <row r="65" spans="1:12" s="8" customFormat="1" ht="51.75" customHeight="1">
      <c r="A65" s="4">
        <v>61</v>
      </c>
      <c r="B65" s="4" t="s">
        <v>62</v>
      </c>
      <c r="C65" s="4" t="s">
        <v>35</v>
      </c>
      <c r="D65" s="33" t="s">
        <v>63</v>
      </c>
      <c r="E65" s="33" t="s">
        <v>319</v>
      </c>
      <c r="F65" s="4" t="s">
        <v>13</v>
      </c>
      <c r="G65" s="5">
        <v>295</v>
      </c>
      <c r="H65" s="4" t="s">
        <v>41</v>
      </c>
      <c r="I65" s="4" t="s">
        <v>42</v>
      </c>
      <c r="J65" s="4" t="s">
        <v>43</v>
      </c>
      <c r="K65" s="3"/>
    </row>
    <row r="66" spans="1:12" s="8" customFormat="1" ht="51.75" customHeight="1">
      <c r="A66" s="4">
        <v>62</v>
      </c>
      <c r="B66" s="4" t="s">
        <v>62</v>
      </c>
      <c r="C66" s="4" t="s">
        <v>10</v>
      </c>
      <c r="D66" s="33" t="s">
        <v>171</v>
      </c>
      <c r="E66" s="33" t="s">
        <v>23</v>
      </c>
      <c r="F66" s="4" t="s">
        <v>13</v>
      </c>
      <c r="G66" s="5">
        <v>304</v>
      </c>
      <c r="H66" s="34" t="s">
        <v>157</v>
      </c>
      <c r="I66" s="4" t="s">
        <v>175</v>
      </c>
      <c r="J66" s="4" t="s">
        <v>172</v>
      </c>
      <c r="K66" s="4"/>
      <c r="L66" s="1"/>
    </row>
    <row r="67" spans="1:12" s="8" customFormat="1" ht="51.75" customHeight="1">
      <c r="A67" s="4">
        <v>63</v>
      </c>
      <c r="B67" s="35" t="s">
        <v>170</v>
      </c>
      <c r="C67" s="35" t="s">
        <v>35</v>
      </c>
      <c r="D67" s="35" t="s">
        <v>394</v>
      </c>
      <c r="E67" s="35" t="s">
        <v>614</v>
      </c>
      <c r="F67" s="35" t="s">
        <v>13</v>
      </c>
      <c r="G67" s="5">
        <v>180</v>
      </c>
      <c r="H67" s="35" t="s">
        <v>395</v>
      </c>
      <c r="I67" s="35" t="s">
        <v>396</v>
      </c>
      <c r="J67" s="35" t="s">
        <v>397</v>
      </c>
      <c r="K67" s="35"/>
      <c r="L67" s="17"/>
    </row>
    <row r="68" spans="1:12" s="8" customFormat="1" ht="51.75" customHeight="1">
      <c r="A68" s="4">
        <v>64</v>
      </c>
      <c r="B68" s="35" t="s">
        <v>170</v>
      </c>
      <c r="C68" s="35" t="s">
        <v>35</v>
      </c>
      <c r="D68" s="35" t="s">
        <v>398</v>
      </c>
      <c r="E68" s="35" t="s">
        <v>615</v>
      </c>
      <c r="F68" s="35" t="s">
        <v>13</v>
      </c>
      <c r="G68" s="5">
        <v>225</v>
      </c>
      <c r="H68" s="35" t="s">
        <v>395</v>
      </c>
      <c r="I68" s="35" t="s">
        <v>396</v>
      </c>
      <c r="J68" s="35" t="s">
        <v>397</v>
      </c>
      <c r="K68" s="35"/>
      <c r="L68" s="17"/>
    </row>
    <row r="69" spans="1:12" s="8" customFormat="1" ht="51.75" customHeight="1">
      <c r="A69" s="4">
        <v>65</v>
      </c>
      <c r="B69" s="4" t="s">
        <v>62</v>
      </c>
      <c r="C69" s="4" t="s">
        <v>10</v>
      </c>
      <c r="D69" s="33" t="s">
        <v>92</v>
      </c>
      <c r="E69" s="33" t="s">
        <v>93</v>
      </c>
      <c r="F69" s="4" t="s">
        <v>25</v>
      </c>
      <c r="G69" s="5">
        <v>83</v>
      </c>
      <c r="H69" s="4" t="s">
        <v>89</v>
      </c>
      <c r="I69" s="4" t="s">
        <v>90</v>
      </c>
      <c r="J69" s="4" t="s">
        <v>91</v>
      </c>
      <c r="K69" s="4"/>
      <c r="L69" s="1"/>
    </row>
    <row r="70" spans="1:12" ht="17.25">
      <c r="A70" s="134"/>
      <c r="B70" s="135"/>
      <c r="C70" s="135"/>
      <c r="D70" s="135"/>
      <c r="E70" s="135"/>
      <c r="F70" s="135"/>
      <c r="G70" s="135"/>
      <c r="H70" s="135"/>
      <c r="I70" s="135"/>
      <c r="J70" s="24">
        <f>COUNTA(D5:D69)</f>
        <v>65</v>
      </c>
      <c r="K70" s="25" t="s">
        <v>314</v>
      </c>
    </row>
    <row r="71" spans="1:12" ht="17.25">
      <c r="A71" s="136"/>
      <c r="B71" s="137"/>
      <c r="C71" s="137"/>
      <c r="D71" s="137"/>
      <c r="E71" s="137"/>
      <c r="F71" s="137"/>
      <c r="G71" s="137"/>
      <c r="H71" s="137"/>
      <c r="I71" s="137"/>
      <c r="J71" s="26">
        <f>SUM(G5:G69)</f>
        <v>51608</v>
      </c>
      <c r="K71" s="25" t="s">
        <v>315</v>
      </c>
    </row>
    <row r="72" spans="1:12">
      <c r="A72" s="27" t="s">
        <v>312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</row>
  </sheetData>
  <mergeCells count="13">
    <mergeCell ref="A1:K1"/>
    <mergeCell ref="K3:K4"/>
    <mergeCell ref="G3:G4"/>
    <mergeCell ref="H3:H4"/>
    <mergeCell ref="I3:I4"/>
    <mergeCell ref="J3:J4"/>
    <mergeCell ref="A70:I71"/>
    <mergeCell ref="A3:A4"/>
    <mergeCell ref="B3:B4"/>
    <mergeCell ref="C3:C4"/>
    <mergeCell ref="D3:D4"/>
    <mergeCell ref="E3:E4"/>
    <mergeCell ref="F3:F4"/>
  </mergeCells>
  <phoneticPr fontId="7" type="noConversion"/>
  <dataValidations disablePrompts="1" count="1">
    <dataValidation type="list" allowBlank="1" showInputMessage="1" showErrorMessage="1" sqref="F59:F69 F19 F21:F33 F43:F57 F10:F16 F36:F40 F5" xr:uid="{00000000-0002-0000-0000-000000000000}">
      <formula1>"일반경쟁,제한경쟁,수의계약"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A1:L17"/>
  <sheetViews>
    <sheetView zoomScaleNormal="100" workbookViewId="0">
      <pane ySplit="4" topLeftCell="A5" activePane="bottomLeft" state="frozen"/>
      <selection pane="bottomLeft" sqref="A1:K1"/>
    </sheetView>
  </sheetViews>
  <sheetFormatPr defaultRowHeight="13.5"/>
  <cols>
    <col min="2" max="2" width="23.21875" bestFit="1" customWidth="1"/>
    <col min="3" max="3" width="20.109375" bestFit="1" customWidth="1"/>
    <col min="6" max="6" width="9.6640625" bestFit="1" customWidth="1"/>
    <col min="7" max="7" width="15.44140625" bestFit="1" customWidth="1"/>
    <col min="8" max="8" width="17" bestFit="1" customWidth="1"/>
  </cols>
  <sheetData>
    <row r="1" spans="1:12" ht="43.5" customHeight="1">
      <c r="A1" s="150" t="s">
        <v>287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2" s="19" customFormat="1">
      <c r="E2" s="20"/>
    </row>
    <row r="3" spans="1:12" s="19" customFormat="1">
      <c r="A3" s="151" t="s">
        <v>288</v>
      </c>
      <c r="B3" s="153" t="s">
        <v>289</v>
      </c>
      <c r="C3" s="153" t="s">
        <v>290</v>
      </c>
      <c r="D3" s="153" t="s">
        <v>291</v>
      </c>
      <c r="E3" s="154" t="s">
        <v>292</v>
      </c>
      <c r="F3" s="154" t="s">
        <v>293</v>
      </c>
      <c r="G3" s="154" t="s">
        <v>294</v>
      </c>
      <c r="H3" s="154" t="s">
        <v>6</v>
      </c>
      <c r="I3" s="154"/>
      <c r="J3" s="154"/>
      <c r="K3" s="149" t="s">
        <v>11</v>
      </c>
    </row>
    <row r="4" spans="1:12" s="19" customFormat="1">
      <c r="A4" s="152"/>
      <c r="B4" s="153"/>
      <c r="C4" s="153"/>
      <c r="D4" s="153"/>
      <c r="E4" s="154"/>
      <c r="F4" s="154"/>
      <c r="G4" s="154"/>
      <c r="H4" s="154"/>
      <c r="I4" s="21" t="s">
        <v>295</v>
      </c>
      <c r="J4" s="21" t="s">
        <v>296</v>
      </c>
      <c r="K4" s="149"/>
    </row>
    <row r="5" spans="1:12" ht="18" customHeight="1">
      <c r="A5" s="70">
        <v>1</v>
      </c>
      <c r="B5" s="71" t="s">
        <v>299</v>
      </c>
      <c r="C5" s="71" t="s">
        <v>300</v>
      </c>
      <c r="D5" s="70" t="s">
        <v>297</v>
      </c>
      <c r="E5" s="72">
        <v>5</v>
      </c>
      <c r="F5" s="73">
        <v>18000000</v>
      </c>
      <c r="G5" s="22">
        <f t="shared" ref="G5:G13" si="0">E5*F5</f>
        <v>90000000</v>
      </c>
      <c r="H5" s="74" t="s">
        <v>298</v>
      </c>
      <c r="I5" s="75">
        <f>E5</f>
        <v>5</v>
      </c>
      <c r="J5" s="76"/>
      <c r="K5" s="2"/>
      <c r="L5" s="77"/>
    </row>
    <row r="6" spans="1:12" ht="18" customHeight="1">
      <c r="A6" s="70">
        <v>2</v>
      </c>
      <c r="B6" s="71" t="s">
        <v>299</v>
      </c>
      <c r="C6" s="71" t="s">
        <v>301</v>
      </c>
      <c r="D6" s="70" t="s">
        <v>297</v>
      </c>
      <c r="E6" s="72">
        <v>5</v>
      </c>
      <c r="F6" s="73">
        <v>11440000</v>
      </c>
      <c r="G6" s="22">
        <f t="shared" si="0"/>
        <v>57200000</v>
      </c>
      <c r="H6" s="74" t="s">
        <v>298</v>
      </c>
      <c r="I6" s="75">
        <f>E6</f>
        <v>5</v>
      </c>
      <c r="J6" s="76"/>
      <c r="K6" s="2"/>
      <c r="L6" s="77"/>
    </row>
    <row r="7" spans="1:12" ht="18" customHeight="1">
      <c r="A7" s="70">
        <v>3</v>
      </c>
      <c r="B7" s="71" t="s">
        <v>302</v>
      </c>
      <c r="C7" s="71" t="s">
        <v>303</v>
      </c>
      <c r="D7" s="70" t="s">
        <v>297</v>
      </c>
      <c r="E7" s="72">
        <v>5</v>
      </c>
      <c r="F7" s="73">
        <v>13700000</v>
      </c>
      <c r="G7" s="22">
        <f t="shared" si="0"/>
        <v>68500000</v>
      </c>
      <c r="H7" s="74" t="s">
        <v>298</v>
      </c>
      <c r="I7" s="75">
        <f>E7</f>
        <v>5</v>
      </c>
      <c r="J7" s="76"/>
      <c r="K7" s="2"/>
      <c r="L7" s="77"/>
    </row>
    <row r="8" spans="1:12" ht="18" customHeight="1">
      <c r="A8" s="70">
        <v>4</v>
      </c>
      <c r="B8" s="71" t="s">
        <v>304</v>
      </c>
      <c r="C8" s="71" t="s">
        <v>305</v>
      </c>
      <c r="D8" s="70" t="s">
        <v>297</v>
      </c>
      <c r="E8" s="72">
        <v>12</v>
      </c>
      <c r="F8" s="73">
        <v>13970000</v>
      </c>
      <c r="G8" s="22">
        <f t="shared" si="0"/>
        <v>167640000</v>
      </c>
      <c r="H8" s="74" t="s">
        <v>298</v>
      </c>
      <c r="I8" s="75">
        <v>12</v>
      </c>
      <c r="J8" s="76"/>
      <c r="K8" s="3"/>
      <c r="L8" s="77"/>
    </row>
    <row r="9" spans="1:12" ht="18" customHeight="1">
      <c r="A9" s="70">
        <v>5</v>
      </c>
      <c r="B9" s="71" t="s">
        <v>304</v>
      </c>
      <c r="C9" s="71" t="s">
        <v>306</v>
      </c>
      <c r="D9" s="70" t="s">
        <v>297</v>
      </c>
      <c r="E9" s="72">
        <v>12</v>
      </c>
      <c r="F9" s="73">
        <v>39100000</v>
      </c>
      <c r="G9" s="22">
        <f t="shared" si="0"/>
        <v>469200000</v>
      </c>
      <c r="H9" s="74" t="s">
        <v>298</v>
      </c>
      <c r="I9" s="75">
        <v>12</v>
      </c>
      <c r="J9" s="76"/>
      <c r="K9" s="2"/>
      <c r="L9" s="77"/>
    </row>
    <row r="10" spans="1:12" ht="18" customHeight="1">
      <c r="A10" s="70">
        <v>6</v>
      </c>
      <c r="B10" s="71" t="s">
        <v>304</v>
      </c>
      <c r="C10" s="71" t="s">
        <v>307</v>
      </c>
      <c r="D10" s="70" t="s">
        <v>297</v>
      </c>
      <c r="E10" s="72">
        <v>12</v>
      </c>
      <c r="F10" s="73">
        <v>43430000</v>
      </c>
      <c r="G10" s="22">
        <f t="shared" si="0"/>
        <v>521160000</v>
      </c>
      <c r="H10" s="74" t="s">
        <v>298</v>
      </c>
      <c r="I10" s="75">
        <v>12</v>
      </c>
      <c r="J10" s="76"/>
      <c r="K10" s="2"/>
      <c r="L10" s="77"/>
    </row>
    <row r="11" spans="1:12" ht="18" customHeight="1">
      <c r="A11" s="70">
        <v>7</v>
      </c>
      <c r="B11" s="71" t="s">
        <v>308</v>
      </c>
      <c r="C11" s="71" t="s">
        <v>309</v>
      </c>
      <c r="D11" s="70" t="s">
        <v>297</v>
      </c>
      <c r="E11" s="72">
        <v>12</v>
      </c>
      <c r="F11" s="73">
        <v>13390000</v>
      </c>
      <c r="G11" s="22">
        <f t="shared" si="0"/>
        <v>160680000</v>
      </c>
      <c r="H11" s="74" t="s">
        <v>298</v>
      </c>
      <c r="I11" s="75">
        <v>12</v>
      </c>
      <c r="J11" s="76"/>
      <c r="K11" s="3"/>
      <c r="L11" s="77"/>
    </row>
    <row r="12" spans="1:12" ht="18" customHeight="1">
      <c r="A12" s="70">
        <v>8</v>
      </c>
      <c r="B12" s="71" t="s">
        <v>310</v>
      </c>
      <c r="C12" s="71" t="s">
        <v>311</v>
      </c>
      <c r="D12" s="70" t="s">
        <v>297</v>
      </c>
      <c r="E12" s="72">
        <v>12</v>
      </c>
      <c r="F12" s="73">
        <v>17820000</v>
      </c>
      <c r="G12" s="22">
        <f t="shared" si="0"/>
        <v>213840000</v>
      </c>
      <c r="H12" s="74" t="s">
        <v>298</v>
      </c>
      <c r="I12" s="75">
        <v>12</v>
      </c>
      <c r="J12" s="76"/>
      <c r="K12" s="2"/>
      <c r="L12" s="77"/>
    </row>
    <row r="13" spans="1:12" ht="18" customHeight="1">
      <c r="A13" s="70">
        <v>9</v>
      </c>
      <c r="B13" s="71" t="s">
        <v>310</v>
      </c>
      <c r="C13" s="71" t="s">
        <v>309</v>
      </c>
      <c r="D13" s="70" t="s">
        <v>297</v>
      </c>
      <c r="E13" s="72">
        <v>12</v>
      </c>
      <c r="F13" s="73">
        <v>16880000</v>
      </c>
      <c r="G13" s="22">
        <f t="shared" si="0"/>
        <v>202560000</v>
      </c>
      <c r="H13" s="74" t="s">
        <v>298</v>
      </c>
      <c r="I13" s="75">
        <v>12</v>
      </c>
      <c r="J13" s="76"/>
      <c r="K13" s="2"/>
      <c r="L13" s="77"/>
    </row>
    <row r="14" spans="1:12">
      <c r="A14" s="146" t="s">
        <v>611</v>
      </c>
      <c r="B14" s="147"/>
      <c r="C14" s="147"/>
      <c r="D14" s="147"/>
      <c r="E14" s="147"/>
      <c r="F14" s="147"/>
      <c r="G14" s="147"/>
      <c r="H14" s="147"/>
      <c r="I14" s="147"/>
      <c r="J14" s="148"/>
      <c r="K14" s="78"/>
      <c r="L14" s="77"/>
    </row>
    <row r="15" spans="1:12" ht="16.5">
      <c r="A15" s="23" t="s">
        <v>312</v>
      </c>
      <c r="L15" s="77"/>
    </row>
    <row r="17" spans="7:7">
      <c r="G17" s="79"/>
    </row>
  </sheetData>
  <mergeCells count="12">
    <mergeCell ref="A14:J14"/>
    <mergeCell ref="K3:K4"/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J3"/>
  </mergeCells>
  <phoneticPr fontId="7" type="noConversion"/>
  <conditionalFormatting sqref="B8">
    <cfRule type="duplicateValues" dxfId="5" priority="22"/>
    <cfRule type="duplicateValues" dxfId="4" priority="23"/>
    <cfRule type="duplicateValues" dxfId="3" priority="24"/>
  </conditionalFormatting>
  <conditionalFormatting sqref="B11">
    <cfRule type="duplicateValues" dxfId="2" priority="25"/>
    <cfRule type="duplicateValues" dxfId="1" priority="26"/>
    <cfRule type="duplicateValues" dxfId="0" priority="27"/>
  </conditionalFormatting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P13"/>
  <sheetViews>
    <sheetView zoomScale="70" zoomScaleNormal="70" workbookViewId="0">
      <pane ySplit="4" topLeftCell="A5" activePane="bottomLeft" state="frozen"/>
      <selection pane="bottomLeft" sqref="A1:N1"/>
    </sheetView>
  </sheetViews>
  <sheetFormatPr defaultRowHeight="16.5"/>
  <cols>
    <col min="1" max="1" width="5.21875" style="1" customWidth="1"/>
    <col min="2" max="2" width="7.6640625" style="1" customWidth="1"/>
    <col min="3" max="3" width="8.88671875" style="1"/>
    <col min="4" max="4" width="59.88671875" style="1" bestFit="1" customWidth="1"/>
    <col min="5" max="5" width="20.21875" style="1" bestFit="1" customWidth="1"/>
    <col min="6" max="6" width="8.88671875" style="1"/>
    <col min="7" max="7" width="11.33203125" style="1" customWidth="1"/>
    <col min="8" max="8" width="28.88671875" style="1" bestFit="1" customWidth="1"/>
    <col min="9" max="9" width="8.88671875" style="1"/>
    <col min="10" max="10" width="13.5546875" style="1" bestFit="1" customWidth="1"/>
    <col min="11" max="11" width="9.5546875" style="1" customWidth="1"/>
    <col min="12" max="12" width="92.5546875" style="1" bestFit="1" customWidth="1"/>
    <col min="13" max="13" width="9.88671875" style="1" customWidth="1"/>
    <col min="14" max="14" width="13" style="1" customWidth="1"/>
    <col min="15" max="16384" width="8.88671875" style="1"/>
  </cols>
  <sheetData>
    <row r="1" spans="1:16" ht="43.5" customHeight="1">
      <c r="A1" s="143" t="s">
        <v>327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3" spans="1:16" ht="16.5" customHeight="1">
      <c r="A3" s="138" t="s">
        <v>12</v>
      </c>
      <c r="B3" s="138" t="s">
        <v>4</v>
      </c>
      <c r="C3" s="140" t="s">
        <v>0</v>
      </c>
      <c r="D3" s="140" t="s">
        <v>1</v>
      </c>
      <c r="E3" s="140" t="s">
        <v>24</v>
      </c>
      <c r="F3" s="140" t="s">
        <v>5</v>
      </c>
      <c r="G3" s="144" t="s">
        <v>3</v>
      </c>
      <c r="H3" s="138" t="s">
        <v>6</v>
      </c>
      <c r="I3" s="138" t="s">
        <v>7</v>
      </c>
      <c r="J3" s="138" t="s">
        <v>2</v>
      </c>
      <c r="K3" s="161" t="s">
        <v>19</v>
      </c>
      <c r="L3" s="162"/>
      <c r="M3" s="163"/>
      <c r="N3" s="138" t="s">
        <v>11</v>
      </c>
    </row>
    <row r="4" spans="1:16" ht="33">
      <c r="A4" s="139"/>
      <c r="B4" s="139"/>
      <c r="C4" s="141"/>
      <c r="D4" s="141"/>
      <c r="E4" s="141"/>
      <c r="F4" s="142"/>
      <c r="G4" s="145"/>
      <c r="H4" s="139"/>
      <c r="I4" s="139"/>
      <c r="J4" s="139"/>
      <c r="K4" s="10" t="s">
        <v>15</v>
      </c>
      <c r="L4" s="12" t="s">
        <v>17</v>
      </c>
      <c r="M4" s="12" t="s">
        <v>22</v>
      </c>
      <c r="N4" s="139"/>
    </row>
    <row r="5" spans="1:16" ht="60" customHeight="1">
      <c r="A5" s="4">
        <v>1</v>
      </c>
      <c r="B5" s="4" t="s">
        <v>26</v>
      </c>
      <c r="C5" s="4" t="s">
        <v>10</v>
      </c>
      <c r="D5" s="33" t="s">
        <v>604</v>
      </c>
      <c r="E5" s="33" t="s">
        <v>605</v>
      </c>
      <c r="F5" s="4" t="s">
        <v>13</v>
      </c>
      <c r="G5" s="11">
        <v>530</v>
      </c>
      <c r="H5" s="4" t="s">
        <v>606</v>
      </c>
      <c r="I5" s="4" t="s">
        <v>607</v>
      </c>
      <c r="J5" s="4" t="s">
        <v>608</v>
      </c>
      <c r="K5" s="4" t="s">
        <v>16</v>
      </c>
      <c r="L5" s="6" t="s">
        <v>609</v>
      </c>
      <c r="M5" s="4" t="s">
        <v>77</v>
      </c>
      <c r="N5" s="38"/>
    </row>
    <row r="6" spans="1:16" ht="60" customHeight="1">
      <c r="A6" s="4">
        <v>2</v>
      </c>
      <c r="B6" s="4" t="s">
        <v>54</v>
      </c>
      <c r="C6" s="4" t="s">
        <v>8</v>
      </c>
      <c r="D6" s="34" t="s">
        <v>166</v>
      </c>
      <c r="E6" s="33" t="s">
        <v>619</v>
      </c>
      <c r="F6" s="4" t="s">
        <v>14</v>
      </c>
      <c r="G6" s="5">
        <v>932</v>
      </c>
      <c r="H6" s="34" t="s">
        <v>157</v>
      </c>
      <c r="I6" s="4" t="s">
        <v>167</v>
      </c>
      <c r="J6" s="4" t="s">
        <v>168</v>
      </c>
      <c r="K6" s="38" t="s">
        <v>21</v>
      </c>
      <c r="L6" s="6" t="s">
        <v>169</v>
      </c>
      <c r="M6" s="4" t="s">
        <v>18</v>
      </c>
      <c r="N6" s="6"/>
      <c r="O6" s="8"/>
      <c r="P6" s="8"/>
    </row>
    <row r="7" spans="1:16" ht="60" customHeight="1">
      <c r="A7" s="4">
        <v>3</v>
      </c>
      <c r="B7" s="4" t="s">
        <v>79</v>
      </c>
      <c r="C7" s="4" t="s">
        <v>10</v>
      </c>
      <c r="D7" s="34" t="s">
        <v>156</v>
      </c>
      <c r="E7" s="33" t="s">
        <v>23</v>
      </c>
      <c r="F7" s="4" t="s">
        <v>14</v>
      </c>
      <c r="G7" s="5">
        <v>600</v>
      </c>
      <c r="H7" s="34" t="s">
        <v>157</v>
      </c>
      <c r="I7" s="4" t="s">
        <v>158</v>
      </c>
      <c r="J7" s="4" t="s">
        <v>159</v>
      </c>
      <c r="K7" s="38" t="s">
        <v>39</v>
      </c>
      <c r="L7" s="68" t="s">
        <v>160</v>
      </c>
      <c r="M7" s="4" t="s">
        <v>114</v>
      </c>
      <c r="N7" s="4"/>
      <c r="O7" s="8"/>
      <c r="P7" s="8"/>
    </row>
    <row r="8" spans="1:16" ht="60" customHeight="1">
      <c r="A8" s="4">
        <v>4</v>
      </c>
      <c r="B8" s="4" t="s">
        <v>79</v>
      </c>
      <c r="C8" s="4" t="s">
        <v>8</v>
      </c>
      <c r="D8" s="34" t="s">
        <v>161</v>
      </c>
      <c r="E8" s="33" t="s">
        <v>23</v>
      </c>
      <c r="F8" s="4" t="s">
        <v>111</v>
      </c>
      <c r="G8" s="5">
        <v>564</v>
      </c>
      <c r="H8" s="34" t="s">
        <v>157</v>
      </c>
      <c r="I8" s="4" t="s">
        <v>158</v>
      </c>
      <c r="J8" s="4" t="s">
        <v>159</v>
      </c>
      <c r="K8" s="69" t="s">
        <v>162</v>
      </c>
      <c r="L8" s="68" t="s">
        <v>163</v>
      </c>
      <c r="M8" s="4" t="s">
        <v>114</v>
      </c>
      <c r="N8" s="4"/>
      <c r="O8" s="8"/>
      <c r="P8" s="8"/>
    </row>
    <row r="9" spans="1:16" ht="60" customHeight="1">
      <c r="A9" s="4">
        <v>5</v>
      </c>
      <c r="B9" s="4" t="s">
        <v>62</v>
      </c>
      <c r="C9" s="4" t="s">
        <v>35</v>
      </c>
      <c r="D9" s="33" t="s">
        <v>64</v>
      </c>
      <c r="E9" s="33" t="s">
        <v>319</v>
      </c>
      <c r="F9" s="4" t="s">
        <v>13</v>
      </c>
      <c r="G9" s="5">
        <v>2606</v>
      </c>
      <c r="H9" s="4" t="s">
        <v>41</v>
      </c>
      <c r="I9" s="4" t="s">
        <v>610</v>
      </c>
      <c r="J9" s="4" t="s">
        <v>65</v>
      </c>
      <c r="K9" s="38" t="s">
        <v>16</v>
      </c>
      <c r="L9" s="6" t="s">
        <v>66</v>
      </c>
      <c r="M9" s="4" t="s">
        <v>18</v>
      </c>
      <c r="N9" s="4"/>
    </row>
    <row r="10" spans="1:16" s="8" customFormat="1" ht="60" customHeight="1">
      <c r="A10" s="4">
        <v>6</v>
      </c>
      <c r="B10" s="4" t="s">
        <v>620</v>
      </c>
      <c r="C10" s="4" t="s">
        <v>8</v>
      </c>
      <c r="D10" s="33" t="s">
        <v>141</v>
      </c>
      <c r="E10" s="33" t="s">
        <v>140</v>
      </c>
      <c r="F10" s="4" t="s">
        <v>14</v>
      </c>
      <c r="G10" s="5">
        <v>3226</v>
      </c>
      <c r="H10" s="4" t="s">
        <v>142</v>
      </c>
      <c r="I10" s="4" t="s">
        <v>143</v>
      </c>
      <c r="J10" s="4" t="s">
        <v>144</v>
      </c>
      <c r="K10" s="4" t="s">
        <v>21</v>
      </c>
      <c r="L10" s="6" t="s">
        <v>145</v>
      </c>
      <c r="M10" s="4" t="s">
        <v>67</v>
      </c>
      <c r="N10" s="4"/>
      <c r="O10" s="1"/>
      <c r="P10" s="1"/>
    </row>
    <row r="11" spans="1:16" customFormat="1" ht="17.25">
      <c r="A11" s="155" t="s">
        <v>313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7"/>
      <c r="M11" s="29">
        <f>COUNTA(I5:I10)</f>
        <v>6</v>
      </c>
      <c r="N11" s="25" t="s">
        <v>314</v>
      </c>
    </row>
    <row r="12" spans="1:16" customFormat="1" ht="17.25">
      <c r="A12" s="158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60"/>
      <c r="M12" s="29">
        <f>SUM(G5:G10)</f>
        <v>8458</v>
      </c>
      <c r="N12" s="25" t="s">
        <v>315</v>
      </c>
    </row>
    <row r="13" spans="1:16" customFormat="1">
      <c r="A13" s="67" t="s">
        <v>312</v>
      </c>
    </row>
  </sheetData>
  <mergeCells count="14">
    <mergeCell ref="A11:L12"/>
    <mergeCell ref="A1:N1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M3"/>
  </mergeCells>
  <phoneticPr fontId="7" type="noConversion"/>
  <dataValidations count="3">
    <dataValidation type="list" allowBlank="1" showInputMessage="1" showErrorMessage="1" sqref="F5:F10" xr:uid="{09383642-509A-4AEF-8215-9205DCA05A0D}">
      <formula1>"일반경쟁,제한경쟁,수의계약"</formula1>
    </dataValidation>
    <dataValidation type="list" allowBlank="1" showInputMessage="1" showErrorMessage="1" sqref="K5:K10" xr:uid="{E873FF6F-7FC9-49AE-A92A-2D25C0D9C430}">
      <formula1>"협상계약,적격심사,기타,-"</formula1>
    </dataValidation>
    <dataValidation type="list" allowBlank="1" showInputMessage="1" showErrorMessage="1" sqref="M5:M10" xr:uid="{53C3394B-BAB2-4590-870E-2BFF605C4E69}">
      <formula1>"원가계산,견적가격,기타"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K122"/>
  <sheetViews>
    <sheetView zoomScaleNormal="100" workbookViewId="0">
      <pane ySplit="3" topLeftCell="A4" activePane="bottomLeft" state="frozen"/>
      <selection pane="bottomLeft" sqref="A1:K1"/>
    </sheetView>
  </sheetViews>
  <sheetFormatPr defaultRowHeight="16.5"/>
  <cols>
    <col min="1" max="1" width="6.44140625" style="18" customWidth="1"/>
    <col min="2" max="2" width="6.5546875" style="13" bestFit="1" customWidth="1"/>
    <col min="3" max="3" width="8.88671875" style="13"/>
    <col min="4" max="4" width="66.21875" style="13" bestFit="1" customWidth="1"/>
    <col min="5" max="5" width="16.33203125" style="13" bestFit="1" customWidth="1"/>
    <col min="6" max="6" width="8.88671875" style="13"/>
    <col min="7" max="7" width="11.21875" style="13" customWidth="1"/>
    <col min="8" max="8" width="14.77734375" style="13" bestFit="1" customWidth="1"/>
    <col min="9" max="9" width="14.77734375" style="13" customWidth="1"/>
    <col min="10" max="10" width="14.21875" style="13" bestFit="1" customWidth="1"/>
    <col min="11" max="11" width="15.77734375" style="13" bestFit="1" customWidth="1"/>
    <col min="12" max="16384" width="8.88671875" style="13"/>
  </cols>
  <sheetData>
    <row r="1" spans="1:11" ht="43.5" customHeight="1">
      <c r="A1" s="150" t="s">
        <v>326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3" spans="1:11" ht="27">
      <c r="A3" s="14" t="s">
        <v>12</v>
      </c>
      <c r="B3" s="14" t="s">
        <v>4</v>
      </c>
      <c r="C3" s="15" t="s">
        <v>0</v>
      </c>
      <c r="D3" s="15" t="s">
        <v>1</v>
      </c>
      <c r="E3" s="15" t="s">
        <v>178</v>
      </c>
      <c r="F3" s="15" t="s">
        <v>5</v>
      </c>
      <c r="G3" s="16" t="s">
        <v>3</v>
      </c>
      <c r="H3" s="14" t="s">
        <v>179</v>
      </c>
      <c r="I3" s="14" t="s">
        <v>180</v>
      </c>
      <c r="J3" s="14" t="s">
        <v>2</v>
      </c>
      <c r="K3" s="12" t="s">
        <v>11</v>
      </c>
    </row>
    <row r="4" spans="1:11" s="51" customFormat="1" ht="16.5" customHeight="1">
      <c r="A4" s="80">
        <v>1</v>
      </c>
      <c r="B4" s="81" t="s">
        <v>26</v>
      </c>
      <c r="C4" s="82" t="s">
        <v>10</v>
      </c>
      <c r="D4" s="83" t="s">
        <v>399</v>
      </c>
      <c r="E4" s="84" t="s">
        <v>403</v>
      </c>
      <c r="F4" s="84" t="s">
        <v>191</v>
      </c>
      <c r="G4" s="52">
        <v>19</v>
      </c>
      <c r="H4" s="80" t="s">
        <v>203</v>
      </c>
      <c r="I4" s="80" t="s">
        <v>400</v>
      </c>
      <c r="J4" s="80" t="s">
        <v>401</v>
      </c>
      <c r="K4" s="85"/>
    </row>
    <row r="5" spans="1:11" s="51" customFormat="1" ht="16.5" customHeight="1">
      <c r="A5" s="80">
        <v>2</v>
      </c>
      <c r="B5" s="86" t="s">
        <v>26</v>
      </c>
      <c r="C5" s="82" t="s">
        <v>10</v>
      </c>
      <c r="D5" s="83" t="s">
        <v>402</v>
      </c>
      <c r="E5" s="84" t="s">
        <v>403</v>
      </c>
      <c r="F5" s="84" t="s">
        <v>182</v>
      </c>
      <c r="G5" s="52">
        <v>20</v>
      </c>
      <c r="H5" s="80" t="s">
        <v>239</v>
      </c>
      <c r="I5" s="80" t="s">
        <v>240</v>
      </c>
      <c r="J5" s="80" t="s">
        <v>241</v>
      </c>
      <c r="K5" s="87"/>
    </row>
    <row r="6" spans="1:11" s="51" customFormat="1" ht="16.5" customHeight="1">
      <c r="A6" s="80">
        <v>3</v>
      </c>
      <c r="B6" s="88" t="s">
        <v>242</v>
      </c>
      <c r="C6" s="89" t="s">
        <v>69</v>
      </c>
      <c r="D6" s="90" t="s">
        <v>404</v>
      </c>
      <c r="E6" s="91" t="s">
        <v>184</v>
      </c>
      <c r="F6" s="92" t="s">
        <v>182</v>
      </c>
      <c r="G6" s="52">
        <v>200</v>
      </c>
      <c r="H6" s="93" t="s">
        <v>228</v>
      </c>
      <c r="I6" s="93" t="s">
        <v>229</v>
      </c>
      <c r="J6" s="93" t="s">
        <v>230</v>
      </c>
      <c r="K6" s="87"/>
    </row>
    <row r="7" spans="1:11" s="51" customFormat="1" ht="16.5" customHeight="1">
      <c r="A7" s="80">
        <v>4</v>
      </c>
      <c r="B7" s="88" t="s">
        <v>242</v>
      </c>
      <c r="C7" s="89" t="s">
        <v>10</v>
      </c>
      <c r="D7" s="90" t="s">
        <v>405</v>
      </c>
      <c r="E7" s="91" t="s">
        <v>184</v>
      </c>
      <c r="F7" s="92" t="s">
        <v>182</v>
      </c>
      <c r="G7" s="52">
        <v>100</v>
      </c>
      <c r="H7" s="93" t="s">
        <v>228</v>
      </c>
      <c r="I7" s="93" t="s">
        <v>229</v>
      </c>
      <c r="J7" s="93" t="s">
        <v>230</v>
      </c>
      <c r="K7" s="87"/>
    </row>
    <row r="8" spans="1:11" s="51" customFormat="1" ht="16.5" customHeight="1">
      <c r="A8" s="80">
        <v>5</v>
      </c>
      <c r="B8" s="81" t="s">
        <v>242</v>
      </c>
      <c r="C8" s="94" t="s">
        <v>10</v>
      </c>
      <c r="D8" s="90" t="s">
        <v>406</v>
      </c>
      <c r="E8" s="84" t="s">
        <v>403</v>
      </c>
      <c r="F8" s="92" t="s">
        <v>182</v>
      </c>
      <c r="G8" s="53">
        <v>29</v>
      </c>
      <c r="H8" s="93" t="s">
        <v>407</v>
      </c>
      <c r="I8" s="93" t="s">
        <v>408</v>
      </c>
      <c r="J8" s="93" t="s">
        <v>409</v>
      </c>
      <c r="K8" s="85"/>
    </row>
    <row r="9" spans="1:11" s="51" customFormat="1" ht="16.5" customHeight="1">
      <c r="A9" s="80">
        <v>6</v>
      </c>
      <c r="B9" s="95" t="s">
        <v>242</v>
      </c>
      <c r="C9" s="96" t="s">
        <v>35</v>
      </c>
      <c r="D9" s="97" t="s">
        <v>410</v>
      </c>
      <c r="E9" s="84" t="s">
        <v>403</v>
      </c>
      <c r="F9" s="98" t="s">
        <v>185</v>
      </c>
      <c r="G9" s="54">
        <v>19</v>
      </c>
      <c r="H9" s="99" t="s">
        <v>411</v>
      </c>
      <c r="I9" s="99" t="s">
        <v>412</v>
      </c>
      <c r="J9" s="99" t="s">
        <v>413</v>
      </c>
      <c r="K9" s="100"/>
    </row>
    <row r="10" spans="1:11" s="51" customFormat="1" ht="16.5" customHeight="1">
      <c r="A10" s="80">
        <v>7</v>
      </c>
      <c r="B10" s="95" t="s">
        <v>242</v>
      </c>
      <c r="C10" s="96" t="s">
        <v>186</v>
      </c>
      <c r="D10" s="97" t="s">
        <v>414</v>
      </c>
      <c r="E10" s="98" t="s">
        <v>415</v>
      </c>
      <c r="F10" s="98" t="s">
        <v>190</v>
      </c>
      <c r="G10" s="54">
        <v>600</v>
      </c>
      <c r="H10" s="99" t="s">
        <v>416</v>
      </c>
      <c r="I10" s="99" t="s">
        <v>417</v>
      </c>
      <c r="J10" s="99" t="s">
        <v>418</v>
      </c>
      <c r="K10" s="101"/>
    </row>
    <row r="11" spans="1:11" s="51" customFormat="1" ht="16.5" customHeight="1">
      <c r="A11" s="80">
        <v>8</v>
      </c>
      <c r="B11" s="99" t="s">
        <v>242</v>
      </c>
      <c r="C11" s="102" t="s">
        <v>186</v>
      </c>
      <c r="D11" s="103" t="s">
        <v>419</v>
      </c>
      <c r="E11" s="104" t="s">
        <v>187</v>
      </c>
      <c r="F11" s="104" t="s">
        <v>190</v>
      </c>
      <c r="G11" s="55">
        <v>150</v>
      </c>
      <c r="H11" s="99" t="s">
        <v>416</v>
      </c>
      <c r="I11" s="99" t="s">
        <v>417</v>
      </c>
      <c r="J11" s="99" t="s">
        <v>418</v>
      </c>
      <c r="K11" s="101"/>
    </row>
    <row r="12" spans="1:11" s="51" customFormat="1" ht="16.5" customHeight="1">
      <c r="A12" s="80">
        <v>9</v>
      </c>
      <c r="B12" s="95" t="s">
        <v>242</v>
      </c>
      <c r="C12" s="96" t="s">
        <v>186</v>
      </c>
      <c r="D12" s="97" t="s">
        <v>420</v>
      </c>
      <c r="E12" s="98" t="s">
        <v>189</v>
      </c>
      <c r="F12" s="98" t="s">
        <v>190</v>
      </c>
      <c r="G12" s="54">
        <v>250</v>
      </c>
      <c r="H12" s="99" t="s">
        <v>416</v>
      </c>
      <c r="I12" s="99" t="s">
        <v>417</v>
      </c>
      <c r="J12" s="99" t="s">
        <v>418</v>
      </c>
      <c r="K12" s="101"/>
    </row>
    <row r="13" spans="1:11" s="51" customFormat="1" ht="16.5" customHeight="1">
      <c r="A13" s="80">
        <v>10</v>
      </c>
      <c r="B13" s="105" t="s">
        <v>242</v>
      </c>
      <c r="C13" s="102" t="s">
        <v>186</v>
      </c>
      <c r="D13" s="103" t="s">
        <v>421</v>
      </c>
      <c r="E13" s="104" t="s">
        <v>422</v>
      </c>
      <c r="F13" s="104" t="s">
        <v>190</v>
      </c>
      <c r="G13" s="56">
        <v>67</v>
      </c>
      <c r="H13" s="99" t="s">
        <v>423</v>
      </c>
      <c r="I13" s="99" t="s">
        <v>424</v>
      </c>
      <c r="J13" s="99" t="s">
        <v>425</v>
      </c>
      <c r="K13" s="85"/>
    </row>
    <row r="14" spans="1:11" s="51" customFormat="1" ht="16.5" customHeight="1">
      <c r="A14" s="80">
        <v>11</v>
      </c>
      <c r="B14" s="106" t="s">
        <v>242</v>
      </c>
      <c r="C14" s="107" t="s">
        <v>35</v>
      </c>
      <c r="D14" s="108" t="s">
        <v>426</v>
      </c>
      <c r="E14" s="84" t="s">
        <v>403</v>
      </c>
      <c r="F14" s="109" t="s">
        <v>190</v>
      </c>
      <c r="G14" s="56">
        <v>22</v>
      </c>
      <c r="H14" s="110" t="s">
        <v>428</v>
      </c>
      <c r="I14" s="110" t="s">
        <v>429</v>
      </c>
      <c r="J14" s="110" t="s">
        <v>430</v>
      </c>
      <c r="K14" s="87"/>
    </row>
    <row r="15" spans="1:11" s="51" customFormat="1" ht="16.5" customHeight="1">
      <c r="A15" s="80">
        <v>12</v>
      </c>
      <c r="B15" s="95" t="s">
        <v>242</v>
      </c>
      <c r="C15" s="102" t="s">
        <v>186</v>
      </c>
      <c r="D15" s="111" t="s">
        <v>431</v>
      </c>
      <c r="E15" s="84" t="s">
        <v>403</v>
      </c>
      <c r="F15" s="104" t="s">
        <v>190</v>
      </c>
      <c r="G15" s="55">
        <v>40</v>
      </c>
      <c r="H15" s="99" t="s">
        <v>432</v>
      </c>
      <c r="I15" s="99" t="s">
        <v>433</v>
      </c>
      <c r="J15" s="99" t="s">
        <v>434</v>
      </c>
      <c r="K15" s="80"/>
    </row>
    <row r="16" spans="1:11" s="51" customFormat="1" ht="16.5" customHeight="1">
      <c r="A16" s="80">
        <v>13</v>
      </c>
      <c r="B16" s="99" t="s">
        <v>242</v>
      </c>
      <c r="C16" s="102" t="s">
        <v>186</v>
      </c>
      <c r="D16" s="103" t="s">
        <v>435</v>
      </c>
      <c r="E16" s="104" t="s">
        <v>187</v>
      </c>
      <c r="F16" s="104" t="s">
        <v>190</v>
      </c>
      <c r="G16" s="55">
        <v>20</v>
      </c>
      <c r="H16" s="99" t="s">
        <v>423</v>
      </c>
      <c r="I16" s="99" t="s">
        <v>424</v>
      </c>
      <c r="J16" s="99" t="s">
        <v>425</v>
      </c>
      <c r="K16" s="80"/>
    </row>
    <row r="17" spans="1:11" s="51" customFormat="1" ht="16.5" customHeight="1">
      <c r="A17" s="80">
        <v>14</v>
      </c>
      <c r="B17" s="105" t="s">
        <v>242</v>
      </c>
      <c r="C17" s="102" t="s">
        <v>186</v>
      </c>
      <c r="D17" s="112" t="s">
        <v>436</v>
      </c>
      <c r="E17" s="84" t="s">
        <v>403</v>
      </c>
      <c r="F17" s="104" t="s">
        <v>185</v>
      </c>
      <c r="G17" s="56">
        <v>20</v>
      </c>
      <c r="H17" s="99" t="s">
        <v>423</v>
      </c>
      <c r="I17" s="99" t="s">
        <v>437</v>
      </c>
      <c r="J17" s="99" t="s">
        <v>438</v>
      </c>
      <c r="K17" s="80"/>
    </row>
    <row r="18" spans="1:11" s="51" customFormat="1" ht="16.5" customHeight="1">
      <c r="A18" s="80">
        <v>15</v>
      </c>
      <c r="B18" s="95" t="s">
        <v>242</v>
      </c>
      <c r="C18" s="96" t="s">
        <v>35</v>
      </c>
      <c r="D18" s="113" t="s">
        <v>439</v>
      </c>
      <c r="E18" s="84" t="s">
        <v>403</v>
      </c>
      <c r="F18" s="98" t="s">
        <v>190</v>
      </c>
      <c r="G18" s="54">
        <v>39</v>
      </c>
      <c r="H18" s="99" t="s">
        <v>440</v>
      </c>
      <c r="I18" s="99" t="s">
        <v>441</v>
      </c>
      <c r="J18" s="99" t="s">
        <v>442</v>
      </c>
      <c r="K18" s="114"/>
    </row>
    <row r="19" spans="1:11" s="51" customFormat="1" ht="16.5" customHeight="1">
      <c r="A19" s="80">
        <v>16</v>
      </c>
      <c r="B19" s="95" t="s">
        <v>242</v>
      </c>
      <c r="C19" s="96" t="s">
        <v>35</v>
      </c>
      <c r="D19" s="115" t="s">
        <v>443</v>
      </c>
      <c r="E19" s="84" t="s">
        <v>403</v>
      </c>
      <c r="F19" s="98" t="s">
        <v>190</v>
      </c>
      <c r="G19" s="54">
        <v>19</v>
      </c>
      <c r="H19" s="99" t="s">
        <v>444</v>
      </c>
      <c r="I19" s="99" t="s">
        <v>445</v>
      </c>
      <c r="J19" s="99" t="s">
        <v>446</v>
      </c>
      <c r="K19" s="87"/>
    </row>
    <row r="20" spans="1:11" s="51" customFormat="1" ht="16.5" customHeight="1">
      <c r="A20" s="80">
        <v>17</v>
      </c>
      <c r="B20" s="95" t="s">
        <v>242</v>
      </c>
      <c r="C20" s="96" t="s">
        <v>35</v>
      </c>
      <c r="D20" s="97" t="s">
        <v>447</v>
      </c>
      <c r="E20" s="84" t="s">
        <v>403</v>
      </c>
      <c r="F20" s="98" t="s">
        <v>185</v>
      </c>
      <c r="G20" s="54">
        <v>19</v>
      </c>
      <c r="H20" s="99" t="s">
        <v>448</v>
      </c>
      <c r="I20" s="99" t="s">
        <v>449</v>
      </c>
      <c r="J20" s="99" t="s">
        <v>450</v>
      </c>
      <c r="K20" s="114"/>
    </row>
    <row r="21" spans="1:11" s="51" customFormat="1" ht="16.5" customHeight="1">
      <c r="A21" s="80">
        <v>18</v>
      </c>
      <c r="B21" s="105" t="s">
        <v>242</v>
      </c>
      <c r="C21" s="102" t="s">
        <v>35</v>
      </c>
      <c r="D21" s="103" t="s">
        <v>451</v>
      </c>
      <c r="E21" s="84" t="s">
        <v>403</v>
      </c>
      <c r="F21" s="104" t="s">
        <v>190</v>
      </c>
      <c r="G21" s="56">
        <v>20</v>
      </c>
      <c r="H21" s="99" t="s">
        <v>452</v>
      </c>
      <c r="I21" s="99" t="s">
        <v>453</v>
      </c>
      <c r="J21" s="99" t="s">
        <v>454</v>
      </c>
      <c r="K21" s="114"/>
    </row>
    <row r="22" spans="1:11" s="51" customFormat="1" ht="16.5" customHeight="1">
      <c r="A22" s="80">
        <v>19</v>
      </c>
      <c r="B22" s="95" t="s">
        <v>242</v>
      </c>
      <c r="C22" s="96" t="s">
        <v>35</v>
      </c>
      <c r="D22" s="97" t="s">
        <v>455</v>
      </c>
      <c r="E22" s="84" t="s">
        <v>403</v>
      </c>
      <c r="F22" s="98" t="s">
        <v>190</v>
      </c>
      <c r="G22" s="54">
        <v>40</v>
      </c>
      <c r="H22" s="99" t="s">
        <v>188</v>
      </c>
      <c r="I22" s="99" t="s">
        <v>456</v>
      </c>
      <c r="J22" s="99" t="s">
        <v>457</v>
      </c>
      <c r="K22" s="114"/>
    </row>
    <row r="23" spans="1:11" s="51" customFormat="1" ht="16.5" customHeight="1">
      <c r="A23" s="80">
        <v>20</v>
      </c>
      <c r="B23" s="95" t="s">
        <v>242</v>
      </c>
      <c r="C23" s="96" t="s">
        <v>35</v>
      </c>
      <c r="D23" s="97" t="s">
        <v>458</v>
      </c>
      <c r="E23" s="84" t="s">
        <v>403</v>
      </c>
      <c r="F23" s="98" t="s">
        <v>190</v>
      </c>
      <c r="G23" s="54">
        <v>20</v>
      </c>
      <c r="H23" s="99" t="s">
        <v>459</v>
      </c>
      <c r="I23" s="99" t="s">
        <v>460</v>
      </c>
      <c r="J23" s="99" t="s">
        <v>461</v>
      </c>
      <c r="K23" s="85"/>
    </row>
    <row r="24" spans="1:11" s="51" customFormat="1" ht="16.5" customHeight="1">
      <c r="A24" s="80">
        <v>21</v>
      </c>
      <c r="B24" s="105" t="s">
        <v>242</v>
      </c>
      <c r="C24" s="102" t="s">
        <v>186</v>
      </c>
      <c r="D24" s="103" t="s">
        <v>462</v>
      </c>
      <c r="E24" s="104" t="s">
        <v>187</v>
      </c>
      <c r="F24" s="104" t="s">
        <v>190</v>
      </c>
      <c r="G24" s="56">
        <v>106</v>
      </c>
      <c r="H24" s="99" t="s">
        <v>463</v>
      </c>
      <c r="I24" s="99" t="s">
        <v>464</v>
      </c>
      <c r="J24" s="99" t="s">
        <v>465</v>
      </c>
      <c r="K24" s="85"/>
    </row>
    <row r="25" spans="1:11" s="51" customFormat="1" ht="16.5" customHeight="1">
      <c r="A25" s="80">
        <v>22</v>
      </c>
      <c r="B25" s="99" t="s">
        <v>242</v>
      </c>
      <c r="C25" s="102" t="s">
        <v>186</v>
      </c>
      <c r="D25" s="103" t="s">
        <v>466</v>
      </c>
      <c r="E25" s="104" t="s">
        <v>187</v>
      </c>
      <c r="F25" s="104" t="s">
        <v>185</v>
      </c>
      <c r="G25" s="55">
        <v>32</v>
      </c>
      <c r="H25" s="99" t="s">
        <v>463</v>
      </c>
      <c r="I25" s="99" t="s">
        <v>464</v>
      </c>
      <c r="J25" s="99" t="s">
        <v>465</v>
      </c>
      <c r="K25" s="85"/>
    </row>
    <row r="26" spans="1:11" s="51" customFormat="1" ht="16.5" customHeight="1">
      <c r="A26" s="80">
        <v>23</v>
      </c>
      <c r="B26" s="95" t="s">
        <v>242</v>
      </c>
      <c r="C26" s="96" t="s">
        <v>186</v>
      </c>
      <c r="D26" s="97" t="s">
        <v>467</v>
      </c>
      <c r="E26" s="98" t="s">
        <v>187</v>
      </c>
      <c r="F26" s="98" t="s">
        <v>185</v>
      </c>
      <c r="G26" s="54">
        <v>25</v>
      </c>
      <c r="H26" s="99" t="s">
        <v>463</v>
      </c>
      <c r="I26" s="99" t="s">
        <v>464</v>
      </c>
      <c r="J26" s="99" t="s">
        <v>465</v>
      </c>
      <c r="K26" s="85"/>
    </row>
    <row r="27" spans="1:11" s="51" customFormat="1" ht="16.5" customHeight="1">
      <c r="A27" s="80">
        <v>24</v>
      </c>
      <c r="B27" s="95" t="s">
        <v>242</v>
      </c>
      <c r="C27" s="96" t="s">
        <v>186</v>
      </c>
      <c r="D27" s="103" t="s">
        <v>468</v>
      </c>
      <c r="E27" s="98" t="s">
        <v>189</v>
      </c>
      <c r="F27" s="98" t="s">
        <v>185</v>
      </c>
      <c r="G27" s="54">
        <v>45</v>
      </c>
      <c r="H27" s="99" t="s">
        <v>463</v>
      </c>
      <c r="I27" s="99" t="s">
        <v>464</v>
      </c>
      <c r="J27" s="99" t="s">
        <v>465</v>
      </c>
      <c r="K27" s="87"/>
    </row>
    <row r="28" spans="1:11" s="51" customFormat="1" ht="16.5" customHeight="1">
      <c r="A28" s="80">
        <v>25</v>
      </c>
      <c r="B28" s="95" t="s">
        <v>242</v>
      </c>
      <c r="C28" s="96" t="s">
        <v>35</v>
      </c>
      <c r="D28" s="115" t="s">
        <v>469</v>
      </c>
      <c r="E28" s="84" t="s">
        <v>403</v>
      </c>
      <c r="F28" s="98" t="s">
        <v>190</v>
      </c>
      <c r="G28" s="54">
        <v>39</v>
      </c>
      <c r="H28" s="99" t="s">
        <v>470</v>
      </c>
      <c r="I28" s="99" t="s">
        <v>220</v>
      </c>
      <c r="J28" s="99" t="s">
        <v>221</v>
      </c>
      <c r="K28" s="99"/>
    </row>
    <row r="29" spans="1:11" s="51" customFormat="1" ht="16.5" customHeight="1">
      <c r="A29" s="80">
        <v>26</v>
      </c>
      <c r="B29" s="95" t="s">
        <v>242</v>
      </c>
      <c r="C29" s="96" t="s">
        <v>186</v>
      </c>
      <c r="D29" s="115" t="s">
        <v>471</v>
      </c>
      <c r="E29" s="98" t="s">
        <v>187</v>
      </c>
      <c r="F29" s="98" t="s">
        <v>185</v>
      </c>
      <c r="G29" s="54">
        <v>365</v>
      </c>
      <c r="H29" s="99" t="s">
        <v>470</v>
      </c>
      <c r="I29" s="99" t="s">
        <v>220</v>
      </c>
      <c r="J29" s="99" t="s">
        <v>221</v>
      </c>
      <c r="K29" s="99"/>
    </row>
    <row r="30" spans="1:11" s="51" customFormat="1" ht="16.5" customHeight="1">
      <c r="A30" s="80">
        <v>27</v>
      </c>
      <c r="B30" s="95" t="s">
        <v>242</v>
      </c>
      <c r="C30" s="96" t="s">
        <v>186</v>
      </c>
      <c r="D30" s="115" t="s">
        <v>472</v>
      </c>
      <c r="E30" s="98" t="s">
        <v>187</v>
      </c>
      <c r="F30" s="98" t="s">
        <v>185</v>
      </c>
      <c r="G30" s="54">
        <v>762</v>
      </c>
      <c r="H30" s="99" t="s">
        <v>470</v>
      </c>
      <c r="I30" s="99" t="s">
        <v>220</v>
      </c>
      <c r="J30" s="99" t="s">
        <v>221</v>
      </c>
      <c r="K30" s="99"/>
    </row>
    <row r="31" spans="1:11" s="51" customFormat="1" ht="16.5" customHeight="1">
      <c r="A31" s="80">
        <v>28</v>
      </c>
      <c r="B31" s="95" t="s">
        <v>242</v>
      </c>
      <c r="C31" s="96" t="s">
        <v>186</v>
      </c>
      <c r="D31" s="115" t="s">
        <v>473</v>
      </c>
      <c r="E31" s="98" t="s">
        <v>187</v>
      </c>
      <c r="F31" s="98" t="s">
        <v>185</v>
      </c>
      <c r="G31" s="54">
        <v>32</v>
      </c>
      <c r="H31" s="99" t="s">
        <v>470</v>
      </c>
      <c r="I31" s="99" t="s">
        <v>220</v>
      </c>
      <c r="J31" s="99" t="s">
        <v>221</v>
      </c>
      <c r="K31" s="114"/>
    </row>
    <row r="32" spans="1:11" s="51" customFormat="1" ht="16.5" customHeight="1">
      <c r="A32" s="80">
        <v>29</v>
      </c>
      <c r="B32" s="95" t="s">
        <v>242</v>
      </c>
      <c r="C32" s="96" t="s">
        <v>186</v>
      </c>
      <c r="D32" s="115" t="s">
        <v>474</v>
      </c>
      <c r="E32" s="98" t="s">
        <v>187</v>
      </c>
      <c r="F32" s="98" t="s">
        <v>185</v>
      </c>
      <c r="G32" s="54">
        <v>1300</v>
      </c>
      <c r="H32" s="99" t="s">
        <v>470</v>
      </c>
      <c r="I32" s="99" t="s">
        <v>220</v>
      </c>
      <c r="J32" s="99" t="s">
        <v>221</v>
      </c>
      <c r="K32" s="114"/>
    </row>
    <row r="33" spans="1:11" s="51" customFormat="1" ht="16.5" customHeight="1">
      <c r="A33" s="80">
        <v>30</v>
      </c>
      <c r="B33" s="95" t="s">
        <v>242</v>
      </c>
      <c r="C33" s="96" t="s">
        <v>186</v>
      </c>
      <c r="D33" s="115" t="s">
        <v>475</v>
      </c>
      <c r="E33" s="98" t="s">
        <v>187</v>
      </c>
      <c r="F33" s="98" t="s">
        <v>185</v>
      </c>
      <c r="G33" s="54">
        <v>18</v>
      </c>
      <c r="H33" s="99" t="s">
        <v>470</v>
      </c>
      <c r="I33" s="99" t="s">
        <v>220</v>
      </c>
      <c r="J33" s="99" t="s">
        <v>221</v>
      </c>
      <c r="K33" s="114"/>
    </row>
    <row r="34" spans="1:11" s="51" customFormat="1" ht="16.5" customHeight="1">
      <c r="A34" s="80">
        <v>31</v>
      </c>
      <c r="B34" s="105" t="s">
        <v>242</v>
      </c>
      <c r="C34" s="102" t="s">
        <v>186</v>
      </c>
      <c r="D34" s="103" t="s">
        <v>476</v>
      </c>
      <c r="E34" s="104" t="s">
        <v>187</v>
      </c>
      <c r="F34" s="104" t="s">
        <v>190</v>
      </c>
      <c r="G34" s="56">
        <v>341</v>
      </c>
      <c r="H34" s="99" t="s">
        <v>477</v>
      </c>
      <c r="I34" s="99" t="s">
        <v>478</v>
      </c>
      <c r="J34" s="99" t="s">
        <v>479</v>
      </c>
      <c r="K34" s="87"/>
    </row>
    <row r="35" spans="1:11" s="51" customFormat="1" ht="16.5" customHeight="1">
      <c r="A35" s="80">
        <v>32</v>
      </c>
      <c r="B35" s="99" t="s">
        <v>242</v>
      </c>
      <c r="C35" s="102" t="s">
        <v>186</v>
      </c>
      <c r="D35" s="103" t="s">
        <v>480</v>
      </c>
      <c r="E35" s="104" t="s">
        <v>189</v>
      </c>
      <c r="F35" s="104" t="s">
        <v>190</v>
      </c>
      <c r="G35" s="55">
        <v>73</v>
      </c>
      <c r="H35" s="99" t="s">
        <v>477</v>
      </c>
      <c r="I35" s="99" t="s">
        <v>478</v>
      </c>
      <c r="J35" s="99" t="s">
        <v>479</v>
      </c>
      <c r="K35" s="80"/>
    </row>
    <row r="36" spans="1:11" s="51" customFormat="1" ht="16.5" customHeight="1">
      <c r="A36" s="80">
        <v>33</v>
      </c>
      <c r="B36" s="95" t="s">
        <v>242</v>
      </c>
      <c r="C36" s="96" t="s">
        <v>35</v>
      </c>
      <c r="D36" s="97" t="s">
        <v>481</v>
      </c>
      <c r="E36" s="84" t="s">
        <v>403</v>
      </c>
      <c r="F36" s="98" t="s">
        <v>190</v>
      </c>
      <c r="G36" s="54">
        <v>19</v>
      </c>
      <c r="H36" s="99" t="s">
        <v>482</v>
      </c>
      <c r="I36" s="99" t="s">
        <v>483</v>
      </c>
      <c r="J36" s="99" t="s">
        <v>484</v>
      </c>
      <c r="K36" s="80"/>
    </row>
    <row r="37" spans="1:11" s="51" customFormat="1" ht="16.5" customHeight="1">
      <c r="A37" s="80">
        <v>34</v>
      </c>
      <c r="B37" s="95" t="s">
        <v>242</v>
      </c>
      <c r="C37" s="96" t="s">
        <v>35</v>
      </c>
      <c r="D37" s="97" t="s">
        <v>485</v>
      </c>
      <c r="E37" s="84" t="s">
        <v>403</v>
      </c>
      <c r="F37" s="98" t="s">
        <v>190</v>
      </c>
      <c r="G37" s="54">
        <v>29</v>
      </c>
      <c r="H37" s="99" t="s">
        <v>486</v>
      </c>
      <c r="I37" s="99" t="s">
        <v>487</v>
      </c>
      <c r="J37" s="99" t="s">
        <v>488</v>
      </c>
      <c r="K37" s="99"/>
    </row>
    <row r="38" spans="1:11" s="51" customFormat="1" ht="16.5" customHeight="1">
      <c r="A38" s="80">
        <v>35</v>
      </c>
      <c r="B38" s="95" t="s">
        <v>242</v>
      </c>
      <c r="C38" s="96" t="s">
        <v>10</v>
      </c>
      <c r="D38" s="97" t="s">
        <v>489</v>
      </c>
      <c r="E38" s="84" t="s">
        <v>403</v>
      </c>
      <c r="F38" s="98" t="s">
        <v>190</v>
      </c>
      <c r="G38" s="54">
        <v>39</v>
      </c>
      <c r="H38" s="99" t="s">
        <v>416</v>
      </c>
      <c r="I38" s="99" t="s">
        <v>490</v>
      </c>
      <c r="J38" s="99" t="s">
        <v>491</v>
      </c>
      <c r="K38" s="114"/>
    </row>
    <row r="39" spans="1:11" s="51" customFormat="1" ht="16.5" customHeight="1">
      <c r="A39" s="80">
        <v>36</v>
      </c>
      <c r="B39" s="99" t="s">
        <v>242</v>
      </c>
      <c r="C39" s="102" t="s">
        <v>10</v>
      </c>
      <c r="D39" s="103" t="s">
        <v>492</v>
      </c>
      <c r="E39" s="84" t="s">
        <v>403</v>
      </c>
      <c r="F39" s="104" t="s">
        <v>190</v>
      </c>
      <c r="G39" s="55">
        <v>62</v>
      </c>
      <c r="H39" s="99" t="s">
        <v>416</v>
      </c>
      <c r="I39" s="99" t="s">
        <v>490</v>
      </c>
      <c r="J39" s="99" t="s">
        <v>491</v>
      </c>
      <c r="K39" s="114"/>
    </row>
    <row r="40" spans="1:11" s="51" customFormat="1" ht="16.5" customHeight="1">
      <c r="A40" s="80">
        <v>37</v>
      </c>
      <c r="B40" s="99" t="s">
        <v>242</v>
      </c>
      <c r="C40" s="102" t="s">
        <v>35</v>
      </c>
      <c r="D40" s="103" t="s">
        <v>493</v>
      </c>
      <c r="E40" s="84" t="s">
        <v>403</v>
      </c>
      <c r="F40" s="104" t="s">
        <v>185</v>
      </c>
      <c r="G40" s="55">
        <v>19</v>
      </c>
      <c r="H40" s="99" t="s">
        <v>545</v>
      </c>
      <c r="I40" s="99" t="s">
        <v>494</v>
      </c>
      <c r="J40" s="99" t="s">
        <v>495</v>
      </c>
      <c r="K40" s="114"/>
    </row>
    <row r="41" spans="1:11" s="51" customFormat="1" ht="16.5" customHeight="1">
      <c r="A41" s="80">
        <v>38</v>
      </c>
      <c r="B41" s="99" t="s">
        <v>242</v>
      </c>
      <c r="C41" s="102" t="s">
        <v>35</v>
      </c>
      <c r="D41" s="103" t="s">
        <v>496</v>
      </c>
      <c r="E41" s="84" t="s">
        <v>403</v>
      </c>
      <c r="F41" s="104" t="s">
        <v>190</v>
      </c>
      <c r="G41" s="55">
        <v>29</v>
      </c>
      <c r="H41" s="99" t="s">
        <v>477</v>
      </c>
      <c r="I41" s="99" t="s">
        <v>497</v>
      </c>
      <c r="J41" s="99" t="s">
        <v>498</v>
      </c>
      <c r="K41" s="114"/>
    </row>
    <row r="42" spans="1:11" s="51" customFormat="1" ht="16.5" customHeight="1">
      <c r="A42" s="80">
        <v>39</v>
      </c>
      <c r="B42" s="105" t="s">
        <v>242</v>
      </c>
      <c r="C42" s="102" t="s">
        <v>35</v>
      </c>
      <c r="D42" s="103" t="s">
        <v>499</v>
      </c>
      <c r="E42" s="84" t="s">
        <v>403</v>
      </c>
      <c r="F42" s="104" t="s">
        <v>190</v>
      </c>
      <c r="G42" s="56">
        <v>20</v>
      </c>
      <c r="H42" s="99" t="s">
        <v>500</v>
      </c>
      <c r="I42" s="99" t="s">
        <v>501</v>
      </c>
      <c r="J42" s="99" t="s">
        <v>502</v>
      </c>
      <c r="K42" s="114"/>
    </row>
    <row r="43" spans="1:11" s="51" customFormat="1" ht="16.5" customHeight="1">
      <c r="A43" s="80">
        <v>40</v>
      </c>
      <c r="B43" s="105" t="s">
        <v>242</v>
      </c>
      <c r="C43" s="116" t="s">
        <v>69</v>
      </c>
      <c r="D43" s="117" t="s">
        <v>249</v>
      </c>
      <c r="E43" s="118" t="s">
        <v>181</v>
      </c>
      <c r="F43" s="118" t="s">
        <v>182</v>
      </c>
      <c r="G43" s="57">
        <v>330</v>
      </c>
      <c r="H43" s="119" t="s">
        <v>183</v>
      </c>
      <c r="I43" s="119" t="s">
        <v>218</v>
      </c>
      <c r="J43" s="119" t="s">
        <v>219</v>
      </c>
      <c r="K43" s="85"/>
    </row>
    <row r="44" spans="1:11" s="51" customFormat="1" ht="16.5" customHeight="1">
      <c r="A44" s="80">
        <v>41</v>
      </c>
      <c r="B44" s="95" t="s">
        <v>242</v>
      </c>
      <c r="C44" s="96" t="s">
        <v>35</v>
      </c>
      <c r="D44" s="103" t="s">
        <v>503</v>
      </c>
      <c r="E44" s="84" t="s">
        <v>403</v>
      </c>
      <c r="F44" s="98" t="s">
        <v>190</v>
      </c>
      <c r="G44" s="54">
        <v>44</v>
      </c>
      <c r="H44" s="99" t="s">
        <v>504</v>
      </c>
      <c r="I44" s="99" t="s">
        <v>505</v>
      </c>
      <c r="J44" s="99" t="s">
        <v>506</v>
      </c>
      <c r="K44" s="114"/>
    </row>
    <row r="45" spans="1:11" s="51" customFormat="1" ht="16.5" customHeight="1">
      <c r="A45" s="80">
        <v>42</v>
      </c>
      <c r="B45" s="95" t="s">
        <v>26</v>
      </c>
      <c r="C45" s="96" t="s">
        <v>35</v>
      </c>
      <c r="D45" s="103" t="s">
        <v>507</v>
      </c>
      <c r="E45" s="84" t="s">
        <v>403</v>
      </c>
      <c r="F45" s="98" t="s">
        <v>190</v>
      </c>
      <c r="G45" s="54">
        <v>25</v>
      </c>
      <c r="H45" s="99" t="s">
        <v>195</v>
      </c>
      <c r="I45" s="99" t="s">
        <v>508</v>
      </c>
      <c r="J45" s="99" t="s">
        <v>509</v>
      </c>
      <c r="K45" s="114"/>
    </row>
    <row r="46" spans="1:11" s="51" customFormat="1" ht="16.5" customHeight="1">
      <c r="A46" s="80">
        <v>43</v>
      </c>
      <c r="B46" s="95" t="s">
        <v>242</v>
      </c>
      <c r="C46" s="96" t="s">
        <v>35</v>
      </c>
      <c r="D46" s="97" t="s">
        <v>510</v>
      </c>
      <c r="E46" s="84" t="s">
        <v>403</v>
      </c>
      <c r="F46" s="98" t="s">
        <v>185</v>
      </c>
      <c r="G46" s="54">
        <v>20</v>
      </c>
      <c r="H46" s="99" t="s">
        <v>511</v>
      </c>
      <c r="I46" s="99" t="s">
        <v>512</v>
      </c>
      <c r="J46" s="99" t="s">
        <v>513</v>
      </c>
      <c r="K46" s="99"/>
    </row>
    <row r="47" spans="1:11" s="51" customFormat="1" ht="16.5" customHeight="1">
      <c r="A47" s="80">
        <v>44</v>
      </c>
      <c r="B47" s="88" t="s">
        <v>254</v>
      </c>
      <c r="C47" s="94" t="s">
        <v>69</v>
      </c>
      <c r="D47" s="120" t="s">
        <v>255</v>
      </c>
      <c r="E47" s="94" t="s">
        <v>184</v>
      </c>
      <c r="F47" s="92" t="s">
        <v>182</v>
      </c>
      <c r="G47" s="52">
        <v>98</v>
      </c>
      <c r="H47" s="93" t="s">
        <v>215</v>
      </c>
      <c r="I47" s="93" t="s">
        <v>216</v>
      </c>
      <c r="J47" s="93" t="s">
        <v>217</v>
      </c>
      <c r="K47" s="93"/>
    </row>
    <row r="48" spans="1:11" s="51" customFormat="1" ht="16.5" customHeight="1">
      <c r="A48" s="80">
        <v>45</v>
      </c>
      <c r="B48" s="88" t="s">
        <v>254</v>
      </c>
      <c r="C48" s="94" t="s">
        <v>69</v>
      </c>
      <c r="D48" s="120" t="s">
        <v>256</v>
      </c>
      <c r="E48" s="94" t="s">
        <v>184</v>
      </c>
      <c r="F48" s="92" t="s">
        <v>182</v>
      </c>
      <c r="G48" s="52">
        <v>85</v>
      </c>
      <c r="H48" s="93" t="s">
        <v>215</v>
      </c>
      <c r="I48" s="93" t="s">
        <v>216</v>
      </c>
      <c r="J48" s="93" t="s">
        <v>217</v>
      </c>
      <c r="K48" s="93"/>
    </row>
    <row r="49" spans="1:11" s="51" customFormat="1" ht="16.5" customHeight="1">
      <c r="A49" s="80">
        <v>46</v>
      </c>
      <c r="B49" s="88" t="s">
        <v>254</v>
      </c>
      <c r="C49" s="89" t="s">
        <v>35</v>
      </c>
      <c r="D49" s="120" t="s">
        <v>514</v>
      </c>
      <c r="E49" s="84" t="s">
        <v>403</v>
      </c>
      <c r="F49" s="91" t="s">
        <v>190</v>
      </c>
      <c r="G49" s="52">
        <v>44</v>
      </c>
      <c r="H49" s="93" t="s">
        <v>515</v>
      </c>
      <c r="I49" s="93" t="s">
        <v>516</v>
      </c>
      <c r="J49" s="93" t="s">
        <v>517</v>
      </c>
      <c r="K49" s="93"/>
    </row>
    <row r="50" spans="1:11" s="51" customFormat="1" ht="16.5" customHeight="1">
      <c r="A50" s="80">
        <v>47</v>
      </c>
      <c r="B50" s="86" t="s">
        <v>254</v>
      </c>
      <c r="C50" s="80" t="s">
        <v>69</v>
      </c>
      <c r="D50" s="121" t="s">
        <v>243</v>
      </c>
      <c r="E50" s="84" t="s">
        <v>184</v>
      </c>
      <c r="F50" s="118" t="s">
        <v>182</v>
      </c>
      <c r="G50" s="52">
        <v>210</v>
      </c>
      <c r="H50" s="119" t="s">
        <v>231</v>
      </c>
      <c r="I50" s="119" t="s">
        <v>232</v>
      </c>
      <c r="J50" s="119" t="s">
        <v>233</v>
      </c>
      <c r="K50" s="119"/>
    </row>
    <row r="51" spans="1:11" s="51" customFormat="1" ht="16.5" customHeight="1">
      <c r="A51" s="80">
        <v>48</v>
      </c>
      <c r="B51" s="86" t="s">
        <v>254</v>
      </c>
      <c r="C51" s="80" t="s">
        <v>69</v>
      </c>
      <c r="D51" s="121" t="s">
        <v>244</v>
      </c>
      <c r="E51" s="118" t="s">
        <v>196</v>
      </c>
      <c r="F51" s="84" t="s">
        <v>182</v>
      </c>
      <c r="G51" s="52">
        <v>177</v>
      </c>
      <c r="H51" s="119" t="s">
        <v>231</v>
      </c>
      <c r="I51" s="119" t="s">
        <v>232</v>
      </c>
      <c r="J51" s="119" t="s">
        <v>233</v>
      </c>
      <c r="K51" s="119"/>
    </row>
    <row r="52" spans="1:11" s="51" customFormat="1" ht="16.5" customHeight="1">
      <c r="A52" s="80">
        <v>49</v>
      </c>
      <c r="B52" s="86" t="s">
        <v>254</v>
      </c>
      <c r="C52" s="80" t="s">
        <v>69</v>
      </c>
      <c r="D52" s="121" t="s">
        <v>245</v>
      </c>
      <c r="E52" s="84" t="s">
        <v>184</v>
      </c>
      <c r="F52" s="118" t="s">
        <v>182</v>
      </c>
      <c r="G52" s="52">
        <v>135</v>
      </c>
      <c r="H52" s="119" t="s">
        <v>231</v>
      </c>
      <c r="I52" s="119" t="s">
        <v>232</v>
      </c>
      <c r="J52" s="119" t="s">
        <v>233</v>
      </c>
      <c r="K52" s="119"/>
    </row>
    <row r="53" spans="1:11" s="51" customFormat="1" ht="16.5" customHeight="1">
      <c r="A53" s="80">
        <v>50</v>
      </c>
      <c r="B53" s="86" t="s">
        <v>254</v>
      </c>
      <c r="C53" s="80" t="s">
        <v>69</v>
      </c>
      <c r="D53" s="121" t="s">
        <v>246</v>
      </c>
      <c r="E53" s="84" t="s">
        <v>184</v>
      </c>
      <c r="F53" s="84" t="s">
        <v>182</v>
      </c>
      <c r="G53" s="52">
        <v>16</v>
      </c>
      <c r="H53" s="119" t="s">
        <v>231</v>
      </c>
      <c r="I53" s="119" t="s">
        <v>232</v>
      </c>
      <c r="J53" s="119" t="s">
        <v>233</v>
      </c>
      <c r="K53" s="119"/>
    </row>
    <row r="54" spans="1:11" s="51" customFormat="1" ht="16.5" customHeight="1">
      <c r="A54" s="80">
        <v>51</v>
      </c>
      <c r="B54" s="86" t="s">
        <v>254</v>
      </c>
      <c r="C54" s="80" t="s">
        <v>10</v>
      </c>
      <c r="D54" s="121" t="s">
        <v>247</v>
      </c>
      <c r="E54" s="84" t="s">
        <v>214</v>
      </c>
      <c r="F54" s="118" t="s">
        <v>182</v>
      </c>
      <c r="G54" s="52">
        <v>82</v>
      </c>
      <c r="H54" s="119" t="s">
        <v>231</v>
      </c>
      <c r="I54" s="119" t="s">
        <v>232</v>
      </c>
      <c r="J54" s="119" t="s">
        <v>233</v>
      </c>
      <c r="K54" s="119"/>
    </row>
    <row r="55" spans="1:11" s="51" customFormat="1" ht="16.5" customHeight="1">
      <c r="A55" s="80">
        <v>52</v>
      </c>
      <c r="B55" s="88" t="s">
        <v>54</v>
      </c>
      <c r="C55" s="89" t="s">
        <v>69</v>
      </c>
      <c r="D55" s="120" t="s">
        <v>257</v>
      </c>
      <c r="E55" s="118" t="s">
        <v>196</v>
      </c>
      <c r="F55" s="91" t="s">
        <v>182</v>
      </c>
      <c r="G55" s="58">
        <v>110</v>
      </c>
      <c r="H55" s="89" t="s">
        <v>248</v>
      </c>
      <c r="I55" s="89" t="s">
        <v>258</v>
      </c>
      <c r="J55" s="89" t="s">
        <v>259</v>
      </c>
      <c r="K55" s="122"/>
    </row>
    <row r="56" spans="1:11" s="51" customFormat="1" ht="16.5" customHeight="1">
      <c r="A56" s="80">
        <v>53</v>
      </c>
      <c r="B56" s="88" t="s">
        <v>54</v>
      </c>
      <c r="C56" s="89" t="s">
        <v>69</v>
      </c>
      <c r="D56" s="120" t="s">
        <v>260</v>
      </c>
      <c r="E56" s="91" t="s">
        <v>184</v>
      </c>
      <c r="F56" s="91" t="s">
        <v>182</v>
      </c>
      <c r="G56" s="58">
        <v>513</v>
      </c>
      <c r="H56" s="89" t="s">
        <v>248</v>
      </c>
      <c r="I56" s="89" t="s">
        <v>258</v>
      </c>
      <c r="J56" s="89" t="s">
        <v>259</v>
      </c>
      <c r="K56" s="122"/>
    </row>
    <row r="57" spans="1:11" s="51" customFormat="1" ht="16.5" customHeight="1">
      <c r="A57" s="80">
        <v>54</v>
      </c>
      <c r="B57" s="88" t="s">
        <v>54</v>
      </c>
      <c r="C57" s="89" t="s">
        <v>69</v>
      </c>
      <c r="D57" s="120" t="s">
        <v>261</v>
      </c>
      <c r="E57" s="91" t="s">
        <v>181</v>
      </c>
      <c r="F57" s="91" t="s">
        <v>182</v>
      </c>
      <c r="G57" s="58">
        <v>220</v>
      </c>
      <c r="H57" s="89" t="s">
        <v>248</v>
      </c>
      <c r="I57" s="89" t="s">
        <v>258</v>
      </c>
      <c r="J57" s="89" t="s">
        <v>259</v>
      </c>
      <c r="K57" s="122"/>
    </row>
    <row r="58" spans="1:11" s="51" customFormat="1" ht="16.5" customHeight="1">
      <c r="A58" s="80">
        <v>55</v>
      </c>
      <c r="B58" s="86" t="s">
        <v>54</v>
      </c>
      <c r="C58" s="82" t="s">
        <v>10</v>
      </c>
      <c r="D58" s="83" t="s">
        <v>402</v>
      </c>
      <c r="E58" s="84" t="s">
        <v>403</v>
      </c>
      <c r="F58" s="84" t="s">
        <v>191</v>
      </c>
      <c r="G58" s="52">
        <v>19</v>
      </c>
      <c r="H58" s="80" t="s">
        <v>518</v>
      </c>
      <c r="I58" s="80" t="s">
        <v>519</v>
      </c>
      <c r="J58" s="80" t="s">
        <v>520</v>
      </c>
      <c r="K58" s="80"/>
    </row>
    <row r="59" spans="1:11" s="51" customFormat="1" ht="16.5" customHeight="1">
      <c r="A59" s="80">
        <v>56</v>
      </c>
      <c r="B59" s="86" t="s">
        <v>54</v>
      </c>
      <c r="C59" s="80" t="s">
        <v>69</v>
      </c>
      <c r="D59" s="121" t="s">
        <v>250</v>
      </c>
      <c r="E59" s="84" t="s">
        <v>184</v>
      </c>
      <c r="F59" s="118" t="s">
        <v>182</v>
      </c>
      <c r="G59" s="59">
        <v>297</v>
      </c>
      <c r="H59" s="119" t="s">
        <v>192</v>
      </c>
      <c r="I59" s="119" t="s">
        <v>193</v>
      </c>
      <c r="J59" s="119" t="s">
        <v>194</v>
      </c>
      <c r="K59" s="119"/>
    </row>
    <row r="60" spans="1:11" s="51" customFormat="1" ht="16.5" customHeight="1">
      <c r="A60" s="80">
        <v>57</v>
      </c>
      <c r="B60" s="86" t="s">
        <v>54</v>
      </c>
      <c r="C60" s="80" t="s">
        <v>69</v>
      </c>
      <c r="D60" s="121" t="s">
        <v>251</v>
      </c>
      <c r="E60" s="84" t="s">
        <v>184</v>
      </c>
      <c r="F60" s="84" t="s">
        <v>182</v>
      </c>
      <c r="G60" s="59">
        <v>126</v>
      </c>
      <c r="H60" s="119" t="s">
        <v>192</v>
      </c>
      <c r="I60" s="119" t="s">
        <v>193</v>
      </c>
      <c r="J60" s="119" t="s">
        <v>194</v>
      </c>
      <c r="K60" s="119"/>
    </row>
    <row r="61" spans="1:11" s="51" customFormat="1" ht="16.5" customHeight="1">
      <c r="A61" s="80">
        <v>58</v>
      </c>
      <c r="B61" s="86" t="s">
        <v>54</v>
      </c>
      <c r="C61" s="80" t="s">
        <v>69</v>
      </c>
      <c r="D61" s="121" t="s">
        <v>252</v>
      </c>
      <c r="E61" s="84" t="s">
        <v>184</v>
      </c>
      <c r="F61" s="84" t="s">
        <v>182</v>
      </c>
      <c r="G61" s="59">
        <v>85</v>
      </c>
      <c r="H61" s="119" t="s">
        <v>192</v>
      </c>
      <c r="I61" s="119" t="s">
        <v>193</v>
      </c>
      <c r="J61" s="119" t="s">
        <v>194</v>
      </c>
      <c r="K61" s="119"/>
    </row>
    <row r="62" spans="1:11" s="51" customFormat="1" ht="16.5" customHeight="1">
      <c r="A62" s="80">
        <v>59</v>
      </c>
      <c r="B62" s="86" t="s">
        <v>54</v>
      </c>
      <c r="C62" s="116" t="s">
        <v>69</v>
      </c>
      <c r="D62" s="117" t="s">
        <v>253</v>
      </c>
      <c r="E62" s="118" t="s">
        <v>181</v>
      </c>
      <c r="F62" s="118" t="s">
        <v>182</v>
      </c>
      <c r="G62" s="60">
        <v>150</v>
      </c>
      <c r="H62" s="119" t="s">
        <v>192</v>
      </c>
      <c r="I62" s="119" t="s">
        <v>193</v>
      </c>
      <c r="J62" s="119" t="s">
        <v>194</v>
      </c>
      <c r="K62" s="119"/>
    </row>
    <row r="63" spans="1:11" s="51" customFormat="1" ht="16.5" customHeight="1">
      <c r="A63" s="80">
        <v>60</v>
      </c>
      <c r="B63" s="110" t="s">
        <v>254</v>
      </c>
      <c r="C63" s="107" t="s">
        <v>186</v>
      </c>
      <c r="D63" s="108" t="s">
        <v>521</v>
      </c>
      <c r="E63" s="109" t="s">
        <v>187</v>
      </c>
      <c r="F63" s="109" t="s">
        <v>185</v>
      </c>
      <c r="G63" s="55">
        <v>429</v>
      </c>
      <c r="H63" s="110" t="s">
        <v>428</v>
      </c>
      <c r="I63" s="110" t="s">
        <v>522</v>
      </c>
      <c r="J63" s="110" t="s">
        <v>523</v>
      </c>
      <c r="K63" s="80"/>
    </row>
    <row r="64" spans="1:11" s="51" customFormat="1" ht="16.5" customHeight="1">
      <c r="A64" s="80">
        <v>61</v>
      </c>
      <c r="B64" s="110" t="s">
        <v>254</v>
      </c>
      <c r="C64" s="123" t="s">
        <v>186</v>
      </c>
      <c r="D64" s="108" t="s">
        <v>524</v>
      </c>
      <c r="E64" s="124" t="s">
        <v>187</v>
      </c>
      <c r="F64" s="124" t="s">
        <v>190</v>
      </c>
      <c r="G64" s="54">
        <v>161</v>
      </c>
      <c r="H64" s="110" t="s">
        <v>428</v>
      </c>
      <c r="I64" s="110" t="s">
        <v>522</v>
      </c>
      <c r="J64" s="110" t="s">
        <v>523</v>
      </c>
      <c r="K64" s="87"/>
    </row>
    <row r="65" spans="1:11" s="51" customFormat="1" ht="16.5" customHeight="1">
      <c r="A65" s="80">
        <v>62</v>
      </c>
      <c r="B65" s="110" t="s">
        <v>254</v>
      </c>
      <c r="C65" s="123" t="s">
        <v>186</v>
      </c>
      <c r="D65" s="108" t="s">
        <v>525</v>
      </c>
      <c r="E65" s="124" t="s">
        <v>187</v>
      </c>
      <c r="F65" s="124" t="s">
        <v>190</v>
      </c>
      <c r="G65" s="54">
        <v>345</v>
      </c>
      <c r="H65" s="110" t="s">
        <v>428</v>
      </c>
      <c r="I65" s="110" t="s">
        <v>522</v>
      </c>
      <c r="J65" s="110" t="s">
        <v>523</v>
      </c>
      <c r="K65" s="87"/>
    </row>
    <row r="66" spans="1:11" s="51" customFormat="1" ht="16.5" customHeight="1">
      <c r="A66" s="80">
        <v>63</v>
      </c>
      <c r="B66" s="95" t="s">
        <v>254</v>
      </c>
      <c r="C66" s="96" t="s">
        <v>35</v>
      </c>
      <c r="D66" s="97" t="s">
        <v>526</v>
      </c>
      <c r="E66" s="84" t="s">
        <v>403</v>
      </c>
      <c r="F66" s="98" t="s">
        <v>190</v>
      </c>
      <c r="G66" s="54">
        <v>39</v>
      </c>
      <c r="H66" s="99" t="s">
        <v>527</v>
      </c>
      <c r="I66" s="99" t="s">
        <v>528</v>
      </c>
      <c r="J66" s="99" t="s">
        <v>529</v>
      </c>
      <c r="K66" s="87"/>
    </row>
    <row r="67" spans="1:11" s="51" customFormat="1" ht="16.5" customHeight="1">
      <c r="A67" s="80">
        <v>64</v>
      </c>
      <c r="B67" s="99" t="s">
        <v>254</v>
      </c>
      <c r="C67" s="102" t="s">
        <v>186</v>
      </c>
      <c r="D67" s="103" t="s">
        <v>530</v>
      </c>
      <c r="E67" s="104" t="s">
        <v>427</v>
      </c>
      <c r="F67" s="104" t="s">
        <v>190</v>
      </c>
      <c r="G67" s="55">
        <v>53</v>
      </c>
      <c r="H67" s="99" t="s">
        <v>423</v>
      </c>
      <c r="I67" s="99" t="s">
        <v>437</v>
      </c>
      <c r="J67" s="99" t="s">
        <v>438</v>
      </c>
      <c r="K67" s="80"/>
    </row>
    <row r="68" spans="1:11" s="51" customFormat="1" ht="16.5" customHeight="1">
      <c r="A68" s="80">
        <v>65</v>
      </c>
      <c r="B68" s="95" t="s">
        <v>254</v>
      </c>
      <c r="C68" s="96" t="s">
        <v>35</v>
      </c>
      <c r="D68" s="97" t="s">
        <v>531</v>
      </c>
      <c r="E68" s="98" t="s">
        <v>532</v>
      </c>
      <c r="F68" s="98" t="s">
        <v>185</v>
      </c>
      <c r="G68" s="54">
        <v>20</v>
      </c>
      <c r="H68" s="99" t="s">
        <v>533</v>
      </c>
      <c r="I68" s="99" t="s">
        <v>534</v>
      </c>
      <c r="J68" s="99" t="s">
        <v>535</v>
      </c>
      <c r="K68" s="80"/>
    </row>
    <row r="69" spans="1:11" s="51" customFormat="1" ht="16.5" customHeight="1">
      <c r="A69" s="80">
        <v>66</v>
      </c>
      <c r="B69" s="95" t="s">
        <v>254</v>
      </c>
      <c r="C69" s="96" t="s">
        <v>186</v>
      </c>
      <c r="D69" s="97" t="s">
        <v>536</v>
      </c>
      <c r="E69" s="104" t="s">
        <v>187</v>
      </c>
      <c r="F69" s="98" t="s">
        <v>185</v>
      </c>
      <c r="G69" s="54">
        <v>150</v>
      </c>
      <c r="H69" s="99" t="s">
        <v>537</v>
      </c>
      <c r="I69" s="99" t="s">
        <v>538</v>
      </c>
      <c r="J69" s="99" t="s">
        <v>539</v>
      </c>
      <c r="K69" s="99"/>
    </row>
    <row r="70" spans="1:11" s="51" customFormat="1" ht="16.5" customHeight="1">
      <c r="A70" s="80">
        <v>67</v>
      </c>
      <c r="B70" s="95" t="s">
        <v>254</v>
      </c>
      <c r="C70" s="96" t="s">
        <v>186</v>
      </c>
      <c r="D70" s="97" t="s">
        <v>540</v>
      </c>
      <c r="E70" s="104" t="s">
        <v>187</v>
      </c>
      <c r="F70" s="98" t="s">
        <v>190</v>
      </c>
      <c r="G70" s="54">
        <v>100</v>
      </c>
      <c r="H70" s="99" t="s">
        <v>537</v>
      </c>
      <c r="I70" s="99" t="s">
        <v>541</v>
      </c>
      <c r="J70" s="99" t="s">
        <v>539</v>
      </c>
      <c r="K70" s="99"/>
    </row>
    <row r="71" spans="1:11" s="51" customFormat="1" ht="16.5" customHeight="1">
      <c r="A71" s="80">
        <v>68</v>
      </c>
      <c r="B71" s="95" t="s">
        <v>254</v>
      </c>
      <c r="C71" s="96" t="s">
        <v>186</v>
      </c>
      <c r="D71" s="97" t="s">
        <v>542</v>
      </c>
      <c r="E71" s="104" t="s">
        <v>187</v>
      </c>
      <c r="F71" s="98" t="s">
        <v>185</v>
      </c>
      <c r="G71" s="54">
        <v>150</v>
      </c>
      <c r="H71" s="99" t="s">
        <v>537</v>
      </c>
      <c r="I71" s="99" t="s">
        <v>543</v>
      </c>
      <c r="J71" s="99" t="s">
        <v>539</v>
      </c>
      <c r="K71" s="99"/>
    </row>
    <row r="72" spans="1:11" s="51" customFormat="1" ht="16.5" customHeight="1">
      <c r="A72" s="80">
        <v>69</v>
      </c>
      <c r="B72" s="99" t="s">
        <v>254</v>
      </c>
      <c r="C72" s="102" t="s">
        <v>186</v>
      </c>
      <c r="D72" s="103" t="s">
        <v>544</v>
      </c>
      <c r="E72" s="104" t="s">
        <v>187</v>
      </c>
      <c r="F72" s="104" t="s">
        <v>185</v>
      </c>
      <c r="G72" s="55">
        <v>4</v>
      </c>
      <c r="H72" s="99" t="s">
        <v>545</v>
      </c>
      <c r="I72" s="99" t="s">
        <v>546</v>
      </c>
      <c r="J72" s="99" t="s">
        <v>547</v>
      </c>
      <c r="K72" s="99"/>
    </row>
    <row r="73" spans="1:11" s="51" customFormat="1" ht="16.5" customHeight="1">
      <c r="A73" s="80">
        <v>70</v>
      </c>
      <c r="B73" s="99" t="s">
        <v>254</v>
      </c>
      <c r="C73" s="102" t="s">
        <v>186</v>
      </c>
      <c r="D73" s="103" t="s">
        <v>548</v>
      </c>
      <c r="E73" s="104" t="s">
        <v>189</v>
      </c>
      <c r="F73" s="104" t="s">
        <v>185</v>
      </c>
      <c r="G73" s="55">
        <v>2</v>
      </c>
      <c r="H73" s="99" t="s">
        <v>545</v>
      </c>
      <c r="I73" s="99" t="s">
        <v>546</v>
      </c>
      <c r="J73" s="99" t="s">
        <v>547</v>
      </c>
      <c r="K73" s="99"/>
    </row>
    <row r="74" spans="1:11" s="51" customFormat="1" ht="16.5" customHeight="1">
      <c r="A74" s="80">
        <v>71</v>
      </c>
      <c r="B74" s="99" t="s">
        <v>254</v>
      </c>
      <c r="C74" s="102" t="s">
        <v>186</v>
      </c>
      <c r="D74" s="103" t="s">
        <v>549</v>
      </c>
      <c r="E74" s="104" t="s">
        <v>422</v>
      </c>
      <c r="F74" s="104" t="s">
        <v>190</v>
      </c>
      <c r="G74" s="55">
        <v>80</v>
      </c>
      <c r="H74" s="99" t="s">
        <v>545</v>
      </c>
      <c r="I74" s="99" t="s">
        <v>546</v>
      </c>
      <c r="J74" s="99" t="s">
        <v>547</v>
      </c>
      <c r="K74" s="99"/>
    </row>
    <row r="75" spans="1:11" s="51" customFormat="1" ht="16.5" customHeight="1">
      <c r="A75" s="80">
        <v>72</v>
      </c>
      <c r="B75" s="99" t="s">
        <v>254</v>
      </c>
      <c r="C75" s="102" t="s">
        <v>186</v>
      </c>
      <c r="D75" s="103" t="s">
        <v>550</v>
      </c>
      <c r="E75" s="104" t="s">
        <v>187</v>
      </c>
      <c r="F75" s="104" t="s">
        <v>190</v>
      </c>
      <c r="G75" s="55">
        <v>26</v>
      </c>
      <c r="H75" s="99" t="s">
        <v>545</v>
      </c>
      <c r="I75" s="99" t="s">
        <v>546</v>
      </c>
      <c r="J75" s="99" t="s">
        <v>547</v>
      </c>
      <c r="K75" s="99"/>
    </row>
    <row r="76" spans="1:11" s="51" customFormat="1" ht="16.5" customHeight="1">
      <c r="A76" s="80">
        <v>73</v>
      </c>
      <c r="B76" s="99" t="s">
        <v>254</v>
      </c>
      <c r="C76" s="102" t="s">
        <v>186</v>
      </c>
      <c r="D76" s="103" t="s">
        <v>551</v>
      </c>
      <c r="E76" s="104" t="s">
        <v>187</v>
      </c>
      <c r="F76" s="104" t="s">
        <v>190</v>
      </c>
      <c r="G76" s="55">
        <v>36</v>
      </c>
      <c r="H76" s="99" t="s">
        <v>545</v>
      </c>
      <c r="I76" s="99" t="s">
        <v>546</v>
      </c>
      <c r="J76" s="99" t="s">
        <v>547</v>
      </c>
      <c r="K76" s="99"/>
    </row>
    <row r="77" spans="1:11" s="51" customFormat="1" ht="16.5" customHeight="1">
      <c r="A77" s="80">
        <v>74</v>
      </c>
      <c r="B77" s="99" t="s">
        <v>254</v>
      </c>
      <c r="C77" s="102" t="s">
        <v>186</v>
      </c>
      <c r="D77" s="103" t="s">
        <v>552</v>
      </c>
      <c r="E77" s="104" t="s">
        <v>187</v>
      </c>
      <c r="F77" s="104" t="s">
        <v>190</v>
      </c>
      <c r="G77" s="55">
        <v>70</v>
      </c>
      <c r="H77" s="99" t="s">
        <v>545</v>
      </c>
      <c r="I77" s="99" t="s">
        <v>553</v>
      </c>
      <c r="J77" s="99" t="s">
        <v>554</v>
      </c>
      <c r="K77" s="99"/>
    </row>
    <row r="78" spans="1:11" s="51" customFormat="1" ht="16.5" customHeight="1">
      <c r="A78" s="80">
        <v>75</v>
      </c>
      <c r="B78" s="99" t="s">
        <v>254</v>
      </c>
      <c r="C78" s="102" t="s">
        <v>186</v>
      </c>
      <c r="D78" s="103" t="s">
        <v>555</v>
      </c>
      <c r="E78" s="104" t="s">
        <v>422</v>
      </c>
      <c r="F78" s="104" t="s">
        <v>190</v>
      </c>
      <c r="G78" s="55">
        <v>50</v>
      </c>
      <c r="H78" s="99" t="s">
        <v>545</v>
      </c>
      <c r="I78" s="99" t="s">
        <v>553</v>
      </c>
      <c r="J78" s="99" t="s">
        <v>554</v>
      </c>
      <c r="K78" s="99"/>
    </row>
    <row r="79" spans="1:11" s="51" customFormat="1" ht="16.5" customHeight="1">
      <c r="A79" s="80">
        <v>76</v>
      </c>
      <c r="B79" s="99" t="s">
        <v>254</v>
      </c>
      <c r="C79" s="102" t="s">
        <v>186</v>
      </c>
      <c r="D79" s="103" t="s">
        <v>556</v>
      </c>
      <c r="E79" s="104" t="s">
        <v>187</v>
      </c>
      <c r="F79" s="104" t="s">
        <v>185</v>
      </c>
      <c r="G79" s="55">
        <v>9</v>
      </c>
      <c r="H79" s="99" t="s">
        <v>545</v>
      </c>
      <c r="I79" s="99" t="s">
        <v>553</v>
      </c>
      <c r="J79" s="99" t="s">
        <v>554</v>
      </c>
      <c r="K79" s="99"/>
    </row>
    <row r="80" spans="1:11" s="51" customFormat="1" ht="16.5" customHeight="1">
      <c r="A80" s="80">
        <v>77</v>
      </c>
      <c r="B80" s="99" t="s">
        <v>254</v>
      </c>
      <c r="C80" s="102" t="s">
        <v>186</v>
      </c>
      <c r="D80" s="103" t="s">
        <v>557</v>
      </c>
      <c r="E80" s="104" t="s">
        <v>189</v>
      </c>
      <c r="F80" s="104" t="s">
        <v>185</v>
      </c>
      <c r="G80" s="55">
        <v>3</v>
      </c>
      <c r="H80" s="99" t="s">
        <v>545</v>
      </c>
      <c r="I80" s="99" t="s">
        <v>553</v>
      </c>
      <c r="J80" s="99" t="s">
        <v>554</v>
      </c>
      <c r="K80" s="99"/>
    </row>
    <row r="81" spans="1:11" s="51" customFormat="1" ht="16.5" customHeight="1">
      <c r="A81" s="80">
        <v>78</v>
      </c>
      <c r="B81" s="99" t="s">
        <v>254</v>
      </c>
      <c r="C81" s="102" t="s">
        <v>186</v>
      </c>
      <c r="D81" s="103" t="s">
        <v>558</v>
      </c>
      <c r="E81" s="104" t="s">
        <v>189</v>
      </c>
      <c r="F81" s="104" t="s">
        <v>190</v>
      </c>
      <c r="G81" s="55">
        <v>47</v>
      </c>
      <c r="H81" s="99" t="s">
        <v>545</v>
      </c>
      <c r="I81" s="99" t="s">
        <v>553</v>
      </c>
      <c r="J81" s="99" t="s">
        <v>554</v>
      </c>
      <c r="K81" s="99"/>
    </row>
    <row r="82" spans="1:11" s="51" customFormat="1" ht="16.5" customHeight="1">
      <c r="A82" s="80">
        <v>79</v>
      </c>
      <c r="B82" s="99" t="s">
        <v>254</v>
      </c>
      <c r="C82" s="102" t="s">
        <v>186</v>
      </c>
      <c r="D82" s="103" t="s">
        <v>559</v>
      </c>
      <c r="E82" s="104" t="s">
        <v>189</v>
      </c>
      <c r="F82" s="104" t="s">
        <v>190</v>
      </c>
      <c r="G82" s="55">
        <v>20</v>
      </c>
      <c r="H82" s="99" t="s">
        <v>545</v>
      </c>
      <c r="I82" s="99" t="s">
        <v>553</v>
      </c>
      <c r="J82" s="99" t="s">
        <v>554</v>
      </c>
      <c r="K82" s="114"/>
    </row>
    <row r="83" spans="1:11" s="51" customFormat="1" ht="16.5" customHeight="1">
      <c r="A83" s="80">
        <v>80</v>
      </c>
      <c r="B83" s="99" t="s">
        <v>254</v>
      </c>
      <c r="C83" s="102" t="s">
        <v>186</v>
      </c>
      <c r="D83" s="103" t="s">
        <v>560</v>
      </c>
      <c r="E83" s="104" t="s">
        <v>187</v>
      </c>
      <c r="F83" s="104" t="s">
        <v>190</v>
      </c>
      <c r="G83" s="55">
        <v>200</v>
      </c>
      <c r="H83" s="99" t="s">
        <v>545</v>
      </c>
      <c r="I83" s="99" t="s">
        <v>553</v>
      </c>
      <c r="J83" s="99" t="s">
        <v>561</v>
      </c>
      <c r="K83" s="114"/>
    </row>
    <row r="84" spans="1:11" s="51" customFormat="1" ht="16.5" customHeight="1">
      <c r="A84" s="80">
        <v>81</v>
      </c>
      <c r="B84" s="99" t="s">
        <v>54</v>
      </c>
      <c r="C84" s="102" t="s">
        <v>10</v>
      </c>
      <c r="D84" s="103" t="s">
        <v>562</v>
      </c>
      <c r="E84" s="104" t="s">
        <v>403</v>
      </c>
      <c r="F84" s="104" t="s">
        <v>182</v>
      </c>
      <c r="G84" s="55">
        <v>17</v>
      </c>
      <c r="H84" s="99" t="s">
        <v>563</v>
      </c>
      <c r="I84" s="99" t="s">
        <v>564</v>
      </c>
      <c r="J84" s="99" t="s">
        <v>565</v>
      </c>
      <c r="K84" s="114"/>
    </row>
    <row r="85" spans="1:11" s="51" customFormat="1" ht="16.5" customHeight="1">
      <c r="A85" s="80">
        <v>82</v>
      </c>
      <c r="B85" s="95" t="s">
        <v>254</v>
      </c>
      <c r="C85" s="96" t="s">
        <v>35</v>
      </c>
      <c r="D85" s="97" t="s">
        <v>566</v>
      </c>
      <c r="E85" s="104" t="s">
        <v>427</v>
      </c>
      <c r="F85" s="98" t="s">
        <v>190</v>
      </c>
      <c r="G85" s="54">
        <v>50</v>
      </c>
      <c r="H85" s="99" t="s">
        <v>567</v>
      </c>
      <c r="I85" s="99" t="s">
        <v>568</v>
      </c>
      <c r="J85" s="99" t="s">
        <v>569</v>
      </c>
      <c r="K85" s="114"/>
    </row>
    <row r="86" spans="1:11" s="51" customFormat="1" ht="16.5" customHeight="1">
      <c r="A86" s="80">
        <v>83</v>
      </c>
      <c r="B86" s="105" t="s">
        <v>254</v>
      </c>
      <c r="C86" s="102" t="s">
        <v>35</v>
      </c>
      <c r="D86" s="112" t="s">
        <v>514</v>
      </c>
      <c r="E86" s="84" t="s">
        <v>403</v>
      </c>
      <c r="F86" s="104" t="s">
        <v>190</v>
      </c>
      <c r="G86" s="56">
        <v>90</v>
      </c>
      <c r="H86" s="99" t="s">
        <v>570</v>
      </c>
      <c r="I86" s="99" t="s">
        <v>571</v>
      </c>
      <c r="J86" s="99" t="s">
        <v>572</v>
      </c>
      <c r="K86" s="114"/>
    </row>
    <row r="87" spans="1:11" s="51" customFormat="1" ht="16.5" customHeight="1">
      <c r="A87" s="80">
        <v>84</v>
      </c>
      <c r="B87" s="105" t="s">
        <v>254</v>
      </c>
      <c r="C87" s="102" t="s">
        <v>10</v>
      </c>
      <c r="D87" s="103" t="s">
        <v>573</v>
      </c>
      <c r="E87" s="84" t="s">
        <v>403</v>
      </c>
      <c r="F87" s="104" t="s">
        <v>190</v>
      </c>
      <c r="G87" s="56">
        <v>20</v>
      </c>
      <c r="H87" s="99" t="s">
        <v>574</v>
      </c>
      <c r="I87" s="99" t="s">
        <v>575</v>
      </c>
      <c r="J87" s="99" t="s">
        <v>576</v>
      </c>
      <c r="K87" s="99"/>
    </row>
    <row r="88" spans="1:11" s="51" customFormat="1" ht="16.5" customHeight="1">
      <c r="A88" s="80">
        <v>85</v>
      </c>
      <c r="B88" s="95" t="s">
        <v>254</v>
      </c>
      <c r="C88" s="96" t="s">
        <v>35</v>
      </c>
      <c r="D88" s="97" t="s">
        <v>577</v>
      </c>
      <c r="E88" s="84" t="s">
        <v>403</v>
      </c>
      <c r="F88" s="98" t="s">
        <v>190</v>
      </c>
      <c r="G88" s="54">
        <v>25</v>
      </c>
      <c r="H88" s="99" t="s">
        <v>537</v>
      </c>
      <c r="I88" s="99" t="s">
        <v>578</v>
      </c>
      <c r="J88" s="99" t="s">
        <v>539</v>
      </c>
      <c r="K88" s="99"/>
    </row>
    <row r="89" spans="1:11" s="51" customFormat="1" ht="16.5" customHeight="1">
      <c r="A89" s="80">
        <v>86</v>
      </c>
      <c r="B89" s="86" t="s">
        <v>79</v>
      </c>
      <c r="C89" s="80" t="s">
        <v>69</v>
      </c>
      <c r="D89" s="121" t="s">
        <v>272</v>
      </c>
      <c r="E89" s="118" t="s">
        <v>196</v>
      </c>
      <c r="F89" s="118" t="s">
        <v>182</v>
      </c>
      <c r="G89" s="59">
        <v>60</v>
      </c>
      <c r="H89" s="119" t="s">
        <v>197</v>
      </c>
      <c r="I89" s="119" t="s">
        <v>200</v>
      </c>
      <c r="J89" s="119" t="s">
        <v>201</v>
      </c>
      <c r="K89" s="125"/>
    </row>
    <row r="90" spans="1:11" s="51" customFormat="1" ht="16.5" customHeight="1">
      <c r="A90" s="80">
        <v>87</v>
      </c>
      <c r="B90" s="86" t="s">
        <v>262</v>
      </c>
      <c r="C90" s="80" t="s">
        <v>69</v>
      </c>
      <c r="D90" s="121" t="s">
        <v>273</v>
      </c>
      <c r="E90" s="118" t="s">
        <v>196</v>
      </c>
      <c r="F90" s="118" t="s">
        <v>182</v>
      </c>
      <c r="G90" s="59">
        <v>150</v>
      </c>
      <c r="H90" s="119" t="s">
        <v>197</v>
      </c>
      <c r="I90" s="119" t="s">
        <v>198</v>
      </c>
      <c r="J90" s="119" t="s">
        <v>199</v>
      </c>
      <c r="K90" s="125"/>
    </row>
    <row r="91" spans="1:11" s="51" customFormat="1" ht="16.5" customHeight="1">
      <c r="A91" s="80">
        <v>88</v>
      </c>
      <c r="B91" s="88" t="s">
        <v>79</v>
      </c>
      <c r="C91" s="89" t="s">
        <v>69</v>
      </c>
      <c r="D91" s="90" t="s">
        <v>274</v>
      </c>
      <c r="E91" s="91" t="s">
        <v>184</v>
      </c>
      <c r="F91" s="92" t="s">
        <v>182</v>
      </c>
      <c r="G91" s="52">
        <v>100</v>
      </c>
      <c r="H91" s="93" t="s">
        <v>228</v>
      </c>
      <c r="I91" s="93" t="s">
        <v>229</v>
      </c>
      <c r="J91" s="93" t="s">
        <v>230</v>
      </c>
      <c r="K91" s="126"/>
    </row>
    <row r="92" spans="1:11" s="51" customFormat="1" ht="16.5" customHeight="1">
      <c r="A92" s="80">
        <v>89</v>
      </c>
      <c r="B92" s="86" t="s">
        <v>262</v>
      </c>
      <c r="C92" s="80" t="s">
        <v>69</v>
      </c>
      <c r="D92" s="121" t="s">
        <v>263</v>
      </c>
      <c r="E92" s="84" t="s">
        <v>184</v>
      </c>
      <c r="F92" s="84" t="s">
        <v>191</v>
      </c>
      <c r="G92" s="59">
        <v>163</v>
      </c>
      <c r="H92" s="119" t="s">
        <v>237</v>
      </c>
      <c r="I92" s="119" t="s">
        <v>238</v>
      </c>
      <c r="J92" s="119" t="s">
        <v>264</v>
      </c>
      <c r="K92" s="101"/>
    </row>
    <row r="93" spans="1:11" s="51" customFormat="1" ht="16.5" customHeight="1">
      <c r="A93" s="80">
        <v>90</v>
      </c>
      <c r="B93" s="86" t="s">
        <v>262</v>
      </c>
      <c r="C93" s="80" t="s">
        <v>69</v>
      </c>
      <c r="D93" s="121" t="s">
        <v>265</v>
      </c>
      <c r="E93" s="84" t="s">
        <v>184</v>
      </c>
      <c r="F93" s="84" t="s">
        <v>191</v>
      </c>
      <c r="G93" s="59">
        <v>91</v>
      </c>
      <c r="H93" s="119" t="s">
        <v>237</v>
      </c>
      <c r="I93" s="119" t="s">
        <v>238</v>
      </c>
      <c r="J93" s="119" t="s">
        <v>266</v>
      </c>
      <c r="K93" s="101"/>
    </row>
    <row r="94" spans="1:11" s="51" customFormat="1" ht="16.5" customHeight="1">
      <c r="A94" s="80">
        <v>91</v>
      </c>
      <c r="B94" s="127" t="s">
        <v>79</v>
      </c>
      <c r="C94" s="116" t="s">
        <v>69</v>
      </c>
      <c r="D94" s="117" t="s">
        <v>267</v>
      </c>
      <c r="E94" s="118" t="s">
        <v>184</v>
      </c>
      <c r="F94" s="118" t="s">
        <v>182</v>
      </c>
      <c r="G94" s="57">
        <v>150</v>
      </c>
      <c r="H94" s="119" t="s">
        <v>268</v>
      </c>
      <c r="I94" s="119" t="s">
        <v>269</v>
      </c>
      <c r="J94" s="119" t="s">
        <v>270</v>
      </c>
      <c r="K94" s="85"/>
    </row>
    <row r="95" spans="1:11" s="51" customFormat="1" ht="16.5" customHeight="1">
      <c r="A95" s="80">
        <v>92</v>
      </c>
      <c r="B95" s="119" t="s">
        <v>79</v>
      </c>
      <c r="C95" s="116" t="s">
        <v>69</v>
      </c>
      <c r="D95" s="117" t="s">
        <v>271</v>
      </c>
      <c r="E95" s="118" t="s">
        <v>184</v>
      </c>
      <c r="F95" s="118" t="s">
        <v>182</v>
      </c>
      <c r="G95" s="60">
        <v>134</v>
      </c>
      <c r="H95" s="119" t="s">
        <v>268</v>
      </c>
      <c r="I95" s="119" t="s">
        <v>269</v>
      </c>
      <c r="J95" s="119" t="s">
        <v>270</v>
      </c>
      <c r="K95" s="119"/>
    </row>
    <row r="96" spans="1:11" s="51" customFormat="1" ht="16.5" customHeight="1">
      <c r="A96" s="80">
        <v>93</v>
      </c>
      <c r="B96" s="105" t="s">
        <v>262</v>
      </c>
      <c r="C96" s="102" t="s">
        <v>186</v>
      </c>
      <c r="D96" s="103" t="s">
        <v>579</v>
      </c>
      <c r="E96" s="104" t="s">
        <v>187</v>
      </c>
      <c r="F96" s="104" t="s">
        <v>190</v>
      </c>
      <c r="G96" s="56">
        <v>180</v>
      </c>
      <c r="H96" s="99" t="s">
        <v>452</v>
      </c>
      <c r="I96" s="99" t="s">
        <v>453</v>
      </c>
      <c r="J96" s="99" t="s">
        <v>580</v>
      </c>
      <c r="K96" s="99"/>
    </row>
    <row r="97" spans="1:11" s="51" customFormat="1" ht="16.5" customHeight="1">
      <c r="A97" s="80">
        <v>94</v>
      </c>
      <c r="B97" s="99" t="s">
        <v>262</v>
      </c>
      <c r="C97" s="102" t="s">
        <v>186</v>
      </c>
      <c r="D97" s="103" t="s">
        <v>581</v>
      </c>
      <c r="E97" s="104" t="s">
        <v>187</v>
      </c>
      <c r="F97" s="104" t="s">
        <v>190</v>
      </c>
      <c r="G97" s="55">
        <v>200</v>
      </c>
      <c r="H97" s="99" t="s">
        <v>452</v>
      </c>
      <c r="I97" s="99" t="s">
        <v>453</v>
      </c>
      <c r="J97" s="99" t="s">
        <v>582</v>
      </c>
      <c r="K97" s="99"/>
    </row>
    <row r="98" spans="1:11" s="51" customFormat="1" ht="16.5" customHeight="1">
      <c r="A98" s="80">
        <v>95</v>
      </c>
      <c r="B98" s="95" t="s">
        <v>262</v>
      </c>
      <c r="C98" s="96" t="s">
        <v>186</v>
      </c>
      <c r="D98" s="97" t="s">
        <v>583</v>
      </c>
      <c r="E98" s="98" t="s">
        <v>584</v>
      </c>
      <c r="F98" s="98" t="s">
        <v>190</v>
      </c>
      <c r="G98" s="54">
        <v>150</v>
      </c>
      <c r="H98" s="99" t="s">
        <v>452</v>
      </c>
      <c r="I98" s="99" t="s">
        <v>453</v>
      </c>
      <c r="J98" s="99" t="s">
        <v>585</v>
      </c>
      <c r="K98" s="99"/>
    </row>
    <row r="99" spans="1:11" s="61" customFormat="1" ht="19.5" customHeight="1">
      <c r="A99" s="80">
        <v>96</v>
      </c>
      <c r="B99" s="88" t="s">
        <v>275</v>
      </c>
      <c r="C99" s="89" t="s">
        <v>186</v>
      </c>
      <c r="D99" s="120" t="s">
        <v>276</v>
      </c>
      <c r="E99" s="91" t="s">
        <v>234</v>
      </c>
      <c r="F99" s="91" t="s">
        <v>190</v>
      </c>
      <c r="G99" s="52">
        <v>104</v>
      </c>
      <c r="H99" s="93" t="s">
        <v>235</v>
      </c>
      <c r="I99" s="93" t="s">
        <v>277</v>
      </c>
      <c r="J99" s="93" t="s">
        <v>236</v>
      </c>
      <c r="K99" s="93"/>
    </row>
    <row r="100" spans="1:11" s="61" customFormat="1" ht="19.5" customHeight="1">
      <c r="A100" s="80">
        <v>97</v>
      </c>
      <c r="B100" s="88" t="s">
        <v>275</v>
      </c>
      <c r="C100" s="89" t="s">
        <v>186</v>
      </c>
      <c r="D100" s="120" t="s">
        <v>278</v>
      </c>
      <c r="E100" s="91" t="s">
        <v>187</v>
      </c>
      <c r="F100" s="91" t="s">
        <v>190</v>
      </c>
      <c r="G100" s="52">
        <v>105</v>
      </c>
      <c r="H100" s="93" t="s">
        <v>235</v>
      </c>
      <c r="I100" s="93" t="s">
        <v>277</v>
      </c>
      <c r="J100" s="93" t="s">
        <v>236</v>
      </c>
      <c r="K100" s="93"/>
    </row>
    <row r="101" spans="1:11" s="61" customFormat="1" ht="19.5" customHeight="1">
      <c r="A101" s="80">
        <v>98</v>
      </c>
      <c r="B101" s="88" t="s">
        <v>275</v>
      </c>
      <c r="C101" s="89" t="s">
        <v>186</v>
      </c>
      <c r="D101" s="120" t="s">
        <v>279</v>
      </c>
      <c r="E101" s="91" t="s">
        <v>187</v>
      </c>
      <c r="F101" s="91" t="s">
        <v>190</v>
      </c>
      <c r="G101" s="52">
        <v>127</v>
      </c>
      <c r="H101" s="93" t="s">
        <v>235</v>
      </c>
      <c r="I101" s="93" t="s">
        <v>277</v>
      </c>
      <c r="J101" s="93" t="s">
        <v>236</v>
      </c>
      <c r="K101" s="93"/>
    </row>
    <row r="102" spans="1:11" s="61" customFormat="1" ht="19.5" customHeight="1">
      <c r="A102" s="80">
        <v>99</v>
      </c>
      <c r="B102" s="88" t="s">
        <v>275</v>
      </c>
      <c r="C102" s="89" t="s">
        <v>186</v>
      </c>
      <c r="D102" s="120" t="s">
        <v>280</v>
      </c>
      <c r="E102" s="91" t="s">
        <v>187</v>
      </c>
      <c r="F102" s="91" t="s">
        <v>190</v>
      </c>
      <c r="G102" s="52">
        <v>69</v>
      </c>
      <c r="H102" s="93" t="s">
        <v>235</v>
      </c>
      <c r="I102" s="93" t="s">
        <v>277</v>
      </c>
      <c r="J102" s="93" t="s">
        <v>236</v>
      </c>
      <c r="K102" s="93"/>
    </row>
    <row r="103" spans="1:11" s="61" customFormat="1" ht="19.5" customHeight="1">
      <c r="A103" s="80">
        <v>100</v>
      </c>
      <c r="B103" s="88" t="s">
        <v>275</v>
      </c>
      <c r="C103" s="89" t="s">
        <v>35</v>
      </c>
      <c r="D103" s="120" t="s">
        <v>281</v>
      </c>
      <c r="E103" s="91" t="s">
        <v>207</v>
      </c>
      <c r="F103" s="91" t="s">
        <v>190</v>
      </c>
      <c r="G103" s="52">
        <v>121</v>
      </c>
      <c r="H103" s="93" t="s">
        <v>235</v>
      </c>
      <c r="I103" s="93" t="s">
        <v>277</v>
      </c>
      <c r="J103" s="93" t="s">
        <v>236</v>
      </c>
      <c r="K103" s="126"/>
    </row>
    <row r="104" spans="1:11" s="61" customFormat="1" ht="19.5" customHeight="1">
      <c r="A104" s="80">
        <v>101</v>
      </c>
      <c r="B104" s="88" t="s">
        <v>275</v>
      </c>
      <c r="C104" s="89" t="s">
        <v>35</v>
      </c>
      <c r="D104" s="120" t="s">
        <v>282</v>
      </c>
      <c r="E104" s="91" t="s">
        <v>207</v>
      </c>
      <c r="F104" s="91" t="s">
        <v>190</v>
      </c>
      <c r="G104" s="52">
        <v>97</v>
      </c>
      <c r="H104" s="93" t="s">
        <v>235</v>
      </c>
      <c r="I104" s="93" t="s">
        <v>277</v>
      </c>
      <c r="J104" s="93" t="s">
        <v>236</v>
      </c>
      <c r="K104" s="93"/>
    </row>
    <row r="105" spans="1:11" s="61" customFormat="1" ht="19.5" customHeight="1">
      <c r="A105" s="80">
        <v>102</v>
      </c>
      <c r="B105" s="127" t="s">
        <v>28</v>
      </c>
      <c r="C105" s="116" t="s">
        <v>69</v>
      </c>
      <c r="D105" s="117" t="s">
        <v>224</v>
      </c>
      <c r="E105" s="118" t="s">
        <v>184</v>
      </c>
      <c r="F105" s="118" t="s">
        <v>182</v>
      </c>
      <c r="G105" s="60">
        <v>143</v>
      </c>
      <c r="H105" s="119" t="s">
        <v>222</v>
      </c>
      <c r="I105" s="119" t="s">
        <v>225</v>
      </c>
      <c r="J105" s="119" t="s">
        <v>223</v>
      </c>
      <c r="K105" s="122"/>
    </row>
    <row r="106" spans="1:11" s="61" customFormat="1" ht="19.5" customHeight="1">
      <c r="A106" s="80">
        <v>103</v>
      </c>
      <c r="B106" s="127" t="s">
        <v>28</v>
      </c>
      <c r="C106" s="116" t="s">
        <v>69</v>
      </c>
      <c r="D106" s="117" t="s">
        <v>226</v>
      </c>
      <c r="E106" s="118" t="s">
        <v>184</v>
      </c>
      <c r="F106" s="118" t="s">
        <v>182</v>
      </c>
      <c r="G106" s="60">
        <v>78</v>
      </c>
      <c r="H106" s="119" t="s">
        <v>222</v>
      </c>
      <c r="I106" s="119" t="s">
        <v>225</v>
      </c>
      <c r="J106" s="119" t="s">
        <v>223</v>
      </c>
      <c r="K106" s="122"/>
    </row>
    <row r="107" spans="1:11" s="61" customFormat="1" ht="19.5" customHeight="1">
      <c r="A107" s="80">
        <v>104</v>
      </c>
      <c r="B107" s="127" t="s">
        <v>28</v>
      </c>
      <c r="C107" s="116" t="s">
        <v>69</v>
      </c>
      <c r="D107" s="117" t="s">
        <v>227</v>
      </c>
      <c r="E107" s="118" t="s">
        <v>184</v>
      </c>
      <c r="F107" s="118" t="s">
        <v>182</v>
      </c>
      <c r="G107" s="60">
        <v>323</v>
      </c>
      <c r="H107" s="119" t="s">
        <v>222</v>
      </c>
      <c r="I107" s="119" t="s">
        <v>225</v>
      </c>
      <c r="J107" s="119" t="s">
        <v>223</v>
      </c>
      <c r="K107" s="122"/>
    </row>
    <row r="108" spans="1:11" s="61" customFormat="1" ht="19.5" customHeight="1">
      <c r="A108" s="80">
        <v>105</v>
      </c>
      <c r="B108" s="128" t="s">
        <v>283</v>
      </c>
      <c r="C108" s="129" t="s">
        <v>69</v>
      </c>
      <c r="D108" s="130" t="s">
        <v>284</v>
      </c>
      <c r="E108" s="131" t="s">
        <v>184</v>
      </c>
      <c r="F108" s="131" t="s">
        <v>182</v>
      </c>
      <c r="G108" s="62">
        <v>121</v>
      </c>
      <c r="H108" s="126" t="s">
        <v>239</v>
      </c>
      <c r="I108" s="126" t="s">
        <v>285</v>
      </c>
      <c r="J108" s="126" t="s">
        <v>286</v>
      </c>
      <c r="K108" s="126"/>
    </row>
    <row r="109" spans="1:11" s="61" customFormat="1" ht="19.5" customHeight="1">
      <c r="A109" s="80">
        <v>106</v>
      </c>
      <c r="B109" s="86" t="s">
        <v>283</v>
      </c>
      <c r="C109" s="116" t="s">
        <v>10</v>
      </c>
      <c r="D109" s="117" t="s">
        <v>586</v>
      </c>
      <c r="E109" s="118" t="s">
        <v>214</v>
      </c>
      <c r="F109" s="118" t="s">
        <v>182</v>
      </c>
      <c r="G109" s="57">
        <v>85</v>
      </c>
      <c r="H109" s="119" t="s">
        <v>587</v>
      </c>
      <c r="I109" s="93" t="s">
        <v>588</v>
      </c>
      <c r="J109" s="93" t="s">
        <v>589</v>
      </c>
      <c r="K109" s="87"/>
    </row>
    <row r="110" spans="1:11" s="61" customFormat="1" ht="19.5" customHeight="1">
      <c r="A110" s="80">
        <v>107</v>
      </c>
      <c r="B110" s="86" t="s">
        <v>283</v>
      </c>
      <c r="C110" s="116" t="s">
        <v>69</v>
      </c>
      <c r="D110" s="117" t="s">
        <v>590</v>
      </c>
      <c r="E110" s="118" t="s">
        <v>184</v>
      </c>
      <c r="F110" s="118" t="s">
        <v>182</v>
      </c>
      <c r="G110" s="60">
        <v>85</v>
      </c>
      <c r="H110" s="119" t="s">
        <v>587</v>
      </c>
      <c r="I110" s="119" t="s">
        <v>591</v>
      </c>
      <c r="J110" s="119" t="s">
        <v>592</v>
      </c>
      <c r="K110" s="87"/>
    </row>
    <row r="111" spans="1:11" s="61" customFormat="1" ht="19.5" customHeight="1">
      <c r="A111" s="80">
        <v>108</v>
      </c>
      <c r="B111" s="88" t="s">
        <v>9</v>
      </c>
      <c r="C111" s="89" t="s">
        <v>69</v>
      </c>
      <c r="D111" s="120" t="s">
        <v>593</v>
      </c>
      <c r="E111" s="118" t="s">
        <v>196</v>
      </c>
      <c r="F111" s="91" t="s">
        <v>182</v>
      </c>
      <c r="G111" s="58">
        <v>207</v>
      </c>
      <c r="H111" s="89" t="s">
        <v>248</v>
      </c>
      <c r="I111" s="89" t="s">
        <v>258</v>
      </c>
      <c r="J111" s="89" t="s">
        <v>259</v>
      </c>
      <c r="K111" s="85"/>
    </row>
    <row r="112" spans="1:11" s="61" customFormat="1" ht="19.5" customHeight="1">
      <c r="A112" s="80">
        <v>109</v>
      </c>
      <c r="B112" s="88" t="s">
        <v>9</v>
      </c>
      <c r="C112" s="89" t="s">
        <v>10</v>
      </c>
      <c r="D112" s="120" t="s">
        <v>594</v>
      </c>
      <c r="E112" s="118" t="s">
        <v>184</v>
      </c>
      <c r="F112" s="91" t="s">
        <v>182</v>
      </c>
      <c r="G112" s="58">
        <v>147</v>
      </c>
      <c r="H112" s="89" t="s">
        <v>248</v>
      </c>
      <c r="I112" s="89" t="s">
        <v>258</v>
      </c>
      <c r="J112" s="89" t="s">
        <v>259</v>
      </c>
      <c r="K112" s="85"/>
    </row>
    <row r="113" spans="1:11" s="61" customFormat="1" ht="19.5" customHeight="1">
      <c r="A113" s="80">
        <v>110</v>
      </c>
      <c r="B113" s="88" t="s">
        <v>283</v>
      </c>
      <c r="C113" s="89" t="s">
        <v>69</v>
      </c>
      <c r="D113" s="90" t="s">
        <v>595</v>
      </c>
      <c r="E113" s="91" t="s">
        <v>184</v>
      </c>
      <c r="F113" s="92" t="s">
        <v>182</v>
      </c>
      <c r="G113" s="52">
        <v>4200</v>
      </c>
      <c r="H113" s="93" t="s">
        <v>228</v>
      </c>
      <c r="I113" s="93" t="s">
        <v>596</v>
      </c>
      <c r="J113" s="93" t="s">
        <v>597</v>
      </c>
      <c r="K113" s="87"/>
    </row>
    <row r="114" spans="1:11" s="61" customFormat="1" ht="19.5" customHeight="1">
      <c r="A114" s="80">
        <v>111</v>
      </c>
      <c r="B114" s="86" t="s">
        <v>170</v>
      </c>
      <c r="C114" s="82" t="s">
        <v>186</v>
      </c>
      <c r="D114" s="132" t="s">
        <v>202</v>
      </c>
      <c r="E114" s="84" t="s">
        <v>187</v>
      </c>
      <c r="F114" s="84" t="s">
        <v>182</v>
      </c>
      <c r="G114" s="52">
        <v>132</v>
      </c>
      <c r="H114" s="80" t="s">
        <v>203</v>
      </c>
      <c r="I114" s="80" t="s">
        <v>204</v>
      </c>
      <c r="J114" s="80" t="s">
        <v>205</v>
      </c>
      <c r="K114" s="87"/>
    </row>
    <row r="115" spans="1:11" s="61" customFormat="1" ht="19.5" customHeight="1">
      <c r="A115" s="80">
        <v>112</v>
      </c>
      <c r="B115" s="86" t="s">
        <v>170</v>
      </c>
      <c r="C115" s="82" t="s">
        <v>10</v>
      </c>
      <c r="D115" s="132" t="s">
        <v>206</v>
      </c>
      <c r="E115" s="84" t="s">
        <v>207</v>
      </c>
      <c r="F115" s="84" t="s">
        <v>190</v>
      </c>
      <c r="G115" s="58">
        <v>105</v>
      </c>
      <c r="H115" s="80" t="s">
        <v>208</v>
      </c>
      <c r="I115" s="80" t="s">
        <v>204</v>
      </c>
      <c r="J115" s="80" t="s">
        <v>205</v>
      </c>
      <c r="K115" s="87"/>
    </row>
    <row r="116" spans="1:11" s="61" customFormat="1" ht="19.5" customHeight="1">
      <c r="A116" s="80">
        <v>113</v>
      </c>
      <c r="B116" s="86" t="s">
        <v>170</v>
      </c>
      <c r="C116" s="82" t="s">
        <v>186</v>
      </c>
      <c r="D116" s="132" t="s">
        <v>209</v>
      </c>
      <c r="E116" s="84" t="s">
        <v>187</v>
      </c>
      <c r="F116" s="84" t="s">
        <v>190</v>
      </c>
      <c r="G116" s="58">
        <v>113</v>
      </c>
      <c r="H116" s="80" t="s">
        <v>208</v>
      </c>
      <c r="I116" s="80" t="s">
        <v>204</v>
      </c>
      <c r="J116" s="80" t="s">
        <v>205</v>
      </c>
      <c r="K116" s="87"/>
    </row>
    <row r="117" spans="1:11" s="61" customFormat="1" ht="19.5" customHeight="1">
      <c r="A117" s="80">
        <v>114</v>
      </c>
      <c r="B117" s="86" t="s">
        <v>170</v>
      </c>
      <c r="C117" s="82" t="s">
        <v>10</v>
      </c>
      <c r="D117" s="132" t="s">
        <v>210</v>
      </c>
      <c r="E117" s="84" t="s">
        <v>211</v>
      </c>
      <c r="F117" s="84" t="s">
        <v>182</v>
      </c>
      <c r="G117" s="52">
        <v>139</v>
      </c>
      <c r="H117" s="80" t="s">
        <v>203</v>
      </c>
      <c r="I117" s="80" t="s">
        <v>212</v>
      </c>
      <c r="J117" s="80" t="s">
        <v>213</v>
      </c>
      <c r="K117" s="87"/>
    </row>
    <row r="118" spans="1:11" s="61" customFormat="1" ht="19.5" customHeight="1">
      <c r="A118" s="80">
        <v>115</v>
      </c>
      <c r="B118" s="105" t="s">
        <v>170</v>
      </c>
      <c r="C118" s="102" t="s">
        <v>186</v>
      </c>
      <c r="D118" s="103" t="s">
        <v>598</v>
      </c>
      <c r="E118" s="104" t="s">
        <v>187</v>
      </c>
      <c r="F118" s="104" t="s">
        <v>190</v>
      </c>
      <c r="G118" s="56">
        <v>789</v>
      </c>
      <c r="H118" s="99" t="s">
        <v>504</v>
      </c>
      <c r="I118" s="99" t="s">
        <v>599</v>
      </c>
      <c r="J118" s="99" t="s">
        <v>600</v>
      </c>
      <c r="K118" s="133"/>
    </row>
    <row r="119" spans="1:11" s="61" customFormat="1" ht="19.5" customHeight="1">
      <c r="A119" s="80">
        <v>116</v>
      </c>
      <c r="B119" s="105" t="s">
        <v>170</v>
      </c>
      <c r="C119" s="102" t="s">
        <v>186</v>
      </c>
      <c r="D119" s="103" t="s">
        <v>601</v>
      </c>
      <c r="E119" s="104" t="s">
        <v>189</v>
      </c>
      <c r="F119" s="104" t="s">
        <v>190</v>
      </c>
      <c r="G119" s="55">
        <v>93</v>
      </c>
      <c r="H119" s="99" t="s">
        <v>504</v>
      </c>
      <c r="I119" s="99" t="s">
        <v>602</v>
      </c>
      <c r="J119" s="99" t="s">
        <v>603</v>
      </c>
      <c r="K119" s="133"/>
    </row>
    <row r="120" spans="1:11" ht="17.25">
      <c r="A120" s="164" t="s">
        <v>324</v>
      </c>
      <c r="B120" s="165"/>
      <c r="C120" s="165"/>
      <c r="D120" s="165"/>
      <c r="E120" s="63"/>
      <c r="F120" s="63"/>
      <c r="G120" s="63"/>
      <c r="H120" s="63"/>
      <c r="I120" s="64"/>
      <c r="J120" s="32">
        <f>COUNTA(D4:D119)</f>
        <v>116</v>
      </c>
      <c r="K120" s="65" t="s">
        <v>314</v>
      </c>
    </row>
    <row r="121" spans="1:11" ht="17.25">
      <c r="A121" s="166"/>
      <c r="B121" s="167"/>
      <c r="C121" s="167"/>
      <c r="D121" s="167"/>
      <c r="E121" s="66"/>
      <c r="F121" s="66"/>
      <c r="G121" s="66"/>
      <c r="H121" s="66"/>
      <c r="I121" s="30" t="s">
        <v>313</v>
      </c>
      <c r="J121" s="32">
        <f>SUM(G4:G119)</f>
        <v>18811</v>
      </c>
      <c r="K121" s="65" t="s">
        <v>315</v>
      </c>
    </row>
    <row r="122" spans="1:11">
      <c r="A122" s="67" t="s">
        <v>312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</row>
  </sheetData>
  <mergeCells count="2">
    <mergeCell ref="A1:K1"/>
    <mergeCell ref="A120:D121"/>
  </mergeCells>
  <phoneticPr fontId="7" type="noConversion"/>
  <dataValidations disablePrompts="1" count="1">
    <dataValidation type="list" allowBlank="1" showInputMessage="1" showErrorMessage="1" sqref="B99:B119 B4:B17" xr:uid="{43EFFACA-78D8-4D16-9AF4-C50151E6EACA}">
      <formula1>"1월,2월,3월,4월,5월,6월,7월,8월,9월,10월,11월,12월"</formula1>
    </dataValidation>
  </dataValidation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본사</vt:lpstr>
      <vt:lpstr>본사_설비성공기구</vt:lpstr>
      <vt:lpstr>본사_5억원 이상 수의, 제한 경쟁</vt:lpstr>
      <vt:lpstr>정비공사, 용역</vt:lpstr>
      <vt:lpstr>본사!Print_Titles</vt:lpstr>
      <vt:lpstr>'본사_5억원 이상 수의, 제한 경쟁'!Print_Titles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</dc:creator>
  <cp:lastModifiedBy>KPS</cp:lastModifiedBy>
  <cp:lastPrinted>2026-07-30T06:14:26Z</cp:lastPrinted>
  <dcterms:created xsi:type="dcterms:W3CDTF">2008-05-26T06:05:20Z</dcterms:created>
  <dcterms:modified xsi:type="dcterms:W3CDTF">2026-07-30T06:14:42Z</dcterms:modified>
</cp:coreProperties>
</file>