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50101~)도경주문서\20250107)발주계획\"/>
    </mc:Choice>
  </mc:AlternateContent>
  <bookViews>
    <workbookView xWindow="0" yWindow="0" windowWidth="28800" windowHeight="12255"/>
  </bookViews>
  <sheets>
    <sheet name="발주계획(기술용역)" sheetId="1" r:id="rId1"/>
    <sheet name="Sheet1" sheetId="2" state="hidden" r:id="rId2"/>
  </sheets>
  <calcPr calcId="162913"/>
</workbook>
</file>

<file path=xl/calcChain.xml><?xml version="1.0" encoding="utf-8"?>
<calcChain xmlns="http://schemas.openxmlformats.org/spreadsheetml/2006/main">
  <c r="H7" i="1" l="1"/>
  <c r="H5" i="1"/>
  <c r="H3" i="1"/>
</calcChain>
</file>

<file path=xl/sharedStrings.xml><?xml version="1.0" encoding="utf-8"?>
<sst xmlns="http://schemas.openxmlformats.org/spreadsheetml/2006/main" count="215" uniqueCount="75">
  <si>
    <t>발주년월 (*)
(YYYYMM)</t>
  </si>
  <si>
    <t>조달방식 (*)</t>
  </si>
  <si>
    <t>계약방법 (*)</t>
  </si>
  <si>
    <t>국제입찰대상여부 (*)
(Y/N)</t>
  </si>
  <si>
    <t>협정구분</t>
  </si>
  <si>
    <t>사업명 (*)</t>
  </si>
  <si>
    <t>예산액(원) (*)</t>
  </si>
  <si>
    <t>담당부서명</t>
  </si>
  <si>
    <t>담당자명</t>
  </si>
  <si>
    <t>연락처</t>
  </si>
  <si>
    <t>비고</t>
  </si>
  <si>
    <t>수의계약사유</t>
  </si>
  <si>
    <t>중앙조달</t>
  </si>
  <si>
    <t>일반경쟁</t>
  </si>
  <si>
    <t>협정</t>
  </si>
  <si>
    <t>신규</t>
  </si>
  <si>
    <t>조달방식</t>
    <phoneticPr fontId="0" type="Hiragana"/>
  </si>
  <si>
    <t>계약방법</t>
  </si>
  <si>
    <t>중앙조달</t>
    <phoneticPr fontId="0" type="Hiragana"/>
  </si>
  <si>
    <t>자체조달</t>
    <phoneticPr fontId="0" type="Hiragana"/>
  </si>
  <si>
    <t>지명경쟁</t>
  </si>
  <si>
    <t>비협정</t>
  </si>
  <si>
    <t>제한경쟁</t>
  </si>
  <si>
    <t>수의계약</t>
  </si>
  <si>
    <t>장기계약구분 (*)</t>
    <phoneticPr fontId="0" type="Hiragana"/>
  </si>
  <si>
    <t>장기계약구분</t>
    <phoneticPr fontId="0" type="Hiragana"/>
  </si>
  <si>
    <t>장기</t>
  </si>
  <si>
    <t>국제입찰대상여부</t>
  </si>
  <si>
    <t>Y</t>
    <phoneticPr fontId="0" type="Hiragana"/>
  </si>
  <si>
    <t>N</t>
    <phoneticPr fontId="0" type="Hiragana"/>
  </si>
  <si>
    <t>N</t>
  </si>
  <si>
    <t>스마트기기 전담 테크매니저 용역</t>
    <phoneticPr fontId="0" type="Hiragana"/>
  </si>
  <si>
    <t>미래교육추진단</t>
    <phoneticPr fontId="0" type="Hiragana"/>
  </si>
  <si>
    <t>권자경</t>
    <phoneticPr fontId="0" type="Hiragana"/>
  </si>
  <si>
    <t>043-290-8712</t>
    <phoneticPr fontId="0" type="Hiragana"/>
  </si>
  <si>
    <t>비협정</t>
    <phoneticPr fontId="0" type="Hiragana"/>
  </si>
  <si>
    <t>신규</t>
    <phoneticPr fontId="0" type="Hiragana"/>
  </si>
  <si>
    <t>충북 나우늘봄 미래거점센터(청주) 구축공사 설계용역</t>
    <phoneticPr fontId="0" type="Hiragana"/>
  </si>
  <si>
    <t>교육시설과</t>
    <phoneticPr fontId="0" type="Hiragana"/>
  </si>
  <si>
    <t>조상현</t>
    <phoneticPr fontId="0" type="Hiragana"/>
  </si>
  <si>
    <t>043-290-2606</t>
    <phoneticPr fontId="0" type="Hiragana"/>
  </si>
  <si>
    <t>일반경쟁</t>
    <phoneticPr fontId="0" type="Hiragana"/>
  </si>
  <si>
    <t>충북 나우늘봄 미래거점센터(청주) 구축 전기공사 설계용역</t>
    <phoneticPr fontId="0" type="Hiragana"/>
  </si>
  <si>
    <t>김원석</t>
    <phoneticPr fontId="0" type="Hiragana"/>
  </si>
  <si>
    <t>043-290-2615</t>
    <phoneticPr fontId="0" type="Hiragana"/>
  </si>
  <si>
    <t>충북 나우늘봄 미래거점센터(충주) 구축공사 설계용역</t>
    <phoneticPr fontId="0" type="Hiragana"/>
  </si>
  <si>
    <t>이인기</t>
    <phoneticPr fontId="0" type="Hiragana"/>
  </si>
  <si>
    <t>043-290-2626</t>
    <phoneticPr fontId="0" type="Hiragana"/>
  </si>
  <si>
    <t>수의계약</t>
    <phoneticPr fontId="0" type="Hiragana"/>
  </si>
  <si>
    <t>충북 나우늘봄 미래거점센터(충주) 구축 전기공사 설계용역</t>
    <phoneticPr fontId="0" type="Hiragana"/>
  </si>
  <si>
    <t>박상규</t>
    <phoneticPr fontId="0" type="Hiragana"/>
  </si>
  <si>
    <t>043-290-2624</t>
    <phoneticPr fontId="0" type="Hiragana"/>
  </si>
  <si>
    <t>지방계약법시행령 제25조 참조</t>
    <phoneticPr fontId="0" type="Hiragana"/>
  </si>
  <si>
    <t>충북 나우늘봄 미래거점센터(제천) 구축공사 설계용역</t>
    <phoneticPr fontId="0" type="Hiragana"/>
  </si>
  <si>
    <t>고태이</t>
    <phoneticPr fontId="0" type="Hiragana"/>
  </si>
  <si>
    <t>043-290-2617</t>
    <phoneticPr fontId="0" type="Hiragana"/>
  </si>
  <si>
    <t>충북 나우늘봄 미래거점센터(제천) 구축 전기공사 설계용역</t>
    <phoneticPr fontId="0" type="Hiragana"/>
  </si>
  <si>
    <t>단재교육연수원 외부시설 개선공사 설계용역</t>
    <phoneticPr fontId="0" type="Hiragana"/>
  </si>
  <si>
    <t>이용</t>
    <phoneticPr fontId="0" type="Hiragana"/>
  </si>
  <si>
    <t>043-290-2614</t>
    <phoneticPr fontId="0" type="Hiragana"/>
  </si>
  <si>
    <t>중원교육문화원 놀샘이음터 배수로공사 설계용역</t>
    <phoneticPr fontId="0" type="Hiragana"/>
  </si>
  <si>
    <t>국제교육원 본원 급경사지 보강공사 설계용역</t>
    <phoneticPr fontId="0" type="Hiragana"/>
  </si>
  <si>
    <t>충청북도중원교육문화원 외 1기관(단재교육연수원) 공연장 및 외벽 보수공사 설계용역</t>
    <phoneticPr fontId="0" type="Hiragana"/>
  </si>
  <si>
    <t>충청북도교육청 외 1기관(여학생가정형위센터) 외벽보수 및 기타공사 설계용역</t>
    <phoneticPr fontId="0" type="Hiragana"/>
  </si>
  <si>
    <t>충청북도교육문화원 본관 옥상방수 및 기타공사 설계용역</t>
    <phoneticPr fontId="0" type="Hiragana"/>
  </si>
  <si>
    <t>충청북도교육문화원 교육박물관 옥상방수 및 기타공사 설계용역</t>
    <phoneticPr fontId="0" type="Hiragana"/>
  </si>
  <si>
    <t>박성원</t>
    <phoneticPr fontId="0" type="Hiragana"/>
  </si>
  <si>
    <t>043-290-2627</t>
    <phoneticPr fontId="0" type="Hiragana"/>
  </si>
  <si>
    <t>충청북도학생수련원 제천분원(안전체험관) 옥상방수공사 설계용역</t>
    <phoneticPr fontId="0" type="Hiragana"/>
  </si>
  <si>
    <t>민혜경</t>
    <phoneticPr fontId="0" type="Hiragana"/>
  </si>
  <si>
    <t>043-290-2625</t>
    <phoneticPr fontId="0" type="Hiragana"/>
  </si>
  <si>
    <t>충청북도학생수련원 제천분원(청풍마음쉼터) 방수 및 일반보수공사 설계용역</t>
    <phoneticPr fontId="0" type="Hiragana"/>
  </si>
  <si>
    <t>충청북도교육연구정보원 외벽보수 및 기타공사 설계용역</t>
    <phoneticPr fontId="0" type="Hiragana"/>
  </si>
  <si>
    <t>충청북도교육연구정보원 냉난방기 공사 설계용역</t>
    <phoneticPr fontId="0" type="Hiragana"/>
  </si>
  <si>
    <t>충청북도교육청 마음건강증진센터 드라이비트공사 설계용역</t>
    <phoneticPr fontId="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</si>
</sst>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6" x14ac:knownFonts="1">
    <font>
      <sz val="11"/>
      <color indexed="8"/>
      <name val="맑은 고딕"/>
      <family val="2"/>
      <scheme val="minor"/>
    </font>
    <font>
      <sz val="1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0"/>
      <color indexed="8"/>
      <name val="맑은 고딕"/>
      <family val="3"/>
      <charset val="129"/>
    </font>
    <font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41" fontId="4" fillId="0" borderId="1" xfId="1" applyFont="1" applyBorder="1" applyAlignment="1">
      <alignment horizontal="right" vertical="center"/>
    </xf>
    <xf numFmtId="41" fontId="1" fillId="0" borderId="2" xfId="1" applyFont="1" applyFill="1" applyBorder="1" applyAlignment="1">
      <alignment horizontal="right" vertical="center"/>
    </xf>
    <xf numFmtId="41" fontId="1" fillId="0" borderId="3" xfId="1" applyFont="1" applyBorder="1" applyAlignment="1">
      <alignment horizontal="right" vertical="center"/>
    </xf>
    <xf numFmtId="41" fontId="1" fillId="4" borderId="3" xfId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shrinkToFit="1"/>
    </xf>
    <xf numFmtId="0" fontId="1" fillId="0" borderId="3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85" zoomScaleNormal="85" workbookViewId="0">
      <selection activeCell="G19" sqref="G19"/>
    </sheetView>
  </sheetViews>
  <sheetFormatPr defaultRowHeight="16.5" x14ac:dyDescent="0.3"/>
  <cols>
    <col min="2" max="3" width="8" bestFit="1" customWidth="1"/>
    <col min="4" max="4" width="9.625" bestFit="1" customWidth="1"/>
    <col min="5" max="6" width="8" bestFit="1" customWidth="1"/>
    <col min="7" max="7" width="70.625" bestFit="1" customWidth="1"/>
    <col min="8" max="8" width="10.875" bestFit="1" customWidth="1"/>
    <col min="9" max="9" width="13.125" bestFit="1" customWidth="1"/>
    <col min="10" max="10" width="8" bestFit="1" customWidth="1"/>
    <col min="11" max="11" width="11.625" bestFit="1" customWidth="1"/>
    <col min="12" max="12" width="4.75" bestFit="1" customWidth="1"/>
    <col min="13" max="13" width="25.5" bestFit="1" customWidth="1"/>
  </cols>
  <sheetData>
    <row r="1" spans="1:13" ht="40.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24</v>
      </c>
      <c r="G1" s="1" t="s">
        <v>5</v>
      </c>
      <c r="H1" s="1" t="s">
        <v>6</v>
      </c>
      <c r="I1" s="1" t="s">
        <v>7</v>
      </c>
      <c r="J1" s="1" t="s">
        <v>8</v>
      </c>
      <c r="K1" s="2" t="s">
        <v>9</v>
      </c>
      <c r="L1" s="1" t="s">
        <v>10</v>
      </c>
      <c r="M1" s="1" t="s">
        <v>11</v>
      </c>
    </row>
    <row r="2" spans="1:13" x14ac:dyDescent="0.3">
      <c r="A2" s="4">
        <v>202502</v>
      </c>
      <c r="B2" s="4" t="s">
        <v>12</v>
      </c>
      <c r="C2" s="4" t="s">
        <v>13</v>
      </c>
      <c r="D2" s="4" t="s">
        <v>30</v>
      </c>
      <c r="E2" s="4" t="s">
        <v>21</v>
      </c>
      <c r="F2" s="4" t="s">
        <v>15</v>
      </c>
      <c r="G2" s="23" t="s">
        <v>31</v>
      </c>
      <c r="H2" s="15">
        <v>333200000</v>
      </c>
      <c r="I2" s="4" t="s">
        <v>32</v>
      </c>
      <c r="J2" s="4" t="s">
        <v>33</v>
      </c>
      <c r="K2" s="5" t="s">
        <v>34</v>
      </c>
      <c r="L2" s="4"/>
      <c r="M2" s="20"/>
    </row>
    <row r="3" spans="1:13" x14ac:dyDescent="0.3">
      <c r="A3" s="6">
        <v>202501</v>
      </c>
      <c r="B3" s="6" t="s">
        <v>19</v>
      </c>
      <c r="C3" s="6" t="s">
        <v>13</v>
      </c>
      <c r="D3" s="7" t="s">
        <v>29</v>
      </c>
      <c r="E3" s="6" t="s">
        <v>35</v>
      </c>
      <c r="F3" s="6" t="s">
        <v>36</v>
      </c>
      <c r="G3" s="24" t="s">
        <v>37</v>
      </c>
      <c r="H3" s="16">
        <f>47511000*2</f>
        <v>95022000</v>
      </c>
      <c r="I3" s="7" t="s">
        <v>38</v>
      </c>
      <c r="J3" s="6" t="s">
        <v>39</v>
      </c>
      <c r="K3" s="8" t="s">
        <v>40</v>
      </c>
      <c r="L3" s="6"/>
      <c r="M3" s="21"/>
    </row>
    <row r="4" spans="1:13" x14ac:dyDescent="0.3">
      <c r="A4" s="6">
        <v>202501</v>
      </c>
      <c r="B4" s="6" t="s">
        <v>19</v>
      </c>
      <c r="C4" s="6" t="s">
        <v>41</v>
      </c>
      <c r="D4" s="7" t="s">
        <v>29</v>
      </c>
      <c r="E4" s="6" t="s">
        <v>35</v>
      </c>
      <c r="F4" s="6" t="s">
        <v>36</v>
      </c>
      <c r="G4" s="24" t="s">
        <v>42</v>
      </c>
      <c r="H4" s="16">
        <v>28407000</v>
      </c>
      <c r="I4" s="7" t="s">
        <v>38</v>
      </c>
      <c r="J4" s="9" t="s">
        <v>43</v>
      </c>
      <c r="K4" s="10" t="s">
        <v>44</v>
      </c>
      <c r="L4" s="6"/>
      <c r="M4" s="21"/>
    </row>
    <row r="5" spans="1:13" x14ac:dyDescent="0.3">
      <c r="A5" s="6">
        <v>202501</v>
      </c>
      <c r="B5" s="6" t="s">
        <v>19</v>
      </c>
      <c r="C5" s="6" t="s">
        <v>13</v>
      </c>
      <c r="D5" s="7" t="s">
        <v>29</v>
      </c>
      <c r="E5" s="6" t="s">
        <v>35</v>
      </c>
      <c r="F5" s="6" t="s">
        <v>36</v>
      </c>
      <c r="G5" s="24" t="s">
        <v>45</v>
      </c>
      <c r="H5" s="16">
        <f>20458000*2</f>
        <v>40916000</v>
      </c>
      <c r="I5" s="7" t="s">
        <v>38</v>
      </c>
      <c r="J5" s="6" t="s">
        <v>46</v>
      </c>
      <c r="K5" s="8" t="s">
        <v>47</v>
      </c>
      <c r="L5" s="6"/>
      <c r="M5" s="21"/>
    </row>
    <row r="6" spans="1:13" x14ac:dyDescent="0.3">
      <c r="A6" s="6">
        <v>202501</v>
      </c>
      <c r="B6" s="6" t="s">
        <v>19</v>
      </c>
      <c r="C6" s="6" t="s">
        <v>48</v>
      </c>
      <c r="D6" s="7" t="s">
        <v>29</v>
      </c>
      <c r="E6" s="6" t="s">
        <v>35</v>
      </c>
      <c r="F6" s="6" t="s">
        <v>36</v>
      </c>
      <c r="G6" s="24" t="s">
        <v>49</v>
      </c>
      <c r="H6" s="16">
        <v>15893000</v>
      </c>
      <c r="I6" s="7" t="s">
        <v>38</v>
      </c>
      <c r="J6" s="6" t="s">
        <v>50</v>
      </c>
      <c r="K6" s="8" t="s">
        <v>51</v>
      </c>
      <c r="L6" s="6"/>
      <c r="M6" s="21" t="s">
        <v>52</v>
      </c>
    </row>
    <row r="7" spans="1:13" x14ac:dyDescent="0.3">
      <c r="A7" s="7">
        <v>202501</v>
      </c>
      <c r="B7" s="7" t="s">
        <v>19</v>
      </c>
      <c r="C7" s="6" t="s">
        <v>13</v>
      </c>
      <c r="D7" s="7" t="s">
        <v>29</v>
      </c>
      <c r="E7" s="7" t="s">
        <v>35</v>
      </c>
      <c r="F7" s="7" t="s">
        <v>36</v>
      </c>
      <c r="G7" s="24" t="s">
        <v>53</v>
      </c>
      <c r="H7" s="17">
        <f>9709000*2</f>
        <v>19418000</v>
      </c>
      <c r="I7" s="7" t="s">
        <v>38</v>
      </c>
      <c r="J7" s="7" t="s">
        <v>54</v>
      </c>
      <c r="K7" s="11" t="s">
        <v>55</v>
      </c>
      <c r="L7" s="7"/>
      <c r="M7" s="21"/>
    </row>
    <row r="8" spans="1:13" x14ac:dyDescent="0.3">
      <c r="A8" s="9">
        <v>202501</v>
      </c>
      <c r="B8" s="9" t="s">
        <v>19</v>
      </c>
      <c r="C8" s="9" t="s">
        <v>48</v>
      </c>
      <c r="D8" s="9" t="s">
        <v>29</v>
      </c>
      <c r="E8" s="9" t="s">
        <v>35</v>
      </c>
      <c r="F8" s="9" t="s">
        <v>36</v>
      </c>
      <c r="G8" s="24" t="s">
        <v>56</v>
      </c>
      <c r="H8" s="18">
        <v>2340000</v>
      </c>
      <c r="I8" s="7" t="s">
        <v>38</v>
      </c>
      <c r="J8" s="9" t="s">
        <v>43</v>
      </c>
      <c r="K8" s="10" t="s">
        <v>44</v>
      </c>
      <c r="L8" s="9"/>
      <c r="M8" s="22" t="s">
        <v>52</v>
      </c>
    </row>
    <row r="9" spans="1:13" x14ac:dyDescent="0.3">
      <c r="A9" s="6">
        <v>202501</v>
      </c>
      <c r="B9" s="6" t="s">
        <v>19</v>
      </c>
      <c r="C9" s="6" t="s">
        <v>48</v>
      </c>
      <c r="D9" s="7" t="s">
        <v>29</v>
      </c>
      <c r="E9" s="6" t="s">
        <v>35</v>
      </c>
      <c r="F9" s="6" t="s">
        <v>36</v>
      </c>
      <c r="G9" s="24" t="s">
        <v>57</v>
      </c>
      <c r="H9" s="16">
        <v>11000000</v>
      </c>
      <c r="I9" s="7" t="s">
        <v>38</v>
      </c>
      <c r="J9" s="6" t="s">
        <v>58</v>
      </c>
      <c r="K9" s="8" t="s">
        <v>59</v>
      </c>
      <c r="L9" s="6"/>
      <c r="M9" s="21" t="s">
        <v>52</v>
      </c>
    </row>
    <row r="10" spans="1:13" x14ac:dyDescent="0.3">
      <c r="A10" s="6">
        <v>202501</v>
      </c>
      <c r="B10" s="6" t="s">
        <v>19</v>
      </c>
      <c r="C10" s="6" t="s">
        <v>48</v>
      </c>
      <c r="D10" s="7" t="s">
        <v>29</v>
      </c>
      <c r="E10" s="6" t="s">
        <v>35</v>
      </c>
      <c r="F10" s="6" t="s">
        <v>36</v>
      </c>
      <c r="G10" s="24" t="s">
        <v>60</v>
      </c>
      <c r="H10" s="16">
        <v>8747000</v>
      </c>
      <c r="I10" s="7" t="s">
        <v>38</v>
      </c>
      <c r="J10" s="6" t="s">
        <v>58</v>
      </c>
      <c r="K10" s="8" t="s">
        <v>59</v>
      </c>
      <c r="L10" s="6"/>
      <c r="M10" s="21" t="s">
        <v>52</v>
      </c>
    </row>
    <row r="11" spans="1:13" x14ac:dyDescent="0.3">
      <c r="A11" s="6">
        <v>202501</v>
      </c>
      <c r="B11" s="6" t="s">
        <v>19</v>
      </c>
      <c r="C11" s="6" t="s">
        <v>48</v>
      </c>
      <c r="D11" s="7" t="s">
        <v>29</v>
      </c>
      <c r="E11" s="6" t="s">
        <v>35</v>
      </c>
      <c r="F11" s="6" t="s">
        <v>36</v>
      </c>
      <c r="G11" s="24" t="s">
        <v>61</v>
      </c>
      <c r="H11" s="16">
        <v>21000000</v>
      </c>
      <c r="I11" s="7" t="s">
        <v>38</v>
      </c>
      <c r="J11" s="6" t="s">
        <v>58</v>
      </c>
      <c r="K11" s="8" t="s">
        <v>59</v>
      </c>
      <c r="L11" s="6"/>
      <c r="M11" s="21" t="s">
        <v>52</v>
      </c>
    </row>
    <row r="12" spans="1:13" x14ac:dyDescent="0.3">
      <c r="A12" s="6">
        <v>202501</v>
      </c>
      <c r="B12" s="6" t="s">
        <v>19</v>
      </c>
      <c r="C12" s="6" t="s">
        <v>48</v>
      </c>
      <c r="D12" s="7" t="s">
        <v>29</v>
      </c>
      <c r="E12" s="6" t="s">
        <v>35</v>
      </c>
      <c r="F12" s="6" t="s">
        <v>36</v>
      </c>
      <c r="G12" s="24" t="s">
        <v>62</v>
      </c>
      <c r="H12" s="16">
        <v>15375000</v>
      </c>
      <c r="I12" s="7" t="s">
        <v>38</v>
      </c>
      <c r="J12" s="6" t="s">
        <v>54</v>
      </c>
      <c r="K12" s="8" t="s">
        <v>55</v>
      </c>
      <c r="L12" s="6"/>
      <c r="M12" s="21" t="s">
        <v>52</v>
      </c>
    </row>
    <row r="13" spans="1:13" x14ac:dyDescent="0.3">
      <c r="A13" s="7">
        <v>202501</v>
      </c>
      <c r="B13" s="7" t="s">
        <v>19</v>
      </c>
      <c r="C13" s="7" t="s">
        <v>48</v>
      </c>
      <c r="D13" s="7" t="s">
        <v>29</v>
      </c>
      <c r="E13" s="7" t="s">
        <v>35</v>
      </c>
      <c r="F13" s="7" t="s">
        <v>36</v>
      </c>
      <c r="G13" s="25" t="s">
        <v>63</v>
      </c>
      <c r="H13" s="17">
        <v>8033000</v>
      </c>
      <c r="I13" s="7" t="s">
        <v>38</v>
      </c>
      <c r="J13" s="7" t="s">
        <v>46</v>
      </c>
      <c r="K13" s="11" t="s">
        <v>47</v>
      </c>
      <c r="L13" s="7"/>
      <c r="M13" s="21" t="s">
        <v>52</v>
      </c>
    </row>
    <row r="14" spans="1:13" x14ac:dyDescent="0.3">
      <c r="A14" s="9">
        <v>202501</v>
      </c>
      <c r="B14" s="9" t="s">
        <v>19</v>
      </c>
      <c r="C14" s="9" t="s">
        <v>48</v>
      </c>
      <c r="D14" s="9" t="s">
        <v>29</v>
      </c>
      <c r="E14" s="9" t="s">
        <v>35</v>
      </c>
      <c r="F14" s="9" t="s">
        <v>36</v>
      </c>
      <c r="G14" s="26" t="s">
        <v>64</v>
      </c>
      <c r="H14" s="18">
        <v>25857000</v>
      </c>
      <c r="I14" s="9" t="s">
        <v>38</v>
      </c>
      <c r="J14" s="9" t="s">
        <v>46</v>
      </c>
      <c r="K14" s="10" t="s">
        <v>47</v>
      </c>
      <c r="L14" s="9"/>
      <c r="M14" s="22" t="s">
        <v>52</v>
      </c>
    </row>
    <row r="15" spans="1:13" x14ac:dyDescent="0.3">
      <c r="A15" s="9">
        <v>202501</v>
      </c>
      <c r="B15" s="9" t="s">
        <v>19</v>
      </c>
      <c r="C15" s="9" t="s">
        <v>48</v>
      </c>
      <c r="D15" s="9" t="s">
        <v>29</v>
      </c>
      <c r="E15" s="9" t="s">
        <v>35</v>
      </c>
      <c r="F15" s="9" t="s">
        <v>36</v>
      </c>
      <c r="G15" s="26" t="s">
        <v>65</v>
      </c>
      <c r="H15" s="18">
        <v>4789000</v>
      </c>
      <c r="I15" s="9" t="s">
        <v>38</v>
      </c>
      <c r="J15" s="9" t="s">
        <v>66</v>
      </c>
      <c r="K15" s="10" t="s">
        <v>67</v>
      </c>
      <c r="L15" s="9"/>
      <c r="M15" s="22" t="s">
        <v>52</v>
      </c>
    </row>
    <row r="16" spans="1:13" x14ac:dyDescent="0.3">
      <c r="A16" s="12">
        <v>202501</v>
      </c>
      <c r="B16" s="9" t="s">
        <v>19</v>
      </c>
      <c r="C16" s="9" t="s">
        <v>48</v>
      </c>
      <c r="D16" s="9" t="s">
        <v>29</v>
      </c>
      <c r="E16" s="9" t="s">
        <v>35</v>
      </c>
      <c r="F16" s="9" t="s">
        <v>36</v>
      </c>
      <c r="G16" s="26" t="s">
        <v>68</v>
      </c>
      <c r="H16" s="18">
        <v>7188000</v>
      </c>
      <c r="I16" s="9" t="s">
        <v>38</v>
      </c>
      <c r="J16" s="12" t="s">
        <v>69</v>
      </c>
      <c r="K16" s="10" t="s">
        <v>70</v>
      </c>
      <c r="L16" s="9"/>
      <c r="M16" s="22" t="s">
        <v>52</v>
      </c>
    </row>
    <row r="17" spans="1:13" x14ac:dyDescent="0.3">
      <c r="A17" s="12">
        <v>202501</v>
      </c>
      <c r="B17" s="9" t="s">
        <v>19</v>
      </c>
      <c r="C17" s="9" t="s">
        <v>48</v>
      </c>
      <c r="D17" s="9" t="s">
        <v>29</v>
      </c>
      <c r="E17" s="9" t="s">
        <v>35</v>
      </c>
      <c r="F17" s="9" t="s">
        <v>36</v>
      </c>
      <c r="G17" s="26" t="s">
        <v>71</v>
      </c>
      <c r="H17" s="18">
        <v>1812000</v>
      </c>
      <c r="I17" s="9" t="s">
        <v>38</v>
      </c>
      <c r="J17" s="12" t="s">
        <v>69</v>
      </c>
      <c r="K17" s="10" t="s">
        <v>70</v>
      </c>
      <c r="L17" s="9"/>
      <c r="M17" s="22" t="s">
        <v>52</v>
      </c>
    </row>
    <row r="18" spans="1:13" x14ac:dyDescent="0.3">
      <c r="A18" s="12">
        <v>202501</v>
      </c>
      <c r="B18" s="9" t="s">
        <v>19</v>
      </c>
      <c r="C18" s="9" t="s">
        <v>48</v>
      </c>
      <c r="D18" s="9" t="s">
        <v>29</v>
      </c>
      <c r="E18" s="9" t="s">
        <v>35</v>
      </c>
      <c r="F18" s="9" t="s">
        <v>36</v>
      </c>
      <c r="G18" s="26" t="s">
        <v>72</v>
      </c>
      <c r="H18" s="18">
        <v>4600000</v>
      </c>
      <c r="I18" s="9" t="s">
        <v>38</v>
      </c>
      <c r="J18" s="12" t="s">
        <v>66</v>
      </c>
      <c r="K18" s="10" t="s">
        <v>67</v>
      </c>
      <c r="L18" s="9"/>
      <c r="M18" s="22" t="s">
        <v>52</v>
      </c>
    </row>
    <row r="19" spans="1:13" x14ac:dyDescent="0.3">
      <c r="A19" s="12">
        <v>202501</v>
      </c>
      <c r="B19" s="9" t="s">
        <v>19</v>
      </c>
      <c r="C19" s="9" t="s">
        <v>48</v>
      </c>
      <c r="D19" s="9" t="s">
        <v>29</v>
      </c>
      <c r="E19" s="9" t="s">
        <v>35</v>
      </c>
      <c r="F19" s="9" t="s">
        <v>36</v>
      </c>
      <c r="G19" s="26" t="s">
        <v>73</v>
      </c>
      <c r="H19" s="18">
        <v>9157000</v>
      </c>
      <c r="I19" s="9" t="s">
        <v>38</v>
      </c>
      <c r="J19" s="12" t="s">
        <v>50</v>
      </c>
      <c r="K19" s="10" t="s">
        <v>51</v>
      </c>
      <c r="L19" s="9"/>
      <c r="M19" s="22" t="s">
        <v>52</v>
      </c>
    </row>
    <row r="20" spans="1:13" x14ac:dyDescent="0.3">
      <c r="A20" s="13">
        <v>202501</v>
      </c>
      <c r="B20" s="13" t="s">
        <v>19</v>
      </c>
      <c r="C20" s="13" t="s">
        <v>48</v>
      </c>
      <c r="D20" s="13" t="s">
        <v>29</v>
      </c>
      <c r="E20" s="13" t="s">
        <v>35</v>
      </c>
      <c r="F20" s="13" t="s">
        <v>36</v>
      </c>
      <c r="G20" s="27" t="s">
        <v>74</v>
      </c>
      <c r="H20" s="19">
        <v>16883000</v>
      </c>
      <c r="I20" s="13" t="s">
        <v>38</v>
      </c>
      <c r="J20" s="13" t="s">
        <v>69</v>
      </c>
      <c r="K20" s="14" t="s">
        <v>70</v>
      </c>
      <c r="L20" s="13"/>
      <c r="M20" s="22" t="s">
        <v>52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/>
  </sheetViews>
  <sheetFormatPr defaultRowHeight="16.5" x14ac:dyDescent="0.3"/>
  <sheetData>
    <row r="1" spans="1:5" x14ac:dyDescent="0.3">
      <c r="A1" s="3" t="s">
        <v>16</v>
      </c>
      <c r="B1" s="3" t="s">
        <v>17</v>
      </c>
      <c r="C1" s="3" t="s">
        <v>4</v>
      </c>
      <c r="D1" s="3" t="s">
        <v>25</v>
      </c>
      <c r="E1" s="3" t="s">
        <v>27</v>
      </c>
    </row>
    <row r="2" spans="1:5" x14ac:dyDescent="0.3">
      <c r="A2" t="s">
        <v>18</v>
      </c>
      <c r="B2" t="s">
        <v>13</v>
      </c>
      <c r="C2" t="s">
        <v>14</v>
      </c>
      <c r="D2" t="s">
        <v>15</v>
      </c>
      <c r="E2" t="s">
        <v>28</v>
      </c>
    </row>
    <row r="3" spans="1:5" x14ac:dyDescent="0.3">
      <c r="A3" t="s">
        <v>19</v>
      </c>
      <c r="B3" t="s">
        <v>20</v>
      </c>
      <c r="C3" t="s">
        <v>21</v>
      </c>
      <c r="D3" t="s">
        <v>26</v>
      </c>
      <c r="E3" t="s">
        <v>29</v>
      </c>
    </row>
    <row r="4" spans="1:5" x14ac:dyDescent="0.3">
      <c r="B4" t="s">
        <v>22</v>
      </c>
    </row>
    <row r="5" spans="1:5" x14ac:dyDescent="0.3">
      <c r="B5" t="s">
        <v>23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발주계획(기술용역)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COMTREE</dc:creator>
  <cp:lastModifiedBy>user</cp:lastModifiedBy>
  <dcterms:created xsi:type="dcterms:W3CDTF">2024-04-08T04:53:41Z</dcterms:created>
  <dcterms:modified xsi:type="dcterms:W3CDTF">2025-01-20T00:35:29Z</dcterms:modified>
</cp:coreProperties>
</file>