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(24.1.15.~) 소령 조호형\소령 조호형(24. 1. 15. ~\★발주예정사업\24년 하반기\최종\보안성검토\"/>
    </mc:Choice>
  </mc:AlternateContent>
  <bookViews>
    <workbookView xWindow="360" yWindow="105" windowWidth="21375" windowHeight="12600"/>
  </bookViews>
  <sheets>
    <sheet name="발주예정(물자)" sheetId="3" r:id="rId1"/>
  </sheets>
  <definedNames>
    <definedName name="_xlnm._FilterDatabase" localSheetId="0" hidden="1">'발주예정(물자)'!$A$3:$C$3</definedName>
    <definedName name="_xlnm.Print_Area" localSheetId="0">'발주예정(물자)'!$A$1:$C$186</definedName>
    <definedName name="_xlnm.Print_Titles" localSheetId="0">'발주예정(물자)'!$1:$1</definedName>
  </definedNames>
  <calcPr calcId="152511"/>
</workbook>
</file>

<file path=xl/calcChain.xml><?xml version="1.0" encoding="utf-8"?>
<calcChain xmlns="http://schemas.openxmlformats.org/spreadsheetml/2006/main">
  <c r="C32" i="3" l="1"/>
  <c r="C102" i="3"/>
  <c r="C33" i="3"/>
  <c r="C83" i="3"/>
  <c r="C52" i="3"/>
  <c r="C41" i="3"/>
  <c r="C91" i="3"/>
  <c r="C31" i="3"/>
</calcChain>
</file>

<file path=xl/sharedStrings.xml><?xml version="1.0" encoding="utf-8"?>
<sst xmlns="http://schemas.openxmlformats.org/spreadsheetml/2006/main" count="188" uniqueCount="185">
  <si>
    <t>※ 발주예정사업 공개시 사업명과 실제 공고시 사업명은 상이할 수 있습니다.</t>
  </si>
  <si>
    <t>순번</t>
    <phoneticPr fontId="8" type="noConversion"/>
  </si>
  <si>
    <t>사업명</t>
    <phoneticPr fontId="8" type="noConversion"/>
  </si>
  <si>
    <t>예산액(천원)</t>
    <phoneticPr fontId="8" type="noConversion"/>
  </si>
  <si>
    <t>2024년 하반기 물자분야 발주예정사업(국군재정관리단)</t>
    <phoneticPr fontId="8" type="noConversion"/>
  </si>
  <si>
    <t>노트북,모니터, 프린터 도입</t>
    <phoneticPr fontId="2" type="noConversion"/>
  </si>
  <si>
    <t>스마트 무선네트워크체계 구축 사업(2차)</t>
    <phoneticPr fontId="2" type="noConversion"/>
  </si>
  <si>
    <t>데스크톱 PC 도입사업</t>
    <phoneticPr fontId="2" type="noConversion"/>
  </si>
  <si>
    <t>PC(데스크탑) 도입</t>
    <phoneticPr fontId="2" type="noConversion"/>
  </si>
  <si>
    <t>특수 Virtual 전술훈련체계</t>
    <phoneticPr fontId="2" type="noConversion"/>
  </si>
  <si>
    <t>지능형 스마트비행단 표준플랫폼 구축</t>
    <phoneticPr fontId="2" type="noConversion"/>
  </si>
  <si>
    <t>전산자료 보안관리시스템 교체</t>
    <phoneticPr fontId="2" type="noConversion"/>
  </si>
  <si>
    <t>NAC 정책서버, 차단센서, 콘솔단말기 도입</t>
    <phoneticPr fontId="2" type="noConversion"/>
  </si>
  <si>
    <t>특수 Live 전술훈련체계</t>
    <phoneticPr fontId="2" type="noConversion"/>
  </si>
  <si>
    <t>항공교통관제 CBT 도입사업</t>
    <phoneticPr fontId="2" type="noConversion"/>
  </si>
  <si>
    <t>AI 기반 수중음향 표적식별 모델 학습용 데이터 구축</t>
    <phoneticPr fontId="2" type="noConversion"/>
  </si>
  <si>
    <t>24-25년 공군 감시·감지장비 교체</t>
    <phoneticPr fontId="2" type="noConversion"/>
  </si>
  <si>
    <t>사이버모의공격 및 평가도구 구매</t>
    <phoneticPr fontId="2" type="noConversion"/>
  </si>
  <si>
    <t>AI기반 지하매설물 관리체계 구축</t>
    <phoneticPr fontId="2" type="noConversion"/>
  </si>
  <si>
    <t>사이버보안 관제체계 교체</t>
    <phoneticPr fontId="2" type="noConversion"/>
  </si>
  <si>
    <t>부대조달정보체계유지보수 용역</t>
    <phoneticPr fontId="2" type="noConversion"/>
  </si>
  <si>
    <t>온라인교육시스템 교체</t>
    <phoneticPr fontId="2" type="noConversion"/>
  </si>
  <si>
    <t>AI기반 해안경계작전체계 SW 고도화 서비스 모델 시범도입 사업</t>
    <phoneticPr fontId="2" type="noConversion"/>
  </si>
  <si>
    <t>후반기 정보화장비 교체 사업</t>
    <phoneticPr fontId="2" type="noConversion"/>
  </si>
  <si>
    <t>교육(무선)망 교체 사업</t>
    <phoneticPr fontId="2" type="noConversion"/>
  </si>
  <si>
    <t>지향성음파송신기 제조 설치 / 2년차</t>
    <phoneticPr fontId="2" type="noConversion"/>
  </si>
  <si>
    <t>다기능 GPS 항재밍 기능점검 장비교체사업</t>
    <phoneticPr fontId="2" type="noConversion"/>
  </si>
  <si>
    <t>AI 기반 군수지원 소요산정 모델개발</t>
    <phoneticPr fontId="2" type="noConversion"/>
  </si>
  <si>
    <t>25년 정보통신장비 통합유지보수업체 용역 사업</t>
    <phoneticPr fontId="2" type="noConversion"/>
  </si>
  <si>
    <t>'25~'26 ANASIS-2 해외장비 유지보수 용역</t>
    <phoneticPr fontId="2" type="noConversion"/>
  </si>
  <si>
    <t>'24 미니버스 (12인승) 구매(K)</t>
    <phoneticPr fontId="2" type="noConversion"/>
  </si>
  <si>
    <t>25년 부대하역 용역</t>
    <phoneticPr fontId="2" type="noConversion"/>
  </si>
  <si>
    <t>육군M&amp;S센터 전문분석관 용역</t>
    <phoneticPr fontId="2" type="noConversion"/>
  </si>
  <si>
    <t>'24년 하반기 근속 30년 기념휘장 제조</t>
    <phoneticPr fontId="2" type="noConversion"/>
  </si>
  <si>
    <t>주기장 경계체계 교체</t>
    <phoneticPr fontId="2" type="noConversion"/>
  </si>
  <si>
    <t>'24 트랙터,제초용(도자55-65D) 구매(K)</t>
    <phoneticPr fontId="2" type="noConversion"/>
  </si>
  <si>
    <t>통신사 등 3개 지역 LAN 노후 교체</t>
    <phoneticPr fontId="2" type="noConversion"/>
  </si>
  <si>
    <t>분석평가 민간연구센터운용</t>
    <phoneticPr fontId="2" type="noConversion"/>
  </si>
  <si>
    <t>토너, 램프, 기타 전산소모품 구매</t>
    <phoneticPr fontId="2" type="noConversion"/>
  </si>
  <si>
    <t>3D 금속프린터</t>
    <phoneticPr fontId="2" type="noConversion"/>
  </si>
  <si>
    <t>'24 1톤 복륜카고 제조(K)</t>
    <phoneticPr fontId="2" type="noConversion"/>
  </si>
  <si>
    <t>'25~'26 통합정비관리체계 유지관리 용역</t>
    <phoneticPr fontId="2" type="noConversion"/>
  </si>
  <si>
    <t>'25~'26 군 위성망 보호활동 기술용역</t>
    <phoneticPr fontId="2" type="noConversion"/>
  </si>
  <si>
    <t>양성교육생 훈련피복 구매</t>
    <phoneticPr fontId="2" type="noConversion"/>
  </si>
  <si>
    <t>NGS유전자검사 시약 구매</t>
    <phoneticPr fontId="2" type="noConversion"/>
  </si>
  <si>
    <t>'24 분무기,HS-50A 구매(U)</t>
    <phoneticPr fontId="2" type="noConversion"/>
  </si>
  <si>
    <t>국방부 및 각 군 온나라시스템 클라우드기반 통합 구축사업 금융리스</t>
    <phoneticPr fontId="2" type="noConversion"/>
  </si>
  <si>
    <t>전자자료 유출방지시스템 개선</t>
    <phoneticPr fontId="2" type="noConversion"/>
  </si>
  <si>
    <t>24년 소총 탄피받이 제조 계약</t>
    <phoneticPr fontId="2" type="noConversion"/>
  </si>
  <si>
    <t>탄약정비용 페인트스프레이 부스</t>
    <phoneticPr fontId="2" type="noConversion"/>
  </si>
  <si>
    <t>군견(작전견) 건사료 구매</t>
    <phoneticPr fontId="2" type="noConversion"/>
  </si>
  <si>
    <t>LTE영상전송장비 교체(리스계약)</t>
    <phoneticPr fontId="2" type="noConversion"/>
  </si>
  <si>
    <t>24년 조달 연구장비(액체크로마토그래피) 구매</t>
    <phoneticPr fontId="2" type="noConversion"/>
  </si>
  <si>
    <t>25년 생도 운동복류(제조)</t>
    <phoneticPr fontId="2" type="noConversion"/>
  </si>
  <si>
    <t>시험세트 기만기용 / 2년차</t>
    <phoneticPr fontId="2" type="noConversion"/>
  </si>
  <si>
    <t>62기 생도피복 활동복류 제조</t>
    <phoneticPr fontId="2" type="noConversion"/>
  </si>
  <si>
    <t>공군 행정지원체계 통합유지보수 용역사업</t>
    <phoneticPr fontId="2" type="noConversion"/>
  </si>
  <si>
    <t>출입통제시스템 구축</t>
    <phoneticPr fontId="2" type="noConversion"/>
  </si>
  <si>
    <t>신형 GPS 낙하산 구매</t>
    <phoneticPr fontId="2" type="noConversion"/>
  </si>
  <si>
    <t>생성형 AI 개발용 기반체계 구매</t>
    <phoneticPr fontId="2" type="noConversion"/>
  </si>
  <si>
    <t>랜야드 구매</t>
    <phoneticPr fontId="2" type="noConversion"/>
  </si>
  <si>
    <t>고압산소치료기 구매</t>
    <phoneticPr fontId="2" type="noConversion"/>
  </si>
  <si>
    <t>동원훈련장 훈련용 피복구매(거구자용)</t>
    <phoneticPr fontId="2" type="noConversion"/>
  </si>
  <si>
    <t>공군 온나라체계 유지보수 용역사업</t>
    <phoneticPr fontId="2" type="noConversion"/>
  </si>
  <si>
    <t>차단체계, 콘솔단말기 도입</t>
    <phoneticPr fontId="2" type="noConversion"/>
  </si>
  <si>
    <t>25년 대기오염측정용역(특정물질)</t>
    <phoneticPr fontId="2" type="noConversion"/>
  </si>
  <si>
    <t>24년 군사경찰 과학수사장비 도입사업(리스물건)</t>
    <phoneticPr fontId="2" type="noConversion"/>
  </si>
  <si>
    <t>탄약정비용 집진기</t>
    <phoneticPr fontId="2" type="noConversion"/>
  </si>
  <si>
    <t>승용 사열차(제조)</t>
    <phoneticPr fontId="2" type="noConversion"/>
  </si>
  <si>
    <t>특수피복비</t>
    <phoneticPr fontId="2" type="noConversion"/>
  </si>
  <si>
    <t>24-2차 관리장비 통합구매</t>
    <phoneticPr fontId="2" type="noConversion"/>
  </si>
  <si>
    <t>음성분석시스템 개선</t>
    <phoneticPr fontId="2" type="noConversion"/>
  </si>
  <si>
    <t>무정전전원장치(UPS) 제조 설치</t>
    <phoneticPr fontId="2" type="noConversion"/>
  </si>
  <si>
    <t>교과서 구입비</t>
    <phoneticPr fontId="2" type="noConversion"/>
  </si>
  <si>
    <t>대형차량 리프트 구매</t>
    <phoneticPr fontId="2" type="noConversion"/>
  </si>
  <si>
    <t>군사경찰통신장비(기지국무전기 등 5종) 구매/설치 계약</t>
    <phoneticPr fontId="2" type="noConversion"/>
  </si>
  <si>
    <t>경계용 CCTV 교체</t>
    <phoneticPr fontId="2" type="noConversion"/>
  </si>
  <si>
    <t>교육단 출입통제체계 구축</t>
    <phoneticPr fontId="2" type="noConversion"/>
  </si>
  <si>
    <t>모의고공훈련장 정기점검 용역</t>
    <phoneticPr fontId="2" type="noConversion"/>
  </si>
  <si>
    <t>보안용지</t>
    <phoneticPr fontId="2" type="noConversion"/>
  </si>
  <si>
    <t>디지털기반 교장 환경 개선 사업</t>
    <phoneticPr fontId="2" type="noConversion"/>
  </si>
  <si>
    <t>어뢰인양기 구매</t>
    <phoneticPr fontId="2" type="noConversion"/>
  </si>
  <si>
    <t>25년 폐수처리장 활성탄여과기 여재 교체 용역</t>
    <phoneticPr fontId="2" type="noConversion"/>
  </si>
  <si>
    <t>25년 대기오염측정용역(일반물질)</t>
    <phoneticPr fontId="2" type="noConversion"/>
  </si>
  <si>
    <t>상병진급자 건강검진 민간위탁</t>
    <phoneticPr fontId="2" type="noConversion"/>
  </si>
  <si>
    <t>안보폰 활용 모바일 업무환경 구축 및 ANTI DDoS 장비 도입사업 금융리스</t>
    <phoneticPr fontId="2" type="noConversion"/>
  </si>
  <si>
    <t>골프연습공 제조 / 납품</t>
    <phoneticPr fontId="2" type="noConversion"/>
  </si>
  <si>
    <t>육군 표창용지 구매</t>
    <phoneticPr fontId="2" type="noConversion"/>
  </si>
  <si>
    <t>24년 심폐소생술 마네킹 제조 계약</t>
    <phoneticPr fontId="2" type="noConversion"/>
  </si>
  <si>
    <t>4주식리프트(대형) 구매</t>
    <phoneticPr fontId="2" type="noConversion"/>
  </si>
  <si>
    <t>2학기 교과서 구매</t>
    <phoneticPr fontId="2" type="noConversion"/>
  </si>
  <si>
    <t>체력단련장 배상책임보험</t>
    <phoneticPr fontId="2" type="noConversion"/>
  </si>
  <si>
    <t>25년 생도 스포츠피복류(구매)</t>
    <phoneticPr fontId="2" type="noConversion"/>
  </si>
  <si>
    <t>LTE-TRS(상용무전기)(110대)</t>
    <phoneticPr fontId="2" type="noConversion"/>
  </si>
  <si>
    <t>인쇄장비구매</t>
    <phoneticPr fontId="2" type="noConversion"/>
  </si>
  <si>
    <t>자동목재대패기</t>
    <phoneticPr fontId="2" type="noConversion"/>
  </si>
  <si>
    <t>해병대 워게임모델 H/W 유지보수 용역비</t>
    <phoneticPr fontId="2" type="noConversion"/>
  </si>
  <si>
    <t>24-4차 전산운영용품 구매</t>
    <phoneticPr fontId="2" type="noConversion"/>
  </si>
  <si>
    <t>프롬프터 등 4종 구매</t>
    <phoneticPr fontId="2" type="noConversion"/>
  </si>
  <si>
    <t>24년 공군 체력단련장 농약 추가구매</t>
    <phoneticPr fontId="2" type="noConversion"/>
  </si>
  <si>
    <t>국가기술검정용 장비구매</t>
    <phoneticPr fontId="2" type="noConversion"/>
  </si>
  <si>
    <t xml:space="preserve">전원변환기 DC 24V 300A </t>
    <phoneticPr fontId="2" type="noConversion"/>
  </si>
  <si>
    <t>대형타이어 탈착기 구매</t>
    <phoneticPr fontId="2" type="noConversion"/>
  </si>
  <si>
    <t>24년 수사관 조끼 등 3종 제조</t>
    <phoneticPr fontId="2" type="noConversion"/>
  </si>
  <si>
    <t>차량 수리부속 등</t>
    <phoneticPr fontId="2" type="noConversion"/>
  </si>
  <si>
    <t>정보통신장비 구매</t>
    <phoneticPr fontId="2" type="noConversion"/>
  </si>
  <si>
    <t>지뢰탐지기(비금속)</t>
    <phoneticPr fontId="2" type="noConversion"/>
  </si>
  <si>
    <t>들것,접는형,단단한막대식 12항목 구매</t>
    <phoneticPr fontId="2" type="noConversion"/>
  </si>
  <si>
    <t>25년 폐수처리시설 청소용역</t>
    <phoneticPr fontId="2" type="noConversion"/>
  </si>
  <si>
    <t>피복석 등 2종</t>
    <phoneticPr fontId="2" type="noConversion"/>
  </si>
  <si>
    <t>2인승 동력P.G 구매</t>
    <phoneticPr fontId="2" type="noConversion"/>
  </si>
  <si>
    <t>공군 모집홍보 영상 제작</t>
    <phoneticPr fontId="2" type="noConversion"/>
  </si>
  <si>
    <t>탄약견인장비 구매</t>
    <phoneticPr fontId="2" type="noConversion"/>
  </si>
  <si>
    <t>재단기 구매</t>
    <phoneticPr fontId="2" type="noConversion"/>
  </si>
  <si>
    <t>m-mooc스튜디오 장비 교체 사업</t>
    <phoneticPr fontId="2" type="noConversion"/>
  </si>
  <si>
    <t>후반기 중앙보급인쇄재료</t>
    <phoneticPr fontId="2" type="noConversion"/>
  </si>
  <si>
    <t>25년 생도 침구류(제조)</t>
    <phoneticPr fontId="2" type="noConversion"/>
  </si>
  <si>
    <t>'24 탐지기,가스용 구매_추가(U)</t>
    <phoneticPr fontId="2" type="noConversion"/>
  </si>
  <si>
    <t>2024년 육군박물관 특별전 전시 설계 및 전시물 제작·설치</t>
    <phoneticPr fontId="2" type="noConversion"/>
  </si>
  <si>
    <t>24년 생물안전3등급 연구시설 유지관리용역</t>
    <phoneticPr fontId="2" type="noConversion"/>
  </si>
  <si>
    <t>'24~'27 진기사 식기세척기 임차용역(4대)</t>
    <phoneticPr fontId="2" type="noConversion"/>
  </si>
  <si>
    <t>25년 생도 명찰,휘장 및 포제류(제조)</t>
    <phoneticPr fontId="2" type="noConversion"/>
  </si>
  <si>
    <t>밀리패스 개인정보영향평가 용역</t>
    <phoneticPr fontId="2" type="noConversion"/>
  </si>
  <si>
    <t>62기 생도피복 침구류 제조</t>
    <phoneticPr fontId="2" type="noConversion"/>
  </si>
  <si>
    <t>25년 생도 가방류(제조)</t>
    <phoneticPr fontId="2" type="noConversion"/>
  </si>
  <si>
    <t>AI 기반 군수지원 소요산정 모델개발 감리사업</t>
    <phoneticPr fontId="2" type="noConversion"/>
  </si>
  <si>
    <t>62기 생도피복 가방류 제조</t>
    <phoneticPr fontId="2" type="noConversion"/>
  </si>
  <si>
    <t>25년 수질TMS유지관리 용역</t>
    <phoneticPr fontId="2" type="noConversion"/>
  </si>
  <si>
    <t>25년 폐수처리용역</t>
    <phoneticPr fontId="2" type="noConversion"/>
  </si>
  <si>
    <t>25년 예비군 안보교육 영상교재 제작</t>
    <phoneticPr fontId="2" type="noConversion"/>
  </si>
  <si>
    <t>안전보호세트 구매</t>
    <phoneticPr fontId="2" type="noConversion"/>
  </si>
  <si>
    <t>5톤 지게차 구매</t>
    <phoneticPr fontId="2" type="noConversion"/>
  </si>
  <si>
    <t>24년 후반기 합참/국직부대 정보화장비 구매사업(리스)</t>
    <phoneticPr fontId="2" type="noConversion"/>
  </si>
  <si>
    <t>야전정비</t>
    <phoneticPr fontId="2" type="noConversion"/>
  </si>
  <si>
    <t>지리공간정보가시화 체계 서버보강 사업</t>
    <phoneticPr fontId="2" type="noConversion"/>
  </si>
  <si>
    <t>이동식 공기 압축기 구매</t>
    <phoneticPr fontId="2" type="noConversion"/>
  </si>
  <si>
    <t>영외부대(송파) 지휘통제시설 고도화</t>
    <phoneticPr fontId="2" type="noConversion"/>
  </si>
  <si>
    <t>24년 전장순환훈련용 더미 제조 계약</t>
    <phoneticPr fontId="2" type="noConversion"/>
  </si>
  <si>
    <t>경호차량 구매</t>
    <phoneticPr fontId="2" type="noConversion"/>
  </si>
  <si>
    <t>사무자동화장비 도입사업(노트북, 프린터, 모니터)</t>
    <phoneticPr fontId="2" type="noConversion"/>
  </si>
  <si>
    <t>사무자동화장비 도입사업(데스크톱)</t>
    <phoneticPr fontId="2" type="noConversion"/>
  </si>
  <si>
    <t>AI/빅데이터 기반 기뢰전 작전지원체계 구축사업</t>
    <phoneticPr fontId="2" type="noConversion"/>
  </si>
  <si>
    <t>수중음향 AI 학습데이터  구축사업</t>
    <phoneticPr fontId="2" type="noConversion"/>
  </si>
  <si>
    <t>기록관리시스템 노후교체 사업 (리스물건)</t>
    <phoneticPr fontId="2" type="noConversion"/>
  </si>
  <si>
    <t>사이버위협경보체계 교체사업 (리스물건)</t>
    <phoneticPr fontId="2" type="noConversion"/>
  </si>
  <si>
    <t>정보보호장비(방화벽) 교체사업 (리스물건)</t>
    <phoneticPr fontId="2" type="noConversion"/>
  </si>
  <si>
    <t xml:space="preserve">PC 임차사업(17년 도입PC 교체) (리스물건) </t>
    <phoneticPr fontId="2" type="noConversion"/>
  </si>
  <si>
    <t>PC 임차사업(17년 도입PC 교체)(리스물건)</t>
    <phoneticPr fontId="2" type="noConversion"/>
  </si>
  <si>
    <t>코스관리용 농약* 회계연도 개시 전</t>
    <phoneticPr fontId="2" type="noConversion"/>
  </si>
  <si>
    <t>코스관리용 비료* 회계연도 개시 전</t>
    <phoneticPr fontId="2" type="noConversion"/>
  </si>
  <si>
    <t>노후 화상회의시스템 교체사업(리스물건)</t>
    <phoneticPr fontId="2" type="noConversion"/>
  </si>
  <si>
    <t>AI기반 레이더 표적식별 기술 실증</t>
    <phoneticPr fontId="2" type="noConversion"/>
  </si>
  <si>
    <t>AI 기반 고품질 영상정보 변환기술 실증사업</t>
    <phoneticPr fontId="2" type="noConversion"/>
  </si>
  <si>
    <t>AI기반 고품질 영상정보변환기술 실증</t>
    <phoneticPr fontId="2" type="noConversion"/>
  </si>
  <si>
    <t>교육망 정보보호체계 구축사업(리스물건)</t>
    <phoneticPr fontId="2" type="noConversion"/>
  </si>
  <si>
    <t>자운대 골프연습장 티업기 교체</t>
    <phoneticPr fontId="2" type="noConversion"/>
  </si>
  <si>
    <t>24년 교육종합정보시스템HW 및 SW 구매</t>
    <phoneticPr fontId="2" type="noConversion"/>
  </si>
  <si>
    <t>내부망웹메일시스템 노후교체 사업(리스물건)</t>
    <phoneticPr fontId="2" type="noConversion"/>
  </si>
  <si>
    <t>오수처리시설전문업체 위탁관리용역</t>
    <phoneticPr fontId="2" type="noConversion"/>
  </si>
  <si>
    <t>24년 학군후보생 여행용 캐리어가방 제조구매</t>
    <phoneticPr fontId="2" type="noConversion"/>
  </si>
  <si>
    <t>OO연동체계 교체사업(리스물건)</t>
    <phoneticPr fontId="2" type="noConversion"/>
  </si>
  <si>
    <t>2025년 계룡스파텔 호텔 용품 구매 * 회계연도 개시 전</t>
    <phoneticPr fontId="2" type="noConversion"/>
  </si>
  <si>
    <t>25년 지능형디지털아카이브체계 유지보수 용역 * 회계연도 개시 전</t>
    <phoneticPr fontId="2" type="noConversion"/>
  </si>
  <si>
    <t>2025년 계룡스파텔 세탁물 처리 용역 * 회계연도 개시 전</t>
    <phoneticPr fontId="2" type="noConversion"/>
  </si>
  <si>
    <t>플라즈마 환경멸균기</t>
    <phoneticPr fontId="2" type="noConversion"/>
  </si>
  <si>
    <t>함정용 연합지휘통제체계  교체(리스)</t>
    <phoneticPr fontId="2" type="noConversion"/>
  </si>
  <si>
    <t>무선랜 장비</t>
    <phoneticPr fontId="2" type="noConversion"/>
  </si>
  <si>
    <t>항온제습기 구매설치</t>
    <phoneticPr fontId="2" type="noConversion"/>
  </si>
  <si>
    <t>생도피복 테니스화 구매</t>
    <phoneticPr fontId="2" type="noConversion"/>
  </si>
  <si>
    <t>무선통합제어체계 구축 사업</t>
    <phoneticPr fontId="2" type="noConversion"/>
  </si>
  <si>
    <t>객체/표적 이미지 데이터 구축 감리</t>
    <phoneticPr fontId="2" type="noConversion"/>
  </si>
  <si>
    <t>25년기록관리시스템 유지보수 용역</t>
    <phoneticPr fontId="2" type="noConversion"/>
  </si>
  <si>
    <t>항공장구 제조 [조종사용 선글라스] (U)</t>
    <phoneticPr fontId="2" type="noConversion"/>
  </si>
  <si>
    <t>코스관리용 모래</t>
    <phoneticPr fontId="2" type="noConversion"/>
  </si>
  <si>
    <t>음향시스템 개선</t>
    <phoneticPr fontId="2" type="noConversion"/>
  </si>
  <si>
    <t>TIMS 노후장비 교체</t>
    <phoneticPr fontId="2" type="noConversion"/>
  </si>
  <si>
    <t>군사격장 소음영향도 조사용역</t>
    <phoneticPr fontId="2" type="noConversion"/>
  </si>
  <si>
    <t>과학화 정비훈련센터 구축사업</t>
    <phoneticPr fontId="2" type="noConversion"/>
  </si>
  <si>
    <t xml:space="preserve">냉난방장치 </t>
    <phoneticPr fontId="2" type="noConversion"/>
  </si>
  <si>
    <t>동소음측정망 확대 설치사업</t>
    <phoneticPr fontId="2" type="noConversion"/>
  </si>
  <si>
    <t xml:space="preserve">교전훈련장비 </t>
    <phoneticPr fontId="2" type="noConversion"/>
  </si>
  <si>
    <t>경계용 항공기 및 차량</t>
    <phoneticPr fontId="2" type="noConversion"/>
  </si>
  <si>
    <t xml:space="preserve"> </t>
    <phoneticPr fontId="2" type="noConversion"/>
  </si>
  <si>
    <t>해군 소프트웨어  통합유지보수 및 기능개선</t>
    <phoneticPr fontId="2" type="noConversion"/>
  </si>
  <si>
    <t>항공무장효과분석모델 통합유지보수 용역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</si>
</sst>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2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한컴바탕"/>
      <family val="3"/>
      <charset val="129"/>
    </font>
    <font>
      <sz val="11"/>
      <color rgb="FF000000"/>
      <name val="한컴바탕"/>
      <family val="1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color rgb="FF4F6228"/>
      <name val="한양신명조"/>
      <family val="3"/>
      <charset val="129"/>
    </font>
    <font>
      <b/>
      <sz val="11"/>
      <color theme="1"/>
      <name val="맑은 고딕"/>
      <family val="3"/>
      <charset val="129"/>
    </font>
    <font>
      <b/>
      <sz val="16"/>
      <color rgb="FF000000"/>
      <name val="HY헤드라인M"/>
      <family val="1"/>
      <charset val="129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41" fontId="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1" xfId="14" applyNumberFormat="1" applyFont="1" applyFill="1" applyBorder="1" applyAlignment="1">
      <alignment horizontal="center" vertical="center" wrapText="1"/>
    </xf>
    <xf numFmtId="41" fontId="10" fillId="0" borderId="2" xfId="1" applyFont="1" applyFill="1" applyBorder="1" applyAlignment="1">
      <alignment horizontal="center" vertical="center" shrinkToFit="1"/>
    </xf>
    <xf numFmtId="41" fontId="10" fillId="0" borderId="3" xfId="1" applyFont="1" applyFill="1" applyBorder="1" applyAlignment="1">
      <alignment horizontal="center" vertical="center" shrinkToFit="1"/>
    </xf>
    <xf numFmtId="41" fontId="10" fillId="0" borderId="4" xfId="1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/>
    </xf>
    <xf numFmtId="41" fontId="1" fillId="0" borderId="6" xfId="1" applyBorder="1">
      <alignment vertical="center"/>
    </xf>
    <xf numFmtId="0" fontId="3" fillId="0" borderId="7" xfId="14" applyNumberFormat="1" applyFont="1" applyFill="1" applyBorder="1" applyAlignment="1">
      <alignment horizontal="center" vertical="center" wrapText="1"/>
    </xf>
    <xf numFmtId="41" fontId="1" fillId="0" borderId="8" xfId="1" applyBorder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quotePrefix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</cellXfs>
  <cellStyles count="17">
    <cellStyle name="??&amp;O?&amp;H?_x0008__x000f__x0007_?_x0007__x0001__x0001_" xfId="10"/>
    <cellStyle name="Normal" xfId="11"/>
    <cellStyle name="쉼표 [0]" xfId="1" builtinId="6"/>
    <cellStyle name="쉼표 [0] 2" xfId="3"/>
    <cellStyle name="쉼표 [0] 2 2" xfId="16"/>
    <cellStyle name="쉼표 [0] 3 45" xfId="5"/>
    <cellStyle name="표준" xfId="0" builtinId="0"/>
    <cellStyle name="표준 10 167" xfId="12"/>
    <cellStyle name="표준 10 3 2" xfId="13"/>
    <cellStyle name="표준 10 3 3" xfId="9"/>
    <cellStyle name="표준 2" xfId="4"/>
    <cellStyle name="표준 2 2 46" xfId="6"/>
    <cellStyle name="표준 22" xfId="2"/>
    <cellStyle name="표준 3" xfId="15"/>
    <cellStyle name="표준 3 3 53" xfId="7"/>
    <cellStyle name="표준 64 2" xfId="8"/>
    <cellStyle name="표준_Sheet1 2" xfId="14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6"/>
  <sheetViews>
    <sheetView tabSelected="1" zoomScaleNormal="100" zoomScaleSheetLayoutView="100" workbookViewId="0">
      <selection activeCell="C4" sqref="C4"/>
    </sheetView>
  </sheetViews>
  <sheetFormatPr defaultRowHeight="16.5"/>
  <cols>
    <col min="1" max="1" width="5.25" style="1" bestFit="1" customWidth="1"/>
    <col min="2" max="2" width="66.375" style="2" customWidth="1"/>
    <col min="3" max="3" width="15.625" style="1" bestFit="1" customWidth="1"/>
  </cols>
  <sheetData>
    <row r="1" spans="1:3" ht="37.5" customHeight="1">
      <c r="A1" s="11" t="s">
        <v>4</v>
      </c>
      <c r="B1" s="11"/>
      <c r="C1" s="11"/>
    </row>
    <row r="2" spans="1:3" ht="17.25" thickBot="1">
      <c r="A2" s="12" t="s">
        <v>0</v>
      </c>
      <c r="B2" s="13"/>
      <c r="C2" s="13"/>
    </row>
    <row r="3" spans="1:3">
      <c r="A3" s="4" t="s">
        <v>1</v>
      </c>
      <c r="B3" s="5" t="s">
        <v>2</v>
      </c>
      <c r="C3" s="6" t="s">
        <v>3</v>
      </c>
    </row>
    <row r="4" spans="1:3">
      <c r="A4" s="7">
        <v>1</v>
      </c>
      <c r="B4" s="3" t="s">
        <v>5</v>
      </c>
      <c r="C4" s="8">
        <v>17559548</v>
      </c>
    </row>
    <row r="5" spans="1:3">
      <c r="A5" s="7">
        <v>2</v>
      </c>
      <c r="B5" s="3" t="s">
        <v>6</v>
      </c>
      <c r="C5" s="8">
        <v>11086000</v>
      </c>
    </row>
    <row r="6" spans="1:3">
      <c r="A6" s="7">
        <v>3</v>
      </c>
      <c r="B6" s="3" t="s">
        <v>7</v>
      </c>
      <c r="C6" s="8">
        <v>10000000</v>
      </c>
    </row>
    <row r="7" spans="1:3">
      <c r="A7" s="7">
        <v>4</v>
      </c>
      <c r="B7" s="3" t="s">
        <v>8</v>
      </c>
      <c r="C7" s="8">
        <v>8421433</v>
      </c>
    </row>
    <row r="8" spans="1:3">
      <c r="A8" s="7">
        <v>5</v>
      </c>
      <c r="B8" s="3" t="s">
        <v>176</v>
      </c>
      <c r="C8" s="8">
        <v>8400000</v>
      </c>
    </row>
    <row r="9" spans="1:3">
      <c r="A9" s="7">
        <v>6</v>
      </c>
      <c r="B9" s="3" t="s">
        <v>177</v>
      </c>
      <c r="C9" s="8">
        <v>7860000</v>
      </c>
    </row>
    <row r="10" spans="1:3">
      <c r="A10" s="7">
        <v>7</v>
      </c>
      <c r="B10" s="3" t="s">
        <v>178</v>
      </c>
      <c r="C10" s="8">
        <v>7734850</v>
      </c>
    </row>
    <row r="11" spans="1:3">
      <c r="A11" s="7">
        <v>8</v>
      </c>
      <c r="B11" s="3" t="s">
        <v>179</v>
      </c>
      <c r="C11" s="8">
        <v>7500000</v>
      </c>
    </row>
    <row r="12" spans="1:3">
      <c r="A12" s="7">
        <v>9</v>
      </c>
      <c r="B12" s="3" t="s">
        <v>180</v>
      </c>
      <c r="C12" s="8">
        <v>7107000</v>
      </c>
    </row>
    <row r="13" spans="1:3">
      <c r="A13" s="7">
        <v>10</v>
      </c>
      <c r="B13" s="3" t="s">
        <v>9</v>
      </c>
      <c r="C13" s="8">
        <v>6876710</v>
      </c>
    </row>
    <row r="14" spans="1:3">
      <c r="A14" s="7">
        <v>11</v>
      </c>
      <c r="B14" s="3" t="s">
        <v>140</v>
      </c>
      <c r="C14" s="8">
        <v>6865641</v>
      </c>
    </row>
    <row r="15" spans="1:3">
      <c r="A15" s="7">
        <v>12</v>
      </c>
      <c r="B15" s="3" t="s">
        <v>181</v>
      </c>
      <c r="C15" s="8">
        <v>6836000</v>
      </c>
    </row>
    <row r="16" spans="1:3">
      <c r="A16" s="7">
        <v>13</v>
      </c>
      <c r="B16" s="3" t="s">
        <v>139</v>
      </c>
      <c r="C16" s="8">
        <v>6255781</v>
      </c>
    </row>
    <row r="17" spans="1:3">
      <c r="A17" s="7">
        <v>14</v>
      </c>
      <c r="B17" s="3" t="s">
        <v>141</v>
      </c>
      <c r="C17" s="8">
        <v>3473165</v>
      </c>
    </row>
    <row r="18" spans="1:3">
      <c r="A18" s="7">
        <v>15</v>
      </c>
      <c r="B18" s="3" t="s">
        <v>10</v>
      </c>
      <c r="C18" s="8">
        <v>3350000</v>
      </c>
    </row>
    <row r="19" spans="1:3">
      <c r="A19" s="7">
        <v>16</v>
      </c>
      <c r="B19" s="3" t="s">
        <v>11</v>
      </c>
      <c r="C19" s="8">
        <v>3243976</v>
      </c>
    </row>
    <row r="20" spans="1:3">
      <c r="A20" s="7">
        <v>17</v>
      </c>
      <c r="B20" s="3" t="s">
        <v>12</v>
      </c>
      <c r="C20" s="8">
        <v>2760120</v>
      </c>
    </row>
    <row r="21" spans="1:3">
      <c r="A21" s="7">
        <v>18</v>
      </c>
      <c r="B21" s="3" t="s">
        <v>13</v>
      </c>
      <c r="C21" s="8">
        <v>2696423</v>
      </c>
    </row>
    <row r="22" spans="1:3">
      <c r="A22" s="7">
        <v>19</v>
      </c>
      <c r="B22" s="3" t="s">
        <v>14</v>
      </c>
      <c r="C22" s="8">
        <v>2501000</v>
      </c>
    </row>
    <row r="23" spans="1:3">
      <c r="A23" s="7">
        <v>20</v>
      </c>
      <c r="B23" s="3" t="s">
        <v>182</v>
      </c>
      <c r="C23" s="8">
        <v>2400000</v>
      </c>
    </row>
    <row r="24" spans="1:3">
      <c r="A24" s="7">
        <v>21</v>
      </c>
      <c r="B24" s="3" t="s">
        <v>175</v>
      </c>
      <c r="C24" s="8">
        <v>2330000</v>
      </c>
    </row>
    <row r="25" spans="1:3">
      <c r="A25" s="7">
        <v>22</v>
      </c>
      <c r="B25" s="3" t="s">
        <v>142</v>
      </c>
      <c r="C25" s="8">
        <v>1920000</v>
      </c>
    </row>
    <row r="26" spans="1:3">
      <c r="A26" s="7">
        <v>23</v>
      </c>
      <c r="B26" s="3" t="s">
        <v>15</v>
      </c>
      <c r="C26" s="8">
        <v>1920000</v>
      </c>
    </row>
    <row r="27" spans="1:3">
      <c r="A27" s="7">
        <v>24</v>
      </c>
      <c r="B27" s="3" t="s">
        <v>16</v>
      </c>
      <c r="C27" s="8">
        <v>1799400</v>
      </c>
    </row>
    <row r="28" spans="1:3">
      <c r="A28" s="7">
        <v>25</v>
      </c>
      <c r="B28" s="3" t="s">
        <v>17</v>
      </c>
      <c r="C28" s="8">
        <v>1518375</v>
      </c>
    </row>
    <row r="29" spans="1:3">
      <c r="A29" s="7">
        <v>26</v>
      </c>
      <c r="B29" s="3" t="s">
        <v>18</v>
      </c>
      <c r="C29" s="8">
        <v>1504000</v>
      </c>
    </row>
    <row r="30" spans="1:3">
      <c r="A30" s="7">
        <v>27</v>
      </c>
      <c r="B30" s="3" t="s">
        <v>183</v>
      </c>
      <c r="C30" s="8">
        <v>1414405</v>
      </c>
    </row>
    <row r="31" spans="1:3">
      <c r="A31" s="7">
        <v>28</v>
      </c>
      <c r="B31" s="3" t="s">
        <v>143</v>
      </c>
      <c r="C31" s="8">
        <f>67060*20</f>
        <v>1341200</v>
      </c>
    </row>
    <row r="32" spans="1:3">
      <c r="A32" s="7">
        <v>29</v>
      </c>
      <c r="B32" s="3" t="s">
        <v>144</v>
      </c>
      <c r="C32" s="8">
        <f>65946*20</f>
        <v>1318920</v>
      </c>
    </row>
    <row r="33" spans="1:3">
      <c r="A33" s="7">
        <v>30</v>
      </c>
      <c r="B33" s="3" t="s">
        <v>145</v>
      </c>
      <c r="C33" s="8">
        <f>62919*20</f>
        <v>1258380</v>
      </c>
    </row>
    <row r="34" spans="1:3">
      <c r="A34" s="7">
        <v>31</v>
      </c>
      <c r="B34" s="3" t="s">
        <v>19</v>
      </c>
      <c r="C34" s="8">
        <v>1230000</v>
      </c>
    </row>
    <row r="35" spans="1:3">
      <c r="A35" s="7">
        <v>32</v>
      </c>
      <c r="B35" s="3" t="s">
        <v>20</v>
      </c>
      <c r="C35" s="8">
        <v>1200000</v>
      </c>
    </row>
    <row r="36" spans="1:3">
      <c r="A36" s="7">
        <v>33</v>
      </c>
      <c r="B36" s="3" t="s">
        <v>174</v>
      </c>
      <c r="C36" s="8">
        <v>1095765</v>
      </c>
    </row>
    <row r="37" spans="1:3">
      <c r="A37" s="7">
        <v>34</v>
      </c>
      <c r="B37" s="3" t="s">
        <v>184</v>
      </c>
      <c r="C37" s="8">
        <v>1086482</v>
      </c>
    </row>
    <row r="38" spans="1:3">
      <c r="A38" s="7">
        <v>35</v>
      </c>
      <c r="B38" s="3" t="s">
        <v>21</v>
      </c>
      <c r="C38" s="8">
        <v>968112</v>
      </c>
    </row>
    <row r="39" spans="1:3">
      <c r="A39" s="7">
        <v>36</v>
      </c>
      <c r="B39" s="3" t="s">
        <v>22</v>
      </c>
      <c r="C39" s="8">
        <v>921000</v>
      </c>
    </row>
    <row r="40" spans="1:3">
      <c r="A40" s="7">
        <v>37</v>
      </c>
      <c r="B40" s="3" t="s">
        <v>23</v>
      </c>
      <c r="C40" s="8">
        <v>920000</v>
      </c>
    </row>
    <row r="41" spans="1:3">
      <c r="A41" s="7">
        <v>38</v>
      </c>
      <c r="B41" s="3" t="s">
        <v>146</v>
      </c>
      <c r="C41" s="8">
        <f>45269*20</f>
        <v>905380</v>
      </c>
    </row>
    <row r="42" spans="1:3">
      <c r="A42" s="7">
        <v>39</v>
      </c>
      <c r="B42" s="3" t="s">
        <v>24</v>
      </c>
      <c r="C42" s="8">
        <v>890000</v>
      </c>
    </row>
    <row r="43" spans="1:3">
      <c r="A43" s="7">
        <v>40</v>
      </c>
      <c r="B43" s="3" t="s">
        <v>147</v>
      </c>
      <c r="C43" s="8">
        <v>848000</v>
      </c>
    </row>
    <row r="44" spans="1:3">
      <c r="A44" s="7">
        <v>41</v>
      </c>
      <c r="B44" s="3" t="s">
        <v>25</v>
      </c>
      <c r="C44" s="8">
        <v>837200</v>
      </c>
    </row>
    <row r="45" spans="1:3">
      <c r="A45" s="7">
        <v>42</v>
      </c>
      <c r="B45" s="3" t="s">
        <v>26</v>
      </c>
      <c r="C45" s="8">
        <v>812000</v>
      </c>
    </row>
    <row r="46" spans="1:3">
      <c r="A46" s="7">
        <v>43</v>
      </c>
      <c r="B46" s="3" t="s">
        <v>148</v>
      </c>
      <c r="C46" s="8">
        <v>800000</v>
      </c>
    </row>
    <row r="47" spans="1:3">
      <c r="A47" s="7">
        <v>44</v>
      </c>
      <c r="B47" s="3" t="s">
        <v>27</v>
      </c>
      <c r="C47" s="8">
        <v>752903</v>
      </c>
    </row>
    <row r="48" spans="1:3">
      <c r="A48" s="7">
        <v>45</v>
      </c>
      <c r="B48" s="3" t="s">
        <v>149</v>
      </c>
      <c r="C48" s="8">
        <v>700000</v>
      </c>
    </row>
    <row r="49" spans="1:3">
      <c r="A49" s="7">
        <v>46</v>
      </c>
      <c r="B49" s="3" t="s">
        <v>28</v>
      </c>
      <c r="C49" s="8">
        <v>680000</v>
      </c>
    </row>
    <row r="50" spans="1:3">
      <c r="A50" s="7">
        <v>47</v>
      </c>
      <c r="B50" s="3" t="s">
        <v>29</v>
      </c>
      <c r="C50" s="8">
        <v>670000</v>
      </c>
    </row>
    <row r="51" spans="1:3">
      <c r="A51" s="7">
        <v>48</v>
      </c>
      <c r="B51" s="3" t="s">
        <v>30</v>
      </c>
      <c r="C51" s="8">
        <v>655088</v>
      </c>
    </row>
    <row r="52" spans="1:3">
      <c r="A52" s="7">
        <v>49</v>
      </c>
      <c r="B52" s="3" t="s">
        <v>150</v>
      </c>
      <c r="C52" s="8">
        <f>31232*20</f>
        <v>624640</v>
      </c>
    </row>
    <row r="53" spans="1:3">
      <c r="A53" s="7">
        <v>50</v>
      </c>
      <c r="B53" s="3" t="s">
        <v>31</v>
      </c>
      <c r="C53" s="8">
        <v>610562</v>
      </c>
    </row>
    <row r="54" spans="1:3">
      <c r="A54" s="7">
        <v>51</v>
      </c>
      <c r="B54" s="3" t="s">
        <v>32</v>
      </c>
      <c r="C54" s="8">
        <v>603697</v>
      </c>
    </row>
    <row r="55" spans="1:3">
      <c r="A55" s="7">
        <v>52</v>
      </c>
      <c r="B55" s="3" t="s">
        <v>33</v>
      </c>
      <c r="C55" s="8">
        <v>600000</v>
      </c>
    </row>
    <row r="56" spans="1:3">
      <c r="A56" s="7">
        <v>53</v>
      </c>
      <c r="B56" s="3" t="s">
        <v>34</v>
      </c>
      <c r="C56" s="8">
        <v>588000</v>
      </c>
    </row>
    <row r="57" spans="1:3">
      <c r="A57" s="7">
        <v>54</v>
      </c>
      <c r="B57" s="3" t="s">
        <v>35</v>
      </c>
      <c r="C57" s="8">
        <v>580202</v>
      </c>
    </row>
    <row r="58" spans="1:3">
      <c r="A58" s="7">
        <v>55</v>
      </c>
      <c r="B58" s="3" t="s">
        <v>36</v>
      </c>
      <c r="C58" s="8">
        <v>570297</v>
      </c>
    </row>
    <row r="59" spans="1:3">
      <c r="A59" s="7">
        <v>56</v>
      </c>
      <c r="B59" s="3" t="s">
        <v>37</v>
      </c>
      <c r="C59" s="8">
        <v>562000</v>
      </c>
    </row>
    <row r="60" spans="1:3">
      <c r="A60" s="7">
        <v>57</v>
      </c>
      <c r="B60" s="3" t="s">
        <v>38</v>
      </c>
      <c r="C60" s="8">
        <v>560000</v>
      </c>
    </row>
    <row r="61" spans="1:3">
      <c r="A61" s="7">
        <v>58</v>
      </c>
      <c r="B61" s="3" t="s">
        <v>39</v>
      </c>
      <c r="C61" s="8">
        <v>538230</v>
      </c>
    </row>
    <row r="62" spans="1:3">
      <c r="A62" s="7">
        <v>59</v>
      </c>
      <c r="B62" s="3" t="s">
        <v>151</v>
      </c>
      <c r="C62" s="8">
        <v>537000</v>
      </c>
    </row>
    <row r="63" spans="1:3">
      <c r="A63" s="7">
        <v>60</v>
      </c>
      <c r="B63" s="3" t="s">
        <v>40</v>
      </c>
      <c r="C63" s="8">
        <v>526830</v>
      </c>
    </row>
    <row r="64" spans="1:3">
      <c r="A64" s="7">
        <v>61</v>
      </c>
      <c r="B64" s="3" t="s">
        <v>152</v>
      </c>
      <c r="C64" s="8">
        <v>500000</v>
      </c>
    </row>
    <row r="65" spans="1:3">
      <c r="A65" s="7">
        <v>62</v>
      </c>
      <c r="B65" s="3" t="s">
        <v>153</v>
      </c>
      <c r="C65" s="8">
        <v>500000</v>
      </c>
    </row>
    <row r="66" spans="1:3">
      <c r="A66" s="7">
        <v>63</v>
      </c>
      <c r="B66" s="3" t="s">
        <v>173</v>
      </c>
      <c r="C66" s="8">
        <v>500000</v>
      </c>
    </row>
    <row r="67" spans="1:3">
      <c r="A67" s="7">
        <v>64</v>
      </c>
      <c r="B67" s="3" t="s">
        <v>41</v>
      </c>
      <c r="C67" s="8">
        <v>497430</v>
      </c>
    </row>
    <row r="68" spans="1:3">
      <c r="A68" s="7">
        <v>65</v>
      </c>
      <c r="B68" s="3" t="s">
        <v>41</v>
      </c>
      <c r="C68" s="8">
        <v>497430</v>
      </c>
    </row>
    <row r="69" spans="1:3">
      <c r="A69" s="7">
        <v>66</v>
      </c>
      <c r="B69" s="3" t="s">
        <v>42</v>
      </c>
      <c r="C69" s="8">
        <v>492660</v>
      </c>
    </row>
    <row r="70" spans="1:3">
      <c r="A70" s="7">
        <v>67</v>
      </c>
      <c r="B70" s="3" t="s">
        <v>43</v>
      </c>
      <c r="C70" s="8">
        <v>443945</v>
      </c>
    </row>
    <row r="71" spans="1:3">
      <c r="A71" s="7">
        <v>68</v>
      </c>
      <c r="B71" s="3" t="s">
        <v>44</v>
      </c>
      <c r="C71" s="8">
        <v>428937</v>
      </c>
    </row>
    <row r="72" spans="1:3">
      <c r="A72" s="7">
        <v>69</v>
      </c>
      <c r="B72" s="3" t="s">
        <v>45</v>
      </c>
      <c r="C72" s="8">
        <v>424195.2</v>
      </c>
    </row>
    <row r="73" spans="1:3">
      <c r="A73" s="7">
        <v>70</v>
      </c>
      <c r="B73" s="3" t="s">
        <v>46</v>
      </c>
      <c r="C73" s="8">
        <v>410000</v>
      </c>
    </row>
    <row r="74" spans="1:3">
      <c r="A74" s="7">
        <v>71</v>
      </c>
      <c r="B74" s="3" t="s">
        <v>47</v>
      </c>
      <c r="C74" s="8">
        <v>390005</v>
      </c>
    </row>
    <row r="75" spans="1:3">
      <c r="A75" s="7">
        <v>72</v>
      </c>
      <c r="B75" s="3" t="s">
        <v>48</v>
      </c>
      <c r="C75" s="8">
        <v>385000</v>
      </c>
    </row>
    <row r="76" spans="1:3">
      <c r="A76" s="7">
        <v>73</v>
      </c>
      <c r="B76" s="3" t="s">
        <v>49</v>
      </c>
      <c r="C76" s="8">
        <v>384560</v>
      </c>
    </row>
    <row r="77" spans="1:3">
      <c r="A77" s="7">
        <v>74</v>
      </c>
      <c r="B77" s="3" t="s">
        <v>50</v>
      </c>
      <c r="C77" s="8">
        <v>363756</v>
      </c>
    </row>
    <row r="78" spans="1:3">
      <c r="A78" s="7">
        <v>75</v>
      </c>
      <c r="B78" s="3" t="s">
        <v>51</v>
      </c>
      <c r="C78" s="8">
        <v>350000</v>
      </c>
    </row>
    <row r="79" spans="1:3">
      <c r="A79" s="7">
        <v>76</v>
      </c>
      <c r="B79" s="3" t="s">
        <v>52</v>
      </c>
      <c r="C79" s="8">
        <v>350000</v>
      </c>
    </row>
    <row r="80" spans="1:3">
      <c r="A80" s="7">
        <v>77</v>
      </c>
      <c r="B80" s="3" t="s">
        <v>53</v>
      </c>
      <c r="C80" s="8">
        <v>349594</v>
      </c>
    </row>
    <row r="81" spans="1:3">
      <c r="A81" s="7">
        <v>78</v>
      </c>
      <c r="B81" s="3" t="s">
        <v>54</v>
      </c>
      <c r="C81" s="8">
        <v>339046</v>
      </c>
    </row>
    <row r="82" spans="1:3">
      <c r="A82" s="7">
        <v>79</v>
      </c>
      <c r="B82" s="3" t="s">
        <v>55</v>
      </c>
      <c r="C82" s="8">
        <v>325000</v>
      </c>
    </row>
    <row r="83" spans="1:3">
      <c r="A83" s="7">
        <v>80</v>
      </c>
      <c r="B83" s="3" t="s">
        <v>154</v>
      </c>
      <c r="C83" s="8">
        <f>15973*20</f>
        <v>319460</v>
      </c>
    </row>
    <row r="84" spans="1:3">
      <c r="A84" s="7">
        <v>81</v>
      </c>
      <c r="B84" s="3" t="s">
        <v>56</v>
      </c>
      <c r="C84" s="8">
        <v>315406</v>
      </c>
    </row>
    <row r="85" spans="1:3">
      <c r="A85" s="7">
        <v>82</v>
      </c>
      <c r="B85" s="3" t="s">
        <v>57</v>
      </c>
      <c r="C85" s="8">
        <v>314000</v>
      </c>
    </row>
    <row r="86" spans="1:3">
      <c r="A86" s="7">
        <v>83</v>
      </c>
      <c r="B86" s="3" t="s">
        <v>58</v>
      </c>
      <c r="C86" s="8">
        <v>302092</v>
      </c>
    </row>
    <row r="87" spans="1:3">
      <c r="A87" s="7">
        <v>84</v>
      </c>
      <c r="B87" s="3" t="s">
        <v>59</v>
      </c>
      <c r="C87" s="8">
        <v>292199</v>
      </c>
    </row>
    <row r="88" spans="1:3">
      <c r="A88" s="7">
        <v>85</v>
      </c>
      <c r="B88" s="3" t="s">
        <v>155</v>
      </c>
      <c r="C88" s="8">
        <v>291442</v>
      </c>
    </row>
    <row r="89" spans="1:3">
      <c r="A89" s="7">
        <v>86</v>
      </c>
      <c r="B89" s="3" t="s">
        <v>156</v>
      </c>
      <c r="C89" s="8">
        <v>288000</v>
      </c>
    </row>
    <row r="90" spans="1:3">
      <c r="A90" s="7">
        <v>87</v>
      </c>
      <c r="B90" s="3" t="s">
        <v>172</v>
      </c>
      <c r="C90" s="8">
        <v>262386</v>
      </c>
    </row>
    <row r="91" spans="1:3">
      <c r="A91" s="7">
        <v>88</v>
      </c>
      <c r="B91" s="3" t="s">
        <v>157</v>
      </c>
      <c r="C91" s="8">
        <f>12625*20</f>
        <v>252500</v>
      </c>
    </row>
    <row r="92" spans="1:3">
      <c r="A92" s="7">
        <v>89</v>
      </c>
      <c r="B92" s="3" t="s">
        <v>60</v>
      </c>
      <c r="C92" s="8">
        <v>248944</v>
      </c>
    </row>
    <row r="93" spans="1:3">
      <c r="A93" s="7">
        <v>90</v>
      </c>
      <c r="B93" s="3" t="s">
        <v>61</v>
      </c>
      <c r="C93" s="8">
        <v>242000</v>
      </c>
    </row>
    <row r="94" spans="1:3">
      <c r="A94" s="7">
        <v>91</v>
      </c>
      <c r="B94" s="3" t="s">
        <v>62</v>
      </c>
      <c r="C94" s="8">
        <v>237204</v>
      </c>
    </row>
    <row r="95" spans="1:3">
      <c r="A95" s="7">
        <v>92</v>
      </c>
      <c r="B95" s="3" t="s">
        <v>63</v>
      </c>
      <c r="C95" s="8">
        <v>235243</v>
      </c>
    </row>
    <row r="96" spans="1:3">
      <c r="A96" s="7">
        <v>93</v>
      </c>
      <c r="B96" s="3" t="s">
        <v>64</v>
      </c>
      <c r="C96" s="8">
        <v>232515</v>
      </c>
    </row>
    <row r="97" spans="1:3">
      <c r="A97" s="7">
        <v>94</v>
      </c>
      <c r="B97" s="3" t="s">
        <v>65</v>
      </c>
      <c r="C97" s="8">
        <v>229604</v>
      </c>
    </row>
    <row r="98" spans="1:3">
      <c r="A98" s="7">
        <v>95</v>
      </c>
      <c r="B98" s="3" t="s">
        <v>65</v>
      </c>
      <c r="C98" s="8">
        <v>229604</v>
      </c>
    </row>
    <row r="99" spans="1:3">
      <c r="A99" s="7">
        <v>96</v>
      </c>
      <c r="B99" s="3" t="s">
        <v>158</v>
      </c>
      <c r="C99" s="8">
        <v>226857</v>
      </c>
    </row>
    <row r="100" spans="1:3">
      <c r="A100" s="7">
        <v>97</v>
      </c>
      <c r="B100" s="3" t="s">
        <v>159</v>
      </c>
      <c r="C100" s="8">
        <v>218851</v>
      </c>
    </row>
    <row r="101" spans="1:3">
      <c r="A101" s="7">
        <v>98</v>
      </c>
      <c r="B101" s="3" t="s">
        <v>66</v>
      </c>
      <c r="C101" s="8">
        <v>217699</v>
      </c>
    </row>
    <row r="102" spans="1:3">
      <c r="A102" s="7">
        <v>99</v>
      </c>
      <c r="B102" s="3" t="s">
        <v>160</v>
      </c>
      <c r="C102" s="8">
        <f>10350*20</f>
        <v>207000</v>
      </c>
    </row>
    <row r="103" spans="1:3">
      <c r="A103" s="7">
        <v>100</v>
      </c>
      <c r="B103" s="3" t="s">
        <v>67</v>
      </c>
      <c r="C103" s="8">
        <v>205380</v>
      </c>
    </row>
    <row r="104" spans="1:3">
      <c r="A104" s="7">
        <v>101</v>
      </c>
      <c r="B104" s="3" t="s">
        <v>171</v>
      </c>
      <c r="C104" s="8">
        <v>202190</v>
      </c>
    </row>
    <row r="105" spans="1:3">
      <c r="A105" s="7">
        <v>102</v>
      </c>
      <c r="B105" s="3" t="s">
        <v>68</v>
      </c>
      <c r="C105" s="8">
        <v>200620</v>
      </c>
    </row>
    <row r="106" spans="1:3">
      <c r="A106" s="7">
        <v>103</v>
      </c>
      <c r="B106" s="3" t="s">
        <v>69</v>
      </c>
      <c r="C106" s="8">
        <v>200600</v>
      </c>
    </row>
    <row r="107" spans="1:3">
      <c r="A107" s="7">
        <v>104</v>
      </c>
      <c r="B107" s="3" t="s">
        <v>170</v>
      </c>
      <c r="C107" s="8">
        <v>200000</v>
      </c>
    </row>
    <row r="108" spans="1:3">
      <c r="A108" s="7">
        <v>105</v>
      </c>
      <c r="B108" s="3" t="s">
        <v>169</v>
      </c>
      <c r="C108" s="8">
        <v>200000</v>
      </c>
    </row>
    <row r="109" spans="1:3">
      <c r="A109" s="7">
        <v>106</v>
      </c>
      <c r="B109" s="3" t="s">
        <v>70</v>
      </c>
      <c r="C109" s="8">
        <v>200000</v>
      </c>
    </row>
    <row r="110" spans="1:3">
      <c r="A110" s="7">
        <v>107</v>
      </c>
      <c r="B110" s="3" t="s">
        <v>166</v>
      </c>
      <c r="C110" s="8">
        <v>196082</v>
      </c>
    </row>
    <row r="111" spans="1:3">
      <c r="A111" s="7">
        <v>108</v>
      </c>
      <c r="B111" s="3" t="s">
        <v>71</v>
      </c>
      <c r="C111" s="8">
        <v>194366</v>
      </c>
    </row>
    <row r="112" spans="1:3">
      <c r="A112" s="7">
        <v>109</v>
      </c>
      <c r="B112" s="3" t="s">
        <v>72</v>
      </c>
      <c r="C112" s="8">
        <v>188288</v>
      </c>
    </row>
    <row r="113" spans="1:3">
      <c r="A113" s="7">
        <v>110</v>
      </c>
      <c r="B113" s="3" t="s">
        <v>167</v>
      </c>
      <c r="C113" s="8">
        <v>187790</v>
      </c>
    </row>
    <row r="114" spans="1:3">
      <c r="A114" s="7">
        <v>111</v>
      </c>
      <c r="B114" s="3" t="s">
        <v>73</v>
      </c>
      <c r="C114" s="8">
        <v>180000</v>
      </c>
    </row>
    <row r="115" spans="1:3">
      <c r="A115" s="7">
        <v>112</v>
      </c>
      <c r="B115" s="3" t="s">
        <v>74</v>
      </c>
      <c r="C115" s="8">
        <v>177134</v>
      </c>
    </row>
    <row r="116" spans="1:3">
      <c r="A116" s="7">
        <v>113</v>
      </c>
      <c r="B116" s="3" t="s">
        <v>75</v>
      </c>
      <c r="C116" s="8">
        <v>172844</v>
      </c>
    </row>
    <row r="117" spans="1:3">
      <c r="A117" s="7">
        <v>114</v>
      </c>
      <c r="B117" s="3" t="s">
        <v>76</v>
      </c>
      <c r="C117" s="8">
        <v>169032</v>
      </c>
    </row>
    <row r="118" spans="1:3">
      <c r="A118" s="7">
        <v>115</v>
      </c>
      <c r="B118" s="3" t="s">
        <v>77</v>
      </c>
      <c r="C118" s="8">
        <v>166589</v>
      </c>
    </row>
    <row r="119" spans="1:3">
      <c r="A119" s="7">
        <v>116</v>
      </c>
      <c r="B119" s="3" t="s">
        <v>78</v>
      </c>
      <c r="C119" s="8">
        <v>166000</v>
      </c>
    </row>
    <row r="120" spans="1:3">
      <c r="A120" s="7">
        <v>117</v>
      </c>
      <c r="B120" s="3" t="s">
        <v>79</v>
      </c>
      <c r="C120" s="8">
        <v>165815</v>
      </c>
    </row>
    <row r="121" spans="1:3">
      <c r="A121" s="7">
        <v>118</v>
      </c>
      <c r="B121" s="3" t="s">
        <v>161</v>
      </c>
      <c r="C121" s="8">
        <v>161549</v>
      </c>
    </row>
    <row r="122" spans="1:3">
      <c r="A122" s="7">
        <v>119</v>
      </c>
      <c r="B122" s="3" t="s">
        <v>80</v>
      </c>
      <c r="C122" s="8">
        <v>160000</v>
      </c>
    </row>
    <row r="123" spans="1:3">
      <c r="A123" s="7">
        <v>120</v>
      </c>
      <c r="B123" s="3" t="s">
        <v>81</v>
      </c>
      <c r="C123" s="8">
        <v>154000</v>
      </c>
    </row>
    <row r="124" spans="1:3">
      <c r="A124" s="7">
        <v>121</v>
      </c>
      <c r="B124" s="3" t="s">
        <v>82</v>
      </c>
      <c r="C124" s="8">
        <v>154000</v>
      </c>
    </row>
    <row r="125" spans="1:3">
      <c r="A125" s="7">
        <v>122</v>
      </c>
      <c r="B125" s="3" t="s">
        <v>82</v>
      </c>
      <c r="C125" s="8">
        <v>154000</v>
      </c>
    </row>
    <row r="126" spans="1:3">
      <c r="A126" s="7">
        <v>123</v>
      </c>
      <c r="B126" s="3" t="s">
        <v>83</v>
      </c>
      <c r="C126" s="8">
        <v>153452</v>
      </c>
    </row>
    <row r="127" spans="1:3">
      <c r="A127" s="7">
        <v>124</v>
      </c>
      <c r="B127" s="3" t="s">
        <v>84</v>
      </c>
      <c r="C127" s="8">
        <v>151687</v>
      </c>
    </row>
    <row r="128" spans="1:3">
      <c r="A128" s="7">
        <v>125</v>
      </c>
      <c r="B128" s="3" t="s">
        <v>85</v>
      </c>
      <c r="C128" s="8">
        <v>150000</v>
      </c>
    </row>
    <row r="129" spans="1:3">
      <c r="A129" s="7">
        <v>126</v>
      </c>
      <c r="B129" s="3" t="s">
        <v>86</v>
      </c>
      <c r="C129" s="8">
        <v>150000</v>
      </c>
    </row>
    <row r="130" spans="1:3">
      <c r="A130" s="7">
        <v>127</v>
      </c>
      <c r="B130" s="3" t="s">
        <v>87</v>
      </c>
      <c r="C130" s="8">
        <v>150000</v>
      </c>
    </row>
    <row r="131" spans="1:3">
      <c r="A131" s="7">
        <v>128</v>
      </c>
      <c r="B131" s="3" t="s">
        <v>88</v>
      </c>
      <c r="C131" s="8">
        <v>148750</v>
      </c>
    </row>
    <row r="132" spans="1:3">
      <c r="A132" s="7">
        <v>129</v>
      </c>
      <c r="B132" s="3" t="s">
        <v>89</v>
      </c>
      <c r="C132" s="8">
        <v>146790</v>
      </c>
    </row>
    <row r="133" spans="1:3">
      <c r="A133" s="7">
        <v>130</v>
      </c>
      <c r="B133" s="3" t="s">
        <v>90</v>
      </c>
      <c r="C133" s="8">
        <v>146574</v>
      </c>
    </row>
    <row r="134" spans="1:3">
      <c r="A134" s="7">
        <v>131</v>
      </c>
      <c r="B134" s="3" t="s">
        <v>91</v>
      </c>
      <c r="C134" s="8">
        <v>140000</v>
      </c>
    </row>
    <row r="135" spans="1:3">
      <c r="A135" s="7">
        <v>132</v>
      </c>
      <c r="B135" s="3" t="s">
        <v>92</v>
      </c>
      <c r="C135" s="8">
        <v>135148</v>
      </c>
    </row>
    <row r="136" spans="1:3">
      <c r="A136" s="7">
        <v>133</v>
      </c>
      <c r="B136" s="3" t="s">
        <v>93</v>
      </c>
      <c r="C136" s="8">
        <v>135036</v>
      </c>
    </row>
    <row r="137" spans="1:3">
      <c r="A137" s="7">
        <v>134</v>
      </c>
      <c r="B137" s="3" t="s">
        <v>94</v>
      </c>
      <c r="C137" s="8">
        <v>130000</v>
      </c>
    </row>
    <row r="138" spans="1:3">
      <c r="A138" s="7">
        <v>135</v>
      </c>
      <c r="B138" s="3" t="s">
        <v>95</v>
      </c>
      <c r="C138" s="8">
        <v>129200</v>
      </c>
    </row>
    <row r="139" spans="1:3">
      <c r="A139" s="7">
        <v>136</v>
      </c>
      <c r="B139" s="3" t="s">
        <v>96</v>
      </c>
      <c r="C139" s="8">
        <v>123121</v>
      </c>
    </row>
    <row r="140" spans="1:3">
      <c r="A140" s="7">
        <v>137</v>
      </c>
      <c r="B140" s="3" t="s">
        <v>97</v>
      </c>
      <c r="C140" s="8">
        <v>120000</v>
      </c>
    </row>
    <row r="141" spans="1:3">
      <c r="A141" s="7">
        <v>138</v>
      </c>
      <c r="B141" s="3" t="s">
        <v>98</v>
      </c>
      <c r="C141" s="8">
        <v>110320</v>
      </c>
    </row>
    <row r="142" spans="1:3">
      <c r="A142" s="7">
        <v>139</v>
      </c>
      <c r="B142" s="3" t="s">
        <v>99</v>
      </c>
      <c r="C142" s="8">
        <v>110000</v>
      </c>
    </row>
    <row r="143" spans="1:3">
      <c r="A143" s="7">
        <v>140</v>
      </c>
      <c r="B143" s="3" t="s">
        <v>100</v>
      </c>
      <c r="C143" s="8">
        <v>110000</v>
      </c>
    </row>
    <row r="144" spans="1:3">
      <c r="A144" s="7">
        <v>141</v>
      </c>
      <c r="B144" s="3" t="s">
        <v>101</v>
      </c>
      <c r="C144" s="8">
        <v>107200</v>
      </c>
    </row>
    <row r="145" spans="1:3">
      <c r="A145" s="7">
        <v>142</v>
      </c>
      <c r="B145" s="3" t="s">
        <v>102</v>
      </c>
      <c r="C145" s="8">
        <v>103448</v>
      </c>
    </row>
    <row r="146" spans="1:3">
      <c r="A146" s="7">
        <v>143</v>
      </c>
      <c r="B146" s="3" t="s">
        <v>103</v>
      </c>
      <c r="C146" s="8">
        <v>103027.6</v>
      </c>
    </row>
    <row r="147" spans="1:3">
      <c r="A147" s="7">
        <v>144</v>
      </c>
      <c r="B147" s="3" t="s">
        <v>104</v>
      </c>
      <c r="C147" s="8">
        <v>101730</v>
      </c>
    </row>
    <row r="148" spans="1:3">
      <c r="A148" s="7">
        <v>145</v>
      </c>
      <c r="B148" s="3" t="s">
        <v>162</v>
      </c>
      <c r="C148" s="8">
        <v>100579</v>
      </c>
    </row>
    <row r="149" spans="1:3">
      <c r="A149" s="7">
        <v>146</v>
      </c>
      <c r="B149" s="3" t="s">
        <v>105</v>
      </c>
      <c r="C149" s="8">
        <v>100201</v>
      </c>
    </row>
    <row r="150" spans="1:3">
      <c r="A150" s="7">
        <v>147</v>
      </c>
      <c r="B150" s="3" t="s">
        <v>106</v>
      </c>
      <c r="C150" s="8">
        <v>98010</v>
      </c>
    </row>
    <row r="151" spans="1:3">
      <c r="A151" s="7">
        <v>148</v>
      </c>
      <c r="B151" s="3" t="s">
        <v>107</v>
      </c>
      <c r="C151" s="8">
        <v>95186</v>
      </c>
    </row>
    <row r="152" spans="1:3">
      <c r="A152" s="7">
        <v>149</v>
      </c>
      <c r="B152" s="3" t="s">
        <v>108</v>
      </c>
      <c r="C152" s="8">
        <v>95000</v>
      </c>
    </row>
    <row r="153" spans="1:3">
      <c r="A153" s="7">
        <v>150</v>
      </c>
      <c r="B153" s="3" t="s">
        <v>109</v>
      </c>
      <c r="C153" s="8">
        <v>94845</v>
      </c>
    </row>
    <row r="154" spans="1:3">
      <c r="A154" s="7">
        <v>151</v>
      </c>
      <c r="B154" s="3" t="s">
        <v>110</v>
      </c>
      <c r="C154" s="8">
        <v>92300</v>
      </c>
    </row>
    <row r="155" spans="1:3">
      <c r="A155" s="7">
        <v>152</v>
      </c>
      <c r="B155" s="3" t="s">
        <v>111</v>
      </c>
      <c r="C155" s="8">
        <v>91800</v>
      </c>
    </row>
    <row r="156" spans="1:3">
      <c r="A156" s="7">
        <v>153</v>
      </c>
      <c r="B156" s="3" t="s">
        <v>112</v>
      </c>
      <c r="C156" s="8">
        <v>87000</v>
      </c>
    </row>
    <row r="157" spans="1:3">
      <c r="A157" s="7">
        <v>154</v>
      </c>
      <c r="B157" s="3" t="s">
        <v>165</v>
      </c>
      <c r="C157" s="8">
        <v>83466</v>
      </c>
    </row>
    <row r="158" spans="1:3">
      <c r="A158" s="7">
        <v>155</v>
      </c>
      <c r="B158" s="3" t="s">
        <v>113</v>
      </c>
      <c r="C158" s="8">
        <v>82000</v>
      </c>
    </row>
    <row r="159" spans="1:3">
      <c r="A159" s="7">
        <v>156</v>
      </c>
      <c r="B159" s="3" t="s">
        <v>114</v>
      </c>
      <c r="C159" s="8">
        <v>81540</v>
      </c>
    </row>
    <row r="160" spans="1:3">
      <c r="A160" s="7">
        <v>157</v>
      </c>
      <c r="B160" s="3" t="s">
        <v>115</v>
      </c>
      <c r="C160" s="8">
        <v>80000</v>
      </c>
    </row>
    <row r="161" spans="1:3">
      <c r="A161" s="7">
        <v>158</v>
      </c>
      <c r="B161" s="3" t="s">
        <v>163</v>
      </c>
      <c r="C161" s="8">
        <v>79995</v>
      </c>
    </row>
    <row r="162" spans="1:3">
      <c r="A162" s="7">
        <v>159</v>
      </c>
      <c r="B162" s="3" t="s">
        <v>116</v>
      </c>
      <c r="C162" s="8">
        <v>78203</v>
      </c>
    </row>
    <row r="163" spans="1:3">
      <c r="A163" s="7">
        <v>160</v>
      </c>
      <c r="B163" s="3" t="s">
        <v>117</v>
      </c>
      <c r="C163" s="8">
        <v>77700</v>
      </c>
    </row>
    <row r="164" spans="1:3">
      <c r="A164" s="7">
        <v>161</v>
      </c>
      <c r="B164" s="3" t="s">
        <v>118</v>
      </c>
      <c r="C164" s="8">
        <v>75903</v>
      </c>
    </row>
    <row r="165" spans="1:3">
      <c r="A165" s="7">
        <v>162</v>
      </c>
      <c r="B165" s="3" t="s">
        <v>119</v>
      </c>
      <c r="C165" s="8">
        <v>75000</v>
      </c>
    </row>
    <row r="166" spans="1:3">
      <c r="A166" s="7">
        <v>163</v>
      </c>
      <c r="B166" s="3" t="s">
        <v>120</v>
      </c>
      <c r="C166" s="8">
        <v>74880</v>
      </c>
    </row>
    <row r="167" spans="1:3">
      <c r="A167" s="7">
        <v>164</v>
      </c>
      <c r="B167" s="3" t="s">
        <v>121</v>
      </c>
      <c r="C167" s="8">
        <v>73595</v>
      </c>
    </row>
    <row r="168" spans="1:3">
      <c r="A168" s="7">
        <v>165</v>
      </c>
      <c r="B168" s="3" t="s">
        <v>122</v>
      </c>
      <c r="C168" s="8">
        <v>72500</v>
      </c>
    </row>
    <row r="169" spans="1:3">
      <c r="A169" s="7">
        <v>166</v>
      </c>
      <c r="B169" s="3" t="s">
        <v>123</v>
      </c>
      <c r="C169" s="8">
        <v>72319</v>
      </c>
    </row>
    <row r="170" spans="1:3">
      <c r="A170" s="7">
        <v>167</v>
      </c>
      <c r="B170" s="3" t="s">
        <v>124</v>
      </c>
      <c r="C170" s="8">
        <v>71600</v>
      </c>
    </row>
    <row r="171" spans="1:3">
      <c r="A171" s="7">
        <v>168</v>
      </c>
      <c r="B171" s="3" t="s">
        <v>125</v>
      </c>
      <c r="C171" s="8">
        <v>69096</v>
      </c>
    </row>
    <row r="172" spans="1:3">
      <c r="A172" s="7">
        <v>169</v>
      </c>
      <c r="B172" s="3" t="s">
        <v>126</v>
      </c>
      <c r="C172" s="8">
        <v>68850</v>
      </c>
    </row>
    <row r="173" spans="1:3">
      <c r="A173" s="7">
        <v>170</v>
      </c>
      <c r="B173" s="3" t="s">
        <v>127</v>
      </c>
      <c r="C173" s="8">
        <v>66000</v>
      </c>
    </row>
    <row r="174" spans="1:3">
      <c r="A174" s="7">
        <v>171</v>
      </c>
      <c r="B174" s="3" t="s">
        <v>128</v>
      </c>
      <c r="C174" s="8">
        <v>66000</v>
      </c>
    </row>
    <row r="175" spans="1:3">
      <c r="A175" s="7">
        <v>172</v>
      </c>
      <c r="B175" s="3" t="s">
        <v>129</v>
      </c>
      <c r="C175" s="8">
        <v>64200</v>
      </c>
    </row>
    <row r="176" spans="1:3">
      <c r="A176" s="7">
        <v>173</v>
      </c>
      <c r="B176" s="3" t="s">
        <v>130</v>
      </c>
      <c r="C176" s="8">
        <v>63720</v>
      </c>
    </row>
    <row r="177" spans="1:3">
      <c r="A177" s="7">
        <v>174</v>
      </c>
      <c r="B177" s="3" t="s">
        <v>131</v>
      </c>
      <c r="C177" s="8">
        <v>61748</v>
      </c>
    </row>
    <row r="178" spans="1:3">
      <c r="A178" s="7">
        <v>175</v>
      </c>
      <c r="B178" s="3" t="s">
        <v>132</v>
      </c>
      <c r="C178" s="8">
        <v>60046</v>
      </c>
    </row>
    <row r="179" spans="1:3">
      <c r="A179" s="7">
        <v>176</v>
      </c>
      <c r="B179" s="3" t="s">
        <v>164</v>
      </c>
      <c r="C179" s="8">
        <v>59600</v>
      </c>
    </row>
    <row r="180" spans="1:3">
      <c r="A180" s="7">
        <v>177</v>
      </c>
      <c r="B180" s="3" t="s">
        <v>133</v>
      </c>
      <c r="C180" s="8">
        <v>59400</v>
      </c>
    </row>
    <row r="181" spans="1:3">
      <c r="A181" s="7">
        <v>178</v>
      </c>
      <c r="B181" s="3" t="s">
        <v>134</v>
      </c>
      <c r="C181" s="8">
        <v>59018</v>
      </c>
    </row>
    <row r="182" spans="1:3">
      <c r="A182" s="7">
        <v>179</v>
      </c>
      <c r="B182" s="3" t="s">
        <v>135</v>
      </c>
      <c r="C182" s="8">
        <v>57070</v>
      </c>
    </row>
    <row r="183" spans="1:3">
      <c r="A183" s="7">
        <v>180</v>
      </c>
      <c r="B183" s="3" t="s">
        <v>136</v>
      </c>
      <c r="C183" s="8">
        <v>56650</v>
      </c>
    </row>
    <row r="184" spans="1:3">
      <c r="A184" s="7">
        <v>181</v>
      </c>
      <c r="B184" s="3" t="s">
        <v>137</v>
      </c>
      <c r="C184" s="8">
        <v>56000</v>
      </c>
    </row>
    <row r="185" spans="1:3">
      <c r="A185" s="7">
        <v>182</v>
      </c>
      <c r="B185" s="3" t="s">
        <v>168</v>
      </c>
      <c r="C185" s="8">
        <v>56000</v>
      </c>
    </row>
    <row r="186" spans="1:3" ht="17.25" thickBot="1">
      <c r="A186" s="7">
        <v>183</v>
      </c>
      <c r="B186" s="9" t="s">
        <v>138</v>
      </c>
      <c r="C186" s="10">
        <v>55875</v>
      </c>
    </row>
  </sheetData>
  <autoFilter ref="A3:C3"/>
  <mergeCells count="2">
    <mergeCell ref="A1:C1"/>
    <mergeCell ref="A2:C2"/>
  </mergeCells>
  <phoneticPr fontId="2" type="noConversion"/>
  <pageMargins left="0.23622047244094491" right="0.23622047244094491" top="0.31496062992125984" bottom="0.31496062992125984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발주예정(물자)</vt:lpstr>
      <vt:lpstr>'발주예정(물자)'!Print_Area</vt:lpstr>
      <vt:lpstr>'발주예정(물자)'!Print_Titles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2024-07-11T00:25:25Z</cp:lastPrinted>
  <dcterms:created xsi:type="dcterms:W3CDTF">2012-04-04T06:00:14Z</dcterms:created>
  <dcterms:modified xsi:type="dcterms:W3CDTF">2024-07-25T04:24:58Z</dcterms:modified>
</cp:coreProperties>
</file>