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4년도\25. 발주예정사업\"/>
    </mc:Choice>
  </mc:AlternateContent>
  <bookViews>
    <workbookView xWindow="0" yWindow="600" windowWidth="28800" windowHeight="12390"/>
  </bookViews>
  <sheets>
    <sheet name="발주계획 종합" sheetId="2" r:id="rId1"/>
  </sheets>
  <definedNames>
    <definedName name="_xlnm._FilterDatabase" localSheetId="0" hidden="1">'발주계획 종합'!$A$2:$IR$2</definedName>
    <definedName name="_xlnm.Print_Area" localSheetId="0">'발주계획 종합'!$A$1:$M$29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9" i="2"/>
  <c r="G8" i="2"/>
  <c r="G7" i="2"/>
  <c r="G6" i="2"/>
  <c r="G5" i="2"/>
  <c r="G4" i="2"/>
</calcChain>
</file>

<file path=xl/comments1.xml><?xml version="1.0" encoding="utf-8"?>
<comments xmlns="http://schemas.openxmlformats.org/spreadsheetml/2006/main">
  <authors>
    <author>중위윤철수1421</author>
  </authors>
  <commentList>
    <comment ref="E2" authorId="0" shapeId="0">
      <text>
        <r>
          <rPr>
            <b/>
            <sz val="11"/>
            <color indexed="39"/>
            <rFont val="맑은 고딕"/>
            <family val="3"/>
            <charset val="129"/>
          </rPr>
          <t>단위(천원)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주의바랍니다</t>
        </r>
        <r>
          <rPr>
            <sz val="11"/>
            <color indexed="81"/>
            <rFont val="Tahoma"/>
            <family val="2"/>
          </rPr>
          <t>.</t>
        </r>
      </text>
    </comment>
    <comment ref="H2" authorId="0" shapeId="0">
      <text>
        <r>
          <rPr>
            <sz val="10"/>
            <color indexed="81"/>
            <rFont val="돋움"/>
            <family val="3"/>
            <charset val="129"/>
          </rPr>
          <t>아래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예시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중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하나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작성바랍니다</t>
        </r>
        <r>
          <rPr>
            <sz val="10"/>
            <color indexed="81"/>
            <rFont val="Tahoma"/>
            <family val="2"/>
          </rPr>
          <t xml:space="preserve">.
Ex) </t>
        </r>
        <r>
          <rPr>
            <sz val="10"/>
            <color indexed="81"/>
            <rFont val="돋움"/>
            <family val="3"/>
            <charset val="129"/>
          </rPr>
          <t>구매</t>
        </r>
        <r>
          <rPr>
            <sz val="10"/>
            <color indexed="81"/>
            <rFont val="Tahoma"/>
            <family val="2"/>
          </rPr>
          <t xml:space="preserve"> / </t>
        </r>
        <r>
          <rPr>
            <sz val="10"/>
            <color indexed="81"/>
            <rFont val="돋움"/>
            <family val="3"/>
            <charset val="129"/>
          </rPr>
          <t>제조</t>
        </r>
        <r>
          <rPr>
            <sz val="10"/>
            <color indexed="81"/>
            <rFont val="Tahoma"/>
            <family val="2"/>
          </rPr>
          <t xml:space="preserve"> / </t>
        </r>
        <r>
          <rPr>
            <sz val="10"/>
            <color indexed="81"/>
            <rFont val="돋움"/>
            <family val="3"/>
            <charset val="129"/>
          </rPr>
          <t>용역</t>
        </r>
        <r>
          <rPr>
            <sz val="10"/>
            <color indexed="81"/>
            <rFont val="Tahoma"/>
            <family val="2"/>
          </rPr>
          <t xml:space="preserve"> / </t>
        </r>
        <r>
          <rPr>
            <sz val="10"/>
            <color indexed="81"/>
            <rFont val="돋움"/>
            <family val="3"/>
            <charset val="129"/>
          </rPr>
          <t xml:space="preserve">리스
</t>
        </r>
        <r>
          <rPr>
            <b/>
            <sz val="10"/>
            <color indexed="39"/>
            <rFont val="맑은 고딕"/>
            <family val="3"/>
            <charset val="129"/>
          </rPr>
          <t>(리스물건은 리스가 아닙니다.)</t>
        </r>
      </text>
    </comment>
    <comment ref="I2" authorId="0" shapeId="0">
      <text>
        <r>
          <rPr>
            <sz val="10"/>
            <color indexed="81"/>
            <rFont val="맑은 고딕"/>
            <family val="3"/>
            <charset val="129"/>
          </rPr>
          <t>아래 예시 중 하나 작성바랍니다.
Ex) 계약이행능력심사 / 적격심사 / 
     2단계경쟁 / 협상
Ex) 리스사업일 경우 최저가낙찰제</t>
        </r>
      </text>
    </comment>
  </commentList>
</comments>
</file>

<file path=xl/sharedStrings.xml><?xml version="1.0" encoding="utf-8"?>
<sst xmlns="http://schemas.openxmlformats.org/spreadsheetml/2006/main" count="257" uniqueCount="132">
  <si>
    <t>발주부대(발주부서)</t>
  </si>
  <si>
    <t>대상품목(수량)</t>
  </si>
  <si>
    <t>적격심사</t>
  </si>
  <si>
    <t>비고</t>
  </si>
  <si>
    <t>연번</t>
  </si>
  <si>
    <t>제조</t>
  </si>
  <si>
    <t>형태</t>
  </si>
  <si>
    <t>사업명</t>
  </si>
  <si>
    <t>발주예정
시기</t>
    <phoneticPr fontId="4" type="noConversion"/>
  </si>
  <si>
    <t>예산액 합계
(천원)</t>
  </si>
  <si>
    <t>계약
요구방법</t>
    <phoneticPr fontId="4" type="noConversion"/>
  </si>
  <si>
    <t>24년 후반기 발주예정사업 현황</t>
    <phoneticPr fontId="4" type="noConversion"/>
  </si>
  <si>
    <t>24년 예산
(천원)</t>
    <phoneticPr fontId="4" type="noConversion"/>
  </si>
  <si>
    <t>25년 이후 예산
(천원)</t>
    <phoneticPr fontId="4" type="noConversion"/>
  </si>
  <si>
    <t>전력지원체계사업단(정보체계사업과)</t>
  </si>
  <si>
    <t>PC(데스크탑) 도입</t>
  </si>
  <si>
    <t>2단계</t>
  </si>
  <si>
    <t>7월</t>
  </si>
  <si>
    <t>계약일로부터
2024-11-30</t>
  </si>
  <si>
    <t>6급 김은숙
(920-2426)</t>
  </si>
  <si>
    <t>출입통제시스템 구축</t>
  </si>
  <si>
    <t>리스</t>
  </si>
  <si>
    <t>대위 문지현
(920-2422)</t>
  </si>
  <si>
    <t>주기장 경계체계 교체</t>
  </si>
  <si>
    <t>협상</t>
  </si>
  <si>
    <t>지능형 스마트비행단 표준플랫폼 구축</t>
  </si>
  <si>
    <t>용역</t>
  </si>
  <si>
    <t>계약일로부터
2024-12-13</t>
  </si>
  <si>
    <t>원사 김성환
(920-2425)</t>
  </si>
  <si>
    <t>사이버보안 관제체계 교체</t>
  </si>
  <si>
    <t>대위 강정민
(920-2423)</t>
  </si>
  <si>
    <t>T-50 TIMS 노후장비 교체</t>
  </si>
  <si>
    <t>6급 김영활
(920-2424)</t>
  </si>
  <si>
    <t>24-25년 공군 감시·감지장비 교체</t>
  </si>
  <si>
    <t>구매</t>
  </si>
  <si>
    <t>생성형 AI 개발용 기반체계 구매</t>
  </si>
  <si>
    <t>노트북,모니터, 프린터 도입</t>
  </si>
  <si>
    <t>T-50 과학화 정비훈련센터 구축사업</t>
  </si>
  <si>
    <t>컴퓨터 기반 학습체계(VMT) 3set(1, 8, 16비)
가상현실훈련체계(VR) 1set(1비)
조종석 훈련장비(MTD) 1set(1비)
무장장착실습장비(WLT) 3set(1, 8, 16비)
교육훈련 계획/평가 통합관리체계(TIMS) 1set(1비)</t>
  </si>
  <si>
    <t>계약일로부터
2026-10-30</t>
  </si>
  <si>
    <t>소령 김준용
(920-2412)</t>
  </si>
  <si>
    <t>다기능 GPS 항재밍 기능점검 장비교체사업</t>
  </si>
  <si>
    <t>기능점검 장비 1식(7전대)</t>
  </si>
  <si>
    <t>6월</t>
  </si>
  <si>
    <t>계약일로부터
2025-11-30</t>
  </si>
  <si>
    <t>소령 구원모
(920-2411)</t>
  </si>
  <si>
    <t>기지경계용 무인항공기 및 운영차량</t>
  </si>
  <si>
    <t>유선형 무인항공기 20대(1, 8, 10, 16, 18비, 비행단 별 4대)
무선형 무인항공기 30대(1, 8, 10, 16, 18비, 비행단 별 6대)
운영차량 10대(1, 8, 10, 16, 18비, 비행단 별 2대)</t>
  </si>
  <si>
    <t>대위 김명주
(920-2416)</t>
  </si>
  <si>
    <t>항공교통관제 CBT 도입사업</t>
  </si>
  <si>
    <t>항공교통관제 CBT 1식(공작사)</t>
  </si>
  <si>
    <t>원사 이문갑
(920-2415)</t>
  </si>
  <si>
    <t>24년 공군 체력단련장 농약 추가구매</t>
  </si>
  <si>
    <t>디티오피르 유제 등 다수품목(체력단련장 14개소)</t>
  </si>
  <si>
    <t>8월</t>
  </si>
  <si>
    <t>6급 조명호
(920-1524)</t>
  </si>
  <si>
    <t>헬륨용기 밸브 탈거 및 용기검사</t>
  </si>
  <si>
    <t>헬륨용기(400병)</t>
  </si>
  <si>
    <t>계약일로부터 60일</t>
  </si>
  <si>
    <t>상사 최명섭
(920-7148)</t>
  </si>
  <si>
    <t>재정처</t>
  </si>
  <si>
    <t>전력지원체계사업단(장비물자사업과)</t>
    <phoneticPr fontId="4" type="noConversion"/>
  </si>
  <si>
    <t>전력지원체계사업단(장비물자사업과)</t>
    <phoneticPr fontId="4" type="noConversion"/>
  </si>
  <si>
    <t>공군기상단(기상장비사업과)</t>
    <phoneticPr fontId="4" type="noConversion"/>
  </si>
  <si>
    <t>항공자원관리단(장비관리과)</t>
    <phoneticPr fontId="4" type="noConversion"/>
  </si>
  <si>
    <t>'24 분무기,HS-50A 구매(U)</t>
  </si>
  <si>
    <t>분무기,HS-50A(6)</t>
  </si>
  <si>
    <t>7월</t>
    <phoneticPr fontId="4" type="noConversion"/>
  </si>
  <si>
    <t>계약일로부터 45일</t>
    <phoneticPr fontId="4" type="noConversion"/>
  </si>
  <si>
    <t>계약일로부터 45일</t>
    <phoneticPr fontId="4" type="noConversion"/>
  </si>
  <si>
    <t>'24 트랙터,제초용(도자55-65D) 구매(K)</t>
  </si>
  <si>
    <t>트랙터,제초용(도자55-65D)(8)</t>
    <phoneticPr fontId="4" type="noConversion"/>
  </si>
  <si>
    <t>구매</t>
    <phoneticPr fontId="4" type="noConversion"/>
  </si>
  <si>
    <t>구매</t>
    <phoneticPr fontId="4" type="noConversion"/>
  </si>
  <si>
    <t>'24 미니버스 (12인승) 구매(K)</t>
  </si>
  <si>
    <t>미니버스 (12인승)(16)</t>
    <phoneticPr fontId="4" type="noConversion"/>
  </si>
  <si>
    <t>계약일로부터 210일</t>
  </si>
  <si>
    <t>'24 탐지기,가스용 구매_추가(U)</t>
    <phoneticPr fontId="4" type="noConversion"/>
  </si>
  <si>
    <t>탐지기,가스용(6)</t>
    <phoneticPr fontId="4" type="noConversion"/>
  </si>
  <si>
    <t>계약일로부터 90일</t>
    <phoneticPr fontId="4" type="noConversion"/>
  </si>
  <si>
    <t>'24 1톤 복륜카고 제조(K)</t>
    <phoneticPr fontId="4" type="noConversion"/>
  </si>
  <si>
    <t>1톤 복륜카고(8)</t>
    <phoneticPr fontId="4" type="noConversion"/>
  </si>
  <si>
    <t>제조</t>
    <phoneticPr fontId="4" type="noConversion"/>
  </si>
  <si>
    <t>제조</t>
    <phoneticPr fontId="4" type="noConversion"/>
  </si>
  <si>
    <t>계약일로부터 6개월</t>
    <phoneticPr fontId="4" type="noConversion"/>
  </si>
  <si>
    <t>항공자원관리단(공통체계과)</t>
    <phoneticPr fontId="4" type="noConversion"/>
  </si>
  <si>
    <t>'24~'25 항공장구 제조 [조종사용 선글라스] (U)</t>
    <phoneticPr fontId="4" type="noConversion"/>
  </si>
  <si>
    <t>조종사용 선글라스(11,700)</t>
    <phoneticPr fontId="4" type="noConversion"/>
  </si>
  <si>
    <t>2단계</t>
    <phoneticPr fontId="4" type="noConversion"/>
  </si>
  <si>
    <t>적격심사</t>
    <phoneticPr fontId="4" type="noConversion"/>
  </si>
  <si>
    <t>재정단</t>
    <phoneticPr fontId="4" type="noConversion"/>
  </si>
  <si>
    <t>PC 4,945대</t>
    <phoneticPr fontId="4" type="noConversion"/>
  </si>
  <si>
    <t>출입통제체계(중계서버 연동 포함) 구축</t>
    <phoneticPr fontId="4" type="noConversion"/>
  </si>
  <si>
    <t>서버, IoT센서, 경광등 등</t>
    <phoneticPr fontId="4" type="noConversion"/>
  </si>
  <si>
    <t>지능형 스마트비행단 표준플랫폼 1식</t>
    <phoneticPr fontId="4" type="noConversion"/>
  </si>
  <si>
    <t>통합보안관제장비(SIEM), 사이버위협 식별장비(SOAR)</t>
    <phoneticPr fontId="4" type="noConversion"/>
  </si>
  <si>
    <t>서버, 스토리지, 네트워크장비, SW 등</t>
    <phoneticPr fontId="4" type="noConversion"/>
  </si>
  <si>
    <t>CCTV, 저장장치, 센서, UPS 등</t>
    <phoneticPr fontId="4" type="noConversion"/>
  </si>
  <si>
    <t>서버, SW</t>
    <phoneticPr fontId="4" type="noConversion"/>
  </si>
  <si>
    <t>노트북 1,940대, 모니터 22,400대, 프린터 3,310대</t>
    <phoneticPr fontId="4" type="noConversion"/>
  </si>
  <si>
    <t>공군본부 인사참모부 복지시설운영과</t>
    <phoneticPr fontId="4" type="noConversion"/>
  </si>
  <si>
    <r>
      <t xml:space="preserve">사업담당자(연락처)
</t>
    </r>
    <r>
      <rPr>
        <b/>
        <sz val="10"/>
        <color rgb="FF0000FF"/>
        <rFont val="돋움"/>
        <family val="3"/>
        <charset val="129"/>
      </rPr>
      <t>* 외부 전화 시,
920-0000 → 042-552-0000
936-0000 → 053-989-0000</t>
    </r>
    <phoneticPr fontId="4" type="noConversion"/>
  </si>
  <si>
    <t>6급 이혜윤
(936-5833)</t>
    <phoneticPr fontId="4" type="noConversion"/>
  </si>
  <si>
    <t>7급 이혜영
(936-5821)</t>
    <phoneticPr fontId="4" type="noConversion"/>
  </si>
  <si>
    <t>7급 안수덕
(936-5827)</t>
    <phoneticPr fontId="4" type="noConversion"/>
  </si>
  <si>
    <t>중사 이인규
(936-5661)</t>
    <phoneticPr fontId="4" type="noConversion"/>
  </si>
  <si>
    <t>원사 정수기
(936-5823)</t>
    <phoneticPr fontId="4" type="noConversion"/>
  </si>
  <si>
    <t>사업추진기간</t>
    <phoneticPr fontId="4" type="noConversion"/>
  </si>
  <si>
    <t>리스</t>
    <phoneticPr fontId="4" type="noConversion"/>
  </si>
  <si>
    <t>리스</t>
    <phoneticPr fontId="4" type="noConversion"/>
  </si>
  <si>
    <t>AI기반 지하매설물 관리체계 구축(장비 및 S/W도입)</t>
  </si>
  <si>
    <t>서버, 네트워크 장비(1개부대 / 1개소)</t>
  </si>
  <si>
    <t>계약일로부터
2025-12-31</t>
  </si>
  <si>
    <t>소령 이민우
(920-2431)</t>
  </si>
  <si>
    <t>재정단</t>
  </si>
  <si>
    <t>'24~'25 F-35A 지원체계 유지보수</t>
  </si>
  <si>
    <t>17비 등 3개부대(1534개 품목)</t>
  </si>
  <si>
    <t>계약일로부터
2025-06-30</t>
  </si>
  <si>
    <t>상사 송민기
(936-5983)</t>
  </si>
  <si>
    <t>24~25 회로카드 조립체 등 4종 구매</t>
    <phoneticPr fontId="4" type="noConversion"/>
  </si>
  <si>
    <t>회로카드 조립체[JK02] (1EA)
회로카드 조립체[JK01] (1EA)
컴퓨터 시스템,디지털형 (1EA)
케이블 조립체,특수목적용,전기용 (1EA)</t>
    <phoneticPr fontId="4" type="noConversion"/>
  </si>
  <si>
    <t>7급 전보경
(936-5988)</t>
    <phoneticPr fontId="4" type="noConversion"/>
  </si>
  <si>
    <t>송신기,레이더용[FS] 구매</t>
    <phoneticPr fontId="4" type="noConversion"/>
  </si>
  <si>
    <t>송신기,레이더용 (1EA)</t>
    <phoneticPr fontId="4" type="noConversion"/>
  </si>
  <si>
    <t>전원공급기 조립체 등 2종 구매</t>
    <phoneticPr fontId="4" type="noConversion"/>
  </si>
  <si>
    <t>전원공급기 조립체 (1EA)
시험세트 하부조립체,전기 및 전자시 (1EA)</t>
    <phoneticPr fontId="4" type="noConversion"/>
  </si>
  <si>
    <t>탐지기,풍속용 등 2종 구매</t>
    <phoneticPr fontId="4" type="noConversion"/>
  </si>
  <si>
    <t>탐지기,풍속용 (4EA)
탐지기,풍향 및 풍속용 (4EA)</t>
    <phoneticPr fontId="4" type="noConversion"/>
  </si>
  <si>
    <t>전력지원체계사업단(통신기반사업과)</t>
    <phoneticPr fontId="4" type="noConversion"/>
  </si>
  <si>
    <t>항공자원관리단(정보통신과)</t>
    <phoneticPr fontId="4" type="noConversion"/>
  </si>
  <si>
    <t>항공자원관리단(정보통신과)</t>
    <phoneticPr fontId="4" type="noConversion"/>
  </si>
  <si>
    <t>항공자원관리단(정보통신과)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</si>
</sst>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0"/>
      <color indexed="8"/>
      <name val="돋움"/>
      <family val="3"/>
      <charset val="129"/>
    </font>
    <font>
      <sz val="10"/>
      <color theme="1"/>
      <name val="돋움"/>
      <family val="3"/>
      <charset val="129"/>
    </font>
    <font>
      <b/>
      <u/>
      <sz val="20"/>
      <color theme="1"/>
      <name val="굴림"/>
      <family val="3"/>
      <charset val="129"/>
    </font>
    <font>
      <b/>
      <sz val="10"/>
      <color indexed="8"/>
      <name val="한양신명조"/>
      <family val="3"/>
      <charset val="129"/>
    </font>
    <font>
      <b/>
      <sz val="11"/>
      <color indexed="39"/>
      <name val="맑은 고딕"/>
      <family val="3"/>
      <charset val="129"/>
    </font>
    <font>
      <sz val="11"/>
      <color indexed="81"/>
      <name val="Tahoma"/>
      <family val="2"/>
    </font>
    <font>
      <sz val="11"/>
      <color indexed="81"/>
      <name val="돋움"/>
      <family val="3"/>
      <charset val="129"/>
    </font>
    <font>
      <sz val="10"/>
      <color indexed="81"/>
      <name val="맑은 고딕"/>
      <family val="3"/>
      <charset val="129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b/>
      <sz val="10"/>
      <color indexed="39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theme="1"/>
      <name val="맑은 고딕"/>
      <family val="3"/>
      <charset val="129"/>
    </font>
    <font>
      <b/>
      <sz val="10"/>
      <color rgb="FF0000FF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한양신명조"/>
      <family val="3"/>
      <charset val="129"/>
    </font>
    <font>
      <sz val="10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</cellStyleXfs>
  <cellXfs count="40">
    <xf numFmtId="0" fontId="0" fillId="0" borderId="0" xfId="0">
      <alignment vertical="center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 wrapText="1"/>
    </xf>
    <xf numFmtId="41" fontId="5" fillId="2" borderId="1" xfId="1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1" fontId="8" fillId="2" borderId="1" xfId="1" applyNumberFormat="1" applyFont="1" applyFill="1" applyBorder="1" applyAlignment="1">
      <alignment horizontal="center" vertical="center" wrapText="1"/>
    </xf>
    <xf numFmtId="0" fontId="8" fillId="2" borderId="1" xfId="5" applyNumberFormat="1" applyFont="1" applyFill="1" applyBorder="1" applyAlignment="1">
      <alignment horizontal="center" vertical="center"/>
    </xf>
    <xf numFmtId="0" fontId="6" fillId="0" borderId="2" xfId="6" applyNumberFormat="1" applyFont="1" applyFill="1" applyBorder="1" applyAlignment="1" applyProtection="1">
      <alignment horizontal="center" vertical="center" wrapText="1"/>
    </xf>
    <xf numFmtId="0" fontId="6" fillId="0" borderId="2" xfId="6" applyNumberFormat="1" applyFont="1" applyFill="1" applyBorder="1" applyAlignment="1" applyProtection="1">
      <alignment vertical="center" wrapText="1"/>
    </xf>
    <xf numFmtId="41" fontId="6" fillId="0" borderId="2" xfId="0" applyNumberFormat="1" applyFont="1" applyFill="1" applyBorder="1" applyAlignment="1" applyProtection="1">
      <alignment horizontal="center" vertical="center" wrapText="1"/>
    </xf>
    <xf numFmtId="41" fontId="6" fillId="0" borderId="2" xfId="1" applyNumberFormat="1" applyFont="1" applyFill="1" applyBorder="1" applyAlignment="1">
      <alignment horizontal="center" vertical="center" wrapText="1"/>
    </xf>
    <xf numFmtId="0" fontId="6" fillId="0" borderId="2" xfId="6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2" xfId="6" quotePrefix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41" fontId="6" fillId="0" borderId="3" xfId="1" applyNumberFormat="1" applyFont="1" applyFill="1" applyBorder="1" applyAlignment="1">
      <alignment horizontal="center" vertical="center" wrapText="1"/>
    </xf>
    <xf numFmtId="0" fontId="6" fillId="0" borderId="3" xfId="6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vertical="center"/>
    </xf>
    <xf numFmtId="0" fontId="17" fillId="0" borderId="0" xfId="0" applyFont="1">
      <alignment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3" xfId="2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3" xfId="6" applyNumberFormat="1" applyFont="1" applyFill="1" applyBorder="1" applyAlignment="1">
      <alignment vertical="center" wrapText="1"/>
    </xf>
    <xf numFmtId="0" fontId="6" fillId="0" borderId="2" xfId="6" applyNumberFormat="1" applyFont="1" applyFill="1" applyBorder="1" applyAlignment="1">
      <alignment vertical="center" wrapText="1"/>
    </xf>
    <xf numFmtId="0" fontId="6" fillId="0" borderId="2" xfId="6" quotePrefix="1" applyNumberFormat="1" applyFont="1" applyFill="1" applyBorder="1" applyAlignment="1">
      <alignment vertical="center" wrapText="1"/>
    </xf>
    <xf numFmtId="0" fontId="6" fillId="0" borderId="2" xfId="2" applyNumberFormat="1" applyFont="1" applyFill="1" applyBorder="1" applyAlignment="1">
      <alignment vertical="center" wrapText="1"/>
    </xf>
    <xf numFmtId="0" fontId="6" fillId="0" borderId="2" xfId="2" quotePrefix="1" applyNumberFormat="1" applyFont="1" applyFill="1" applyBorder="1" applyAlignment="1">
      <alignment vertical="center" wrapText="1"/>
    </xf>
    <xf numFmtId="0" fontId="7" fillId="0" borderId="0" xfId="0" quotePrefix="1" applyFont="1" applyAlignment="1">
      <alignment horizontal="center" vertical="center"/>
    </xf>
    <xf numFmtId="0" fontId="19" fillId="0" borderId="2" xfId="6" applyNumberFormat="1" applyFont="1" applyFill="1" applyBorder="1" applyAlignment="1">
      <alignment horizontal="center" vertical="center" wrapText="1"/>
    </xf>
    <xf numFmtId="0" fontId="19" fillId="0" borderId="2" xfId="6" applyNumberFormat="1" applyFont="1" applyFill="1" applyBorder="1" applyAlignment="1">
      <alignment horizontal="left" vertical="center" wrapText="1"/>
    </xf>
    <xf numFmtId="41" fontId="19" fillId="0" borderId="2" xfId="1" applyNumberFormat="1" applyFont="1" applyFill="1" applyBorder="1" applyAlignment="1">
      <alignment horizontal="center" vertical="center" wrapText="1"/>
    </xf>
    <xf numFmtId="0" fontId="20" fillId="0" borderId="2" xfId="5" applyNumberFormat="1" applyFont="1" applyFill="1" applyBorder="1" applyAlignment="1">
      <alignment horizontal="center" vertical="center" wrapText="1"/>
    </xf>
    <xf numFmtId="0" fontId="19" fillId="0" borderId="2" xfId="6" quotePrefix="1" applyNumberFormat="1" applyFont="1" applyFill="1" applyBorder="1" applyAlignment="1">
      <alignment horizontal="left" vertical="center" wrapText="1"/>
    </xf>
    <xf numFmtId="0" fontId="21" fillId="0" borderId="2" xfId="6" quotePrefix="1" applyNumberFormat="1" applyFont="1" applyFill="1" applyBorder="1" applyAlignment="1">
      <alignment horizontal="left" vertical="center" wrapText="1"/>
    </xf>
    <xf numFmtId="0" fontId="21" fillId="0" borderId="2" xfId="6" applyNumberFormat="1" applyFont="1" applyFill="1" applyBorder="1" applyAlignment="1">
      <alignment horizontal="left" vertical="center" wrapText="1"/>
    </xf>
    <xf numFmtId="41" fontId="21" fillId="0" borderId="2" xfId="1" applyNumberFormat="1" applyFont="1" applyFill="1" applyBorder="1" applyAlignment="1">
      <alignment horizontal="center" vertical="center" wrapText="1"/>
    </xf>
    <xf numFmtId="0" fontId="21" fillId="0" borderId="2" xfId="6" applyNumberFormat="1" applyFont="1" applyFill="1" applyBorder="1" applyAlignment="1">
      <alignment horizontal="center" vertical="center" wrapText="1"/>
    </xf>
    <xf numFmtId="0" fontId="21" fillId="0" borderId="3" xfId="6" applyNumberFormat="1" applyFont="1" applyFill="1" applyBorder="1" applyAlignment="1">
      <alignment horizontal="left" vertical="center" wrapText="1"/>
    </xf>
  </cellXfs>
  <cellStyles count="7">
    <cellStyle name="쉼표 [0]" xfId="1" builtinId="6"/>
    <cellStyle name="쉼표 [0] 2" xfId="3"/>
    <cellStyle name="표준" xfId="0" builtinId="0"/>
    <cellStyle name="표준 3" xfId="4"/>
    <cellStyle name="표준_Sheet1" xfId="2"/>
    <cellStyle name="표준_Sheet1 2" xfId="6"/>
    <cellStyle name="표준_발주계획 종합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tabSelected="1" view="pageBreakPreview" zoomScale="85" zoomScaleNormal="100" zoomScaleSheetLayoutView="85" workbookViewId="0">
      <selection activeCell="B2" sqref="B2"/>
    </sheetView>
  </sheetViews>
  <sheetFormatPr defaultRowHeight="16.5"/>
  <cols>
    <col min="1" max="1" width="5.25" bestFit="1" customWidth="1"/>
    <col min="2" max="2" width="35.25" customWidth="1"/>
    <col min="3" max="3" width="46.75" customWidth="1"/>
    <col min="4" max="4" width="46.125" customWidth="1"/>
    <col min="5" max="6" width="13.125" customWidth="1"/>
    <col min="7" max="7" width="16.5" customWidth="1"/>
    <col min="8" max="10" width="13.125" customWidth="1"/>
    <col min="11" max="11" width="22.875" customWidth="1"/>
    <col min="12" max="12" width="28" customWidth="1"/>
    <col min="13" max="13" width="16.125" style="5" customWidth="1"/>
  </cols>
  <sheetData>
    <row r="1" spans="1:13" ht="36" customHeight="1">
      <c r="B1" s="29" t="s">
        <v>11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48">
      <c r="A2" s="1" t="s">
        <v>4</v>
      </c>
      <c r="B2" s="2" t="s">
        <v>0</v>
      </c>
      <c r="C2" s="1" t="s">
        <v>7</v>
      </c>
      <c r="D2" s="2" t="s">
        <v>1</v>
      </c>
      <c r="E2" s="6" t="s">
        <v>9</v>
      </c>
      <c r="F2" s="3" t="s">
        <v>12</v>
      </c>
      <c r="G2" s="3" t="s">
        <v>13</v>
      </c>
      <c r="H2" s="7" t="s">
        <v>6</v>
      </c>
      <c r="I2" s="2" t="s">
        <v>10</v>
      </c>
      <c r="J2" s="2" t="s">
        <v>8</v>
      </c>
      <c r="K2" s="2" t="s">
        <v>107</v>
      </c>
      <c r="L2" s="2" t="s">
        <v>101</v>
      </c>
      <c r="M2" s="2" t="s">
        <v>3</v>
      </c>
    </row>
    <row r="3" spans="1:13" s="19" customFormat="1" ht="29.25" customHeight="1">
      <c r="A3" s="14">
        <v>1</v>
      </c>
      <c r="B3" s="8" t="s">
        <v>14</v>
      </c>
      <c r="C3" s="22" t="s">
        <v>15</v>
      </c>
      <c r="D3" s="18" t="s">
        <v>91</v>
      </c>
      <c r="E3" s="10">
        <v>8421433</v>
      </c>
      <c r="F3" s="11">
        <v>4420033</v>
      </c>
      <c r="G3" s="11">
        <v>4001400</v>
      </c>
      <c r="H3" s="12" t="s">
        <v>108</v>
      </c>
      <c r="I3" s="12" t="s">
        <v>16</v>
      </c>
      <c r="J3" s="8" t="s">
        <v>17</v>
      </c>
      <c r="K3" s="12" t="s">
        <v>18</v>
      </c>
      <c r="L3" s="12" t="s">
        <v>19</v>
      </c>
      <c r="M3" s="12" t="s">
        <v>90</v>
      </c>
    </row>
    <row r="4" spans="1:13" s="13" customFormat="1" ht="29.25" customHeight="1">
      <c r="A4" s="14">
        <v>2</v>
      </c>
      <c r="B4" s="8" t="s">
        <v>14</v>
      </c>
      <c r="C4" s="23" t="s">
        <v>20</v>
      </c>
      <c r="D4" s="9" t="s">
        <v>92</v>
      </c>
      <c r="E4" s="10">
        <v>314000</v>
      </c>
      <c r="F4" s="11">
        <v>16000</v>
      </c>
      <c r="G4" s="11">
        <f t="shared" ref="G4:G10" si="0">E4-F4</f>
        <v>298000</v>
      </c>
      <c r="H4" s="12" t="s">
        <v>21</v>
      </c>
      <c r="I4" s="12" t="s">
        <v>16</v>
      </c>
      <c r="J4" s="8" t="s">
        <v>17</v>
      </c>
      <c r="K4" s="12" t="s">
        <v>18</v>
      </c>
      <c r="L4" s="12" t="s">
        <v>22</v>
      </c>
      <c r="M4" s="12" t="s">
        <v>90</v>
      </c>
    </row>
    <row r="5" spans="1:13" s="13" customFormat="1" ht="29.25" customHeight="1">
      <c r="A5" s="14">
        <v>3</v>
      </c>
      <c r="B5" s="8" t="s">
        <v>14</v>
      </c>
      <c r="C5" s="23" t="s">
        <v>23</v>
      </c>
      <c r="D5" s="15" t="s">
        <v>93</v>
      </c>
      <c r="E5" s="10">
        <v>588000</v>
      </c>
      <c r="F5" s="11">
        <v>32000</v>
      </c>
      <c r="G5" s="11">
        <f t="shared" si="0"/>
        <v>556000</v>
      </c>
      <c r="H5" s="12" t="s">
        <v>21</v>
      </c>
      <c r="I5" s="12" t="s">
        <v>24</v>
      </c>
      <c r="J5" s="8" t="s">
        <v>17</v>
      </c>
      <c r="K5" s="12" t="s">
        <v>18</v>
      </c>
      <c r="L5" s="12" t="s">
        <v>22</v>
      </c>
      <c r="M5" s="12" t="s">
        <v>90</v>
      </c>
    </row>
    <row r="6" spans="1:13" s="13" customFormat="1" ht="29.25" customHeight="1">
      <c r="A6" s="14">
        <v>4</v>
      </c>
      <c r="B6" s="8" t="s">
        <v>14</v>
      </c>
      <c r="C6" s="23" t="s">
        <v>25</v>
      </c>
      <c r="D6" s="9" t="s">
        <v>94</v>
      </c>
      <c r="E6" s="10">
        <v>3350000</v>
      </c>
      <c r="F6" s="16">
        <v>3350000</v>
      </c>
      <c r="G6" s="11">
        <f t="shared" si="0"/>
        <v>0</v>
      </c>
      <c r="H6" s="17" t="s">
        <v>26</v>
      </c>
      <c r="I6" s="17" t="s">
        <v>24</v>
      </c>
      <c r="J6" s="8" t="s">
        <v>17</v>
      </c>
      <c r="K6" s="12" t="s">
        <v>27</v>
      </c>
      <c r="L6" s="12" t="s">
        <v>28</v>
      </c>
      <c r="M6" s="12" t="s">
        <v>90</v>
      </c>
    </row>
    <row r="7" spans="1:13" s="13" customFormat="1" ht="29.25" customHeight="1">
      <c r="A7" s="14">
        <v>5</v>
      </c>
      <c r="B7" s="8" t="s">
        <v>14</v>
      </c>
      <c r="C7" s="24" t="s">
        <v>29</v>
      </c>
      <c r="D7" s="24" t="s">
        <v>95</v>
      </c>
      <c r="E7" s="11">
        <v>1230000</v>
      </c>
      <c r="F7" s="11">
        <v>65000</v>
      </c>
      <c r="G7" s="11">
        <f t="shared" si="0"/>
        <v>1165000</v>
      </c>
      <c r="H7" s="12" t="s">
        <v>21</v>
      </c>
      <c r="I7" s="4" t="s">
        <v>16</v>
      </c>
      <c r="J7" s="12" t="s">
        <v>17</v>
      </c>
      <c r="K7" s="12" t="s">
        <v>18</v>
      </c>
      <c r="L7" s="12" t="s">
        <v>30</v>
      </c>
      <c r="M7" s="12" t="s">
        <v>90</v>
      </c>
    </row>
    <row r="8" spans="1:13" s="13" customFormat="1" ht="29.25" customHeight="1">
      <c r="A8" s="14">
        <v>6</v>
      </c>
      <c r="B8" s="8" t="s">
        <v>14</v>
      </c>
      <c r="C8" s="25" t="s">
        <v>31</v>
      </c>
      <c r="D8" s="25" t="s">
        <v>96</v>
      </c>
      <c r="E8" s="11">
        <v>2033000</v>
      </c>
      <c r="F8" s="11">
        <v>490000</v>
      </c>
      <c r="G8" s="11">
        <f t="shared" si="0"/>
        <v>1543000</v>
      </c>
      <c r="H8" s="12" t="s">
        <v>21</v>
      </c>
      <c r="I8" s="12" t="s">
        <v>24</v>
      </c>
      <c r="J8" s="12" t="s">
        <v>17</v>
      </c>
      <c r="K8" s="12" t="s">
        <v>18</v>
      </c>
      <c r="L8" s="12" t="s">
        <v>32</v>
      </c>
      <c r="M8" s="12" t="s">
        <v>90</v>
      </c>
    </row>
    <row r="9" spans="1:13" s="13" customFormat="1" ht="29.25" customHeight="1">
      <c r="A9" s="14">
        <v>7</v>
      </c>
      <c r="B9" s="8" t="s">
        <v>14</v>
      </c>
      <c r="C9" s="24" t="s">
        <v>33</v>
      </c>
      <c r="D9" s="24" t="s">
        <v>97</v>
      </c>
      <c r="E9" s="11">
        <v>1799400</v>
      </c>
      <c r="F9" s="11">
        <v>20</v>
      </c>
      <c r="G9" s="11">
        <f t="shared" si="0"/>
        <v>1799380</v>
      </c>
      <c r="H9" s="17" t="s">
        <v>34</v>
      </c>
      <c r="I9" s="17" t="s">
        <v>24</v>
      </c>
      <c r="J9" s="17" t="s">
        <v>17</v>
      </c>
      <c r="K9" s="12" t="s">
        <v>18</v>
      </c>
      <c r="L9" s="12" t="s">
        <v>22</v>
      </c>
      <c r="M9" s="12" t="s">
        <v>90</v>
      </c>
    </row>
    <row r="10" spans="1:13" s="13" customFormat="1" ht="29.25" customHeight="1">
      <c r="A10" s="14">
        <v>8</v>
      </c>
      <c r="B10" s="8" t="s">
        <v>14</v>
      </c>
      <c r="C10" s="25" t="s">
        <v>35</v>
      </c>
      <c r="D10" s="25" t="s">
        <v>98</v>
      </c>
      <c r="E10" s="11">
        <v>292199</v>
      </c>
      <c r="F10" s="11">
        <v>292199</v>
      </c>
      <c r="G10" s="11">
        <f t="shared" si="0"/>
        <v>0</v>
      </c>
      <c r="H10" s="12" t="s">
        <v>34</v>
      </c>
      <c r="I10" s="12" t="s">
        <v>2</v>
      </c>
      <c r="J10" s="12" t="s">
        <v>17</v>
      </c>
      <c r="K10" s="12" t="s">
        <v>27</v>
      </c>
      <c r="L10" s="17" t="s">
        <v>28</v>
      </c>
      <c r="M10" s="12" t="s">
        <v>90</v>
      </c>
    </row>
    <row r="11" spans="1:13" s="19" customFormat="1" ht="29.25" customHeight="1">
      <c r="A11" s="14">
        <v>9</v>
      </c>
      <c r="B11" s="8" t="s">
        <v>14</v>
      </c>
      <c r="C11" s="22" t="s">
        <v>36</v>
      </c>
      <c r="D11" s="18" t="s">
        <v>99</v>
      </c>
      <c r="E11" s="10">
        <v>17559548</v>
      </c>
      <c r="F11" s="11">
        <v>9146662</v>
      </c>
      <c r="G11" s="11">
        <v>8412886</v>
      </c>
      <c r="H11" s="12" t="s">
        <v>109</v>
      </c>
      <c r="I11" s="12" t="s">
        <v>2</v>
      </c>
      <c r="J11" s="8" t="s">
        <v>17</v>
      </c>
      <c r="K11" s="12" t="s">
        <v>18</v>
      </c>
      <c r="L11" s="12" t="s">
        <v>19</v>
      </c>
      <c r="M11" s="12" t="s">
        <v>90</v>
      </c>
    </row>
    <row r="12" spans="1:13" s="13" customFormat="1" ht="60">
      <c r="A12" s="14">
        <v>10</v>
      </c>
      <c r="B12" s="12" t="s">
        <v>61</v>
      </c>
      <c r="C12" s="25" t="s">
        <v>37</v>
      </c>
      <c r="D12" s="25" t="s">
        <v>38</v>
      </c>
      <c r="E12" s="11">
        <v>7860000</v>
      </c>
      <c r="F12" s="11">
        <v>1570000</v>
      </c>
      <c r="G12" s="11">
        <v>6290000</v>
      </c>
      <c r="H12" s="12" t="s">
        <v>5</v>
      </c>
      <c r="I12" s="12" t="s">
        <v>24</v>
      </c>
      <c r="J12" s="12" t="s">
        <v>17</v>
      </c>
      <c r="K12" s="12" t="s">
        <v>39</v>
      </c>
      <c r="L12" s="12" t="s">
        <v>40</v>
      </c>
      <c r="M12" s="12" t="s">
        <v>90</v>
      </c>
    </row>
    <row r="13" spans="1:13" s="13" customFormat="1" ht="29.25" customHeight="1">
      <c r="A13" s="14">
        <v>11</v>
      </c>
      <c r="B13" s="12" t="s">
        <v>62</v>
      </c>
      <c r="C13" s="25" t="s">
        <v>41</v>
      </c>
      <c r="D13" s="25" t="s">
        <v>42</v>
      </c>
      <c r="E13" s="11">
        <v>812000</v>
      </c>
      <c r="F13" s="11">
        <v>1000</v>
      </c>
      <c r="G13" s="11">
        <v>811000</v>
      </c>
      <c r="H13" s="12" t="s">
        <v>5</v>
      </c>
      <c r="I13" s="12" t="s">
        <v>16</v>
      </c>
      <c r="J13" s="12" t="s">
        <v>43</v>
      </c>
      <c r="K13" s="12" t="s">
        <v>44</v>
      </c>
      <c r="L13" s="12" t="s">
        <v>45</v>
      </c>
      <c r="M13" s="12" t="s">
        <v>90</v>
      </c>
    </row>
    <row r="14" spans="1:13" s="13" customFormat="1" ht="36">
      <c r="A14" s="14">
        <v>12</v>
      </c>
      <c r="B14" s="12" t="s">
        <v>62</v>
      </c>
      <c r="C14" s="25" t="s">
        <v>46</v>
      </c>
      <c r="D14" s="25" t="s">
        <v>47</v>
      </c>
      <c r="E14" s="11">
        <v>6836000</v>
      </c>
      <c r="F14" s="11">
        <v>1506000</v>
      </c>
      <c r="G14" s="11">
        <v>5330000</v>
      </c>
      <c r="H14" s="12" t="s">
        <v>5</v>
      </c>
      <c r="I14" s="12" t="s">
        <v>16</v>
      </c>
      <c r="J14" s="12" t="s">
        <v>17</v>
      </c>
      <c r="K14" s="12" t="s">
        <v>44</v>
      </c>
      <c r="L14" s="12" t="s">
        <v>48</v>
      </c>
      <c r="M14" s="12" t="s">
        <v>90</v>
      </c>
    </row>
    <row r="15" spans="1:13" s="13" customFormat="1" ht="29.25" customHeight="1">
      <c r="A15" s="14">
        <v>13</v>
      </c>
      <c r="B15" s="12" t="s">
        <v>62</v>
      </c>
      <c r="C15" s="25" t="s">
        <v>49</v>
      </c>
      <c r="D15" s="25" t="s">
        <v>50</v>
      </c>
      <c r="E15" s="11">
        <v>2501000</v>
      </c>
      <c r="F15" s="11">
        <v>686000</v>
      </c>
      <c r="G15" s="11">
        <v>1815000</v>
      </c>
      <c r="H15" s="12" t="s">
        <v>5</v>
      </c>
      <c r="I15" s="12" t="s">
        <v>16</v>
      </c>
      <c r="J15" s="12" t="s">
        <v>17</v>
      </c>
      <c r="K15" s="12" t="s">
        <v>44</v>
      </c>
      <c r="L15" s="12" t="s">
        <v>51</v>
      </c>
      <c r="M15" s="12" t="s">
        <v>90</v>
      </c>
    </row>
    <row r="16" spans="1:13" ht="29.25" customHeight="1">
      <c r="A16" s="14">
        <v>14</v>
      </c>
      <c r="B16" s="30" t="s">
        <v>128</v>
      </c>
      <c r="C16" s="31" t="s">
        <v>110</v>
      </c>
      <c r="D16" s="31" t="s">
        <v>111</v>
      </c>
      <c r="E16" s="32">
        <v>1504000</v>
      </c>
      <c r="F16" s="32">
        <v>700000</v>
      </c>
      <c r="G16" s="32">
        <v>804000</v>
      </c>
      <c r="H16" s="30" t="s">
        <v>26</v>
      </c>
      <c r="I16" s="30" t="s">
        <v>24</v>
      </c>
      <c r="J16" s="30" t="s">
        <v>54</v>
      </c>
      <c r="K16" s="30" t="s">
        <v>112</v>
      </c>
      <c r="L16" s="30" t="s">
        <v>113</v>
      </c>
      <c r="M16" s="33" t="s">
        <v>114</v>
      </c>
    </row>
    <row r="17" spans="1:13" s="13" customFormat="1" ht="29.25" customHeight="1">
      <c r="A17" s="14">
        <v>15</v>
      </c>
      <c r="B17" s="12" t="s">
        <v>100</v>
      </c>
      <c r="C17" s="26" t="s">
        <v>52</v>
      </c>
      <c r="D17" s="25" t="s">
        <v>53</v>
      </c>
      <c r="E17" s="11">
        <v>110000</v>
      </c>
      <c r="F17" s="11">
        <v>110000</v>
      </c>
      <c r="G17" s="11">
        <v>0</v>
      </c>
      <c r="H17" s="12" t="s">
        <v>34</v>
      </c>
      <c r="I17" s="12" t="s">
        <v>2</v>
      </c>
      <c r="J17" s="12" t="s">
        <v>54</v>
      </c>
      <c r="K17" s="17" t="s">
        <v>18</v>
      </c>
      <c r="L17" s="12" t="s">
        <v>55</v>
      </c>
      <c r="M17" s="12" t="s">
        <v>90</v>
      </c>
    </row>
    <row r="18" spans="1:13" s="13" customFormat="1" ht="29.25" customHeight="1">
      <c r="A18" s="14">
        <v>16</v>
      </c>
      <c r="B18" s="12" t="s">
        <v>63</v>
      </c>
      <c r="C18" s="25" t="s">
        <v>56</v>
      </c>
      <c r="D18" s="25" t="s">
        <v>57</v>
      </c>
      <c r="E18" s="11">
        <v>27460</v>
      </c>
      <c r="F18" s="11">
        <v>27460</v>
      </c>
      <c r="G18" s="11">
        <v>0</v>
      </c>
      <c r="H18" s="12" t="s">
        <v>26</v>
      </c>
      <c r="I18" s="12" t="s">
        <v>2</v>
      </c>
      <c r="J18" s="12" t="s">
        <v>54</v>
      </c>
      <c r="K18" s="17" t="s">
        <v>58</v>
      </c>
      <c r="L18" s="12" t="s">
        <v>59</v>
      </c>
      <c r="M18" s="12" t="s">
        <v>60</v>
      </c>
    </row>
    <row r="19" spans="1:13" s="13" customFormat="1" ht="24">
      <c r="A19" s="14">
        <v>17</v>
      </c>
      <c r="B19" s="20" t="s">
        <v>64</v>
      </c>
      <c r="C19" s="27" t="s">
        <v>65</v>
      </c>
      <c r="D19" s="27" t="s">
        <v>66</v>
      </c>
      <c r="E19" s="11">
        <v>424195.2</v>
      </c>
      <c r="F19" s="11">
        <v>424195.2</v>
      </c>
      <c r="G19" s="11">
        <v>0</v>
      </c>
      <c r="H19" s="20" t="s">
        <v>34</v>
      </c>
      <c r="I19" s="20" t="s">
        <v>88</v>
      </c>
      <c r="J19" s="20" t="s">
        <v>67</v>
      </c>
      <c r="K19" s="20" t="s">
        <v>69</v>
      </c>
      <c r="L19" s="20" t="s">
        <v>102</v>
      </c>
      <c r="M19" s="12" t="s">
        <v>90</v>
      </c>
    </row>
    <row r="20" spans="1:13" s="13" customFormat="1" ht="24">
      <c r="A20" s="14">
        <v>18</v>
      </c>
      <c r="B20" s="20" t="s">
        <v>64</v>
      </c>
      <c r="C20" s="27" t="s">
        <v>70</v>
      </c>
      <c r="D20" s="27" t="s">
        <v>71</v>
      </c>
      <c r="E20" s="11">
        <v>580202</v>
      </c>
      <c r="F20" s="11">
        <v>580202</v>
      </c>
      <c r="G20" s="11">
        <v>0</v>
      </c>
      <c r="H20" s="20" t="s">
        <v>73</v>
      </c>
      <c r="I20" s="20" t="s">
        <v>89</v>
      </c>
      <c r="J20" s="20" t="s">
        <v>67</v>
      </c>
      <c r="K20" s="21" t="s">
        <v>68</v>
      </c>
      <c r="L20" s="20" t="s">
        <v>103</v>
      </c>
      <c r="M20" s="12" t="s">
        <v>90</v>
      </c>
    </row>
    <row r="21" spans="1:13" s="13" customFormat="1" ht="24">
      <c r="A21" s="14">
        <v>19</v>
      </c>
      <c r="B21" s="20" t="s">
        <v>64</v>
      </c>
      <c r="C21" s="27" t="s">
        <v>74</v>
      </c>
      <c r="D21" s="27" t="s">
        <v>75</v>
      </c>
      <c r="E21" s="11">
        <v>655088</v>
      </c>
      <c r="F21" s="11">
        <v>655088</v>
      </c>
      <c r="G21" s="11">
        <v>0</v>
      </c>
      <c r="H21" s="20" t="s">
        <v>72</v>
      </c>
      <c r="I21" s="20" t="s">
        <v>89</v>
      </c>
      <c r="J21" s="20" t="s">
        <v>67</v>
      </c>
      <c r="K21" s="20" t="s">
        <v>76</v>
      </c>
      <c r="L21" s="20" t="s">
        <v>104</v>
      </c>
      <c r="M21" s="12" t="s">
        <v>90</v>
      </c>
    </row>
    <row r="22" spans="1:13" s="13" customFormat="1" ht="24">
      <c r="A22" s="14">
        <v>20</v>
      </c>
      <c r="B22" s="20" t="s">
        <v>64</v>
      </c>
      <c r="C22" s="28" t="s">
        <v>77</v>
      </c>
      <c r="D22" s="27" t="s">
        <v>78</v>
      </c>
      <c r="E22" s="11">
        <v>77700</v>
      </c>
      <c r="F22" s="11">
        <v>77700</v>
      </c>
      <c r="G22" s="11">
        <v>0</v>
      </c>
      <c r="H22" s="20" t="s">
        <v>73</v>
      </c>
      <c r="I22" s="20" t="s">
        <v>89</v>
      </c>
      <c r="J22" s="20" t="s">
        <v>67</v>
      </c>
      <c r="K22" s="20" t="s">
        <v>79</v>
      </c>
      <c r="L22" s="20" t="s">
        <v>106</v>
      </c>
      <c r="M22" s="12" t="s">
        <v>90</v>
      </c>
    </row>
    <row r="23" spans="1:13" s="13" customFormat="1" ht="24">
      <c r="A23" s="14">
        <v>21</v>
      </c>
      <c r="B23" s="20" t="s">
        <v>64</v>
      </c>
      <c r="C23" s="28" t="s">
        <v>80</v>
      </c>
      <c r="D23" s="27" t="s">
        <v>81</v>
      </c>
      <c r="E23" s="11">
        <v>526830</v>
      </c>
      <c r="F23" s="11">
        <v>526830</v>
      </c>
      <c r="G23" s="11">
        <v>0</v>
      </c>
      <c r="H23" s="20" t="s">
        <v>83</v>
      </c>
      <c r="I23" s="20" t="s">
        <v>89</v>
      </c>
      <c r="J23" s="20" t="s">
        <v>67</v>
      </c>
      <c r="K23" s="20" t="s">
        <v>84</v>
      </c>
      <c r="L23" s="20" t="s">
        <v>104</v>
      </c>
      <c r="M23" s="12" t="s">
        <v>90</v>
      </c>
    </row>
    <row r="24" spans="1:13" s="13" customFormat="1" ht="24">
      <c r="A24" s="14">
        <v>22</v>
      </c>
      <c r="B24" s="20" t="s">
        <v>85</v>
      </c>
      <c r="C24" s="28" t="s">
        <v>86</v>
      </c>
      <c r="D24" s="27" t="s">
        <v>87</v>
      </c>
      <c r="E24" s="11">
        <v>262386</v>
      </c>
      <c r="F24" s="11">
        <v>139127</v>
      </c>
      <c r="G24" s="11">
        <v>123258</v>
      </c>
      <c r="H24" s="20" t="s">
        <v>82</v>
      </c>
      <c r="I24" s="20" t="s">
        <v>89</v>
      </c>
      <c r="J24" s="20" t="s">
        <v>67</v>
      </c>
      <c r="K24" s="20" t="s">
        <v>79</v>
      </c>
      <c r="L24" s="20" t="s">
        <v>105</v>
      </c>
      <c r="M24" s="12" t="s">
        <v>90</v>
      </c>
    </row>
    <row r="25" spans="1:13" ht="29.25" customHeight="1">
      <c r="A25" s="14">
        <v>24</v>
      </c>
      <c r="B25" s="30" t="s">
        <v>130</v>
      </c>
      <c r="C25" s="34" t="s">
        <v>115</v>
      </c>
      <c r="D25" s="31" t="s">
        <v>116</v>
      </c>
      <c r="E25" s="32">
        <v>452072</v>
      </c>
      <c r="F25" s="32">
        <v>225666</v>
      </c>
      <c r="G25" s="32">
        <v>226406</v>
      </c>
      <c r="H25" s="30" t="s">
        <v>26</v>
      </c>
      <c r="I25" s="30" t="s">
        <v>2</v>
      </c>
      <c r="J25" s="30" t="s">
        <v>17</v>
      </c>
      <c r="K25" s="30" t="s">
        <v>117</v>
      </c>
      <c r="L25" s="30" t="s">
        <v>118</v>
      </c>
      <c r="M25" s="30" t="s">
        <v>60</v>
      </c>
    </row>
    <row r="26" spans="1:13" ht="57.75" customHeight="1">
      <c r="A26" s="14">
        <v>26</v>
      </c>
      <c r="B26" s="30" t="s">
        <v>129</v>
      </c>
      <c r="C26" s="35" t="s">
        <v>119</v>
      </c>
      <c r="D26" s="36" t="s">
        <v>120</v>
      </c>
      <c r="E26" s="37">
        <v>145067</v>
      </c>
      <c r="F26" s="37">
        <v>34563</v>
      </c>
      <c r="G26" s="37">
        <v>110504</v>
      </c>
      <c r="H26" s="38" t="s">
        <v>72</v>
      </c>
      <c r="I26" s="20" t="s">
        <v>89</v>
      </c>
      <c r="J26" s="30" t="s">
        <v>17</v>
      </c>
      <c r="K26" s="30" t="s">
        <v>117</v>
      </c>
      <c r="L26" s="30" t="s">
        <v>121</v>
      </c>
      <c r="M26" s="30" t="s">
        <v>60</v>
      </c>
    </row>
    <row r="27" spans="1:13" ht="29.25" customHeight="1">
      <c r="A27" s="14">
        <v>27</v>
      </c>
      <c r="B27" s="30" t="s">
        <v>131</v>
      </c>
      <c r="C27" s="39" t="s">
        <v>122</v>
      </c>
      <c r="D27" s="36" t="s">
        <v>123</v>
      </c>
      <c r="E27" s="37">
        <v>193692</v>
      </c>
      <c r="F27" s="37">
        <v>193692</v>
      </c>
      <c r="G27" s="37">
        <v>0</v>
      </c>
      <c r="H27" s="38" t="s">
        <v>72</v>
      </c>
      <c r="I27" s="20" t="s">
        <v>89</v>
      </c>
      <c r="J27" s="30" t="s">
        <v>17</v>
      </c>
      <c r="K27" s="30" t="s">
        <v>117</v>
      </c>
      <c r="L27" s="30" t="s">
        <v>121</v>
      </c>
      <c r="M27" s="30" t="s">
        <v>60</v>
      </c>
    </row>
    <row r="28" spans="1:13" ht="29.25" customHeight="1">
      <c r="A28" s="14">
        <v>28</v>
      </c>
      <c r="B28" s="30" t="s">
        <v>129</v>
      </c>
      <c r="C28" s="36" t="s">
        <v>124</v>
      </c>
      <c r="D28" s="39" t="s">
        <v>125</v>
      </c>
      <c r="E28" s="37">
        <v>34562</v>
      </c>
      <c r="F28" s="37">
        <v>34562</v>
      </c>
      <c r="G28" s="37">
        <v>0</v>
      </c>
      <c r="H28" s="38" t="s">
        <v>72</v>
      </c>
      <c r="I28" s="20" t="s">
        <v>89</v>
      </c>
      <c r="J28" s="30" t="s">
        <v>17</v>
      </c>
      <c r="K28" s="30" t="s">
        <v>117</v>
      </c>
      <c r="L28" s="30" t="s">
        <v>121</v>
      </c>
      <c r="M28" s="30" t="s">
        <v>60</v>
      </c>
    </row>
    <row r="29" spans="1:13" ht="29.25" customHeight="1">
      <c r="A29" s="14">
        <v>29</v>
      </c>
      <c r="B29" s="30" t="s">
        <v>129</v>
      </c>
      <c r="C29" s="36" t="s">
        <v>126</v>
      </c>
      <c r="D29" s="36" t="s">
        <v>127</v>
      </c>
      <c r="E29" s="37">
        <v>51697</v>
      </c>
      <c r="F29" s="37">
        <v>51697</v>
      </c>
      <c r="G29" s="37">
        <v>0</v>
      </c>
      <c r="H29" s="38" t="s">
        <v>72</v>
      </c>
      <c r="I29" s="20" t="s">
        <v>89</v>
      </c>
      <c r="J29" s="30" t="s">
        <v>17</v>
      </c>
      <c r="K29" s="30" t="s">
        <v>117</v>
      </c>
      <c r="L29" s="30" t="s">
        <v>121</v>
      </c>
      <c r="M29" s="30" t="s">
        <v>60</v>
      </c>
    </row>
  </sheetData>
  <mergeCells count="1">
    <mergeCell ref="B1:M1"/>
  </mergeCells>
  <phoneticPr fontId="4" type="noConversion"/>
  <pageMargins left="0.23622047244094491" right="0.23622047244094491" top="0.31496062992125984" bottom="0.31496062992125984" header="0" footer="0"/>
  <pageSetup paperSize="9" scale="4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발주계획 종합</vt:lpstr>
      <vt:lpstr>'발주계획 종합'!Print_Area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대위지민구1421</cp:lastModifiedBy>
  <cp:lastPrinted>2021-01-19T01:32:41Z</cp:lastPrinted>
  <dcterms:created xsi:type="dcterms:W3CDTF">2021-01-15T06:30:27Z</dcterms:created>
  <dcterms:modified xsi:type="dcterms:W3CDTF">2024-06-28T06:26:18Z</dcterms:modified>
</cp:coreProperties>
</file>