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년도\발주계획\취합결과\"/>
    </mc:Choice>
  </mc:AlternateContent>
  <xr:revisionPtr revIDLastSave="0" documentId="13_ncr:1_{A13ACCA7-E42D-4C56-8509-DB2210157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사" sheetId="3" r:id="rId1"/>
    <sheet name="용역" sheetId="4" r:id="rId2"/>
    <sheet name="물품" sheetId="1" r:id="rId3"/>
  </sheets>
  <definedNames>
    <definedName name="_xlnm._FilterDatabase" localSheetId="2" hidden="1">물품!$A$3:$F$30</definedName>
    <definedName name="_xlnm._FilterDatabase" localSheetId="1" hidden="1">용역!$A$63:$M$63</definedName>
    <definedName name="_xlnm.Print_Area" localSheetId="2">물품!$A$1:$F$31</definedName>
    <definedName name="_xlnm.Print_Titles" localSheetId="1">용역!$1:$3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4" i="3"/>
  <c r="I21" i="3"/>
  <c r="I22" i="3"/>
  <c r="G23" i="3"/>
  <c r="F23" i="3"/>
  <c r="E23" i="3"/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E64" i="4"/>
  <c r="I4" i="3" l="1"/>
  <c r="I23" i="3" s="1"/>
  <c r="H23" i="3"/>
</calcChain>
</file>

<file path=xl/sharedStrings.xml><?xml version="1.0" encoding="utf-8"?>
<sst xmlns="http://schemas.openxmlformats.org/spreadsheetml/2006/main" count="243" uniqueCount="134">
  <si>
    <t>비고</t>
  </si>
  <si>
    <t>6월 고1,2 전국연합학력평가문제지인쇄, 포장, 배송</t>
  </si>
  <si>
    <t>7월 고3 전국연합학력평가문제지인쇄, 포장, 배송, 회수</t>
  </si>
  <si>
    <t>9월 고1,2 전국연합학력평가문제지인쇄, 포장, 배송</t>
  </si>
  <si>
    <t>전라북도 고3 수능모의고사 출제(10월), 인쇄, 배송, 성적처리</t>
  </si>
  <si>
    <t>발주도급금액</t>
  </si>
  <si>
    <t>발주관급자재비</t>
  </si>
  <si>
    <t>발주합계금액</t>
  </si>
  <si>
    <t>금차도급금액</t>
  </si>
  <si>
    <t>비고</t>
    <phoneticPr fontId="2" type="noConversion"/>
  </si>
  <si>
    <t>계</t>
    <phoneticPr fontId="2" type="noConversion"/>
  </si>
  <si>
    <t>발주월</t>
    <phoneticPr fontId="2" type="noConversion"/>
  </si>
  <si>
    <t>공사명</t>
    <phoneticPr fontId="2" type="noConversion"/>
  </si>
  <si>
    <t>발주월</t>
    <phoneticPr fontId="2" type="noConversion"/>
  </si>
  <si>
    <t>사업명</t>
    <phoneticPr fontId="2" type="noConversion"/>
  </si>
  <si>
    <t>계</t>
    <phoneticPr fontId="2" type="noConversion"/>
  </si>
  <si>
    <t>용역명</t>
    <phoneticPr fontId="2" type="noConversion"/>
  </si>
  <si>
    <t>물량</t>
    <phoneticPr fontId="2" type="noConversion"/>
  </si>
  <si>
    <t>단위</t>
    <phoneticPr fontId="2" type="noConversion"/>
  </si>
  <si>
    <t>식</t>
    <phoneticPr fontId="2" type="noConversion"/>
  </si>
  <si>
    <t>예산액</t>
    <phoneticPr fontId="2" type="noConversion"/>
  </si>
  <si>
    <t>(금액단위: 원)</t>
    <phoneticPr fontId="2" type="noConversion"/>
  </si>
  <si>
    <t>예산액</t>
    <phoneticPr fontId="2" type="noConversion"/>
  </si>
  <si>
    <t>(가칭)전주백석유치원 신축공사</t>
  </si>
  <si>
    <t>(가칭)전북동부산악권 특수학교 신축공사</t>
  </si>
  <si>
    <t>(가칭)군산신역세권유치원 신축공사</t>
  </si>
  <si>
    <t>식</t>
  </si>
  <si>
    <t>대</t>
  </si>
  <si>
    <t>세트</t>
  </si>
  <si>
    <t>권</t>
  </si>
  <si>
    <t>(가칭)완주운곡유치원 신축공사</t>
  </si>
  <si>
    <t>식</t>
    <phoneticPr fontId="2" type="noConversion"/>
  </si>
  <si>
    <t>(가칭)전북동부산악권 특수학교 기존건축물 철거공사</t>
  </si>
  <si>
    <t>전북온라인학교 설립 리모델링 공사</t>
  </si>
  <si>
    <t>군산내흥초등학교 이전 신축공사</t>
  </si>
  <si>
    <t>익산교육문화회관 함열분관 본관동 내진보강 및 외벽수선공사</t>
  </si>
  <si>
    <t>전북특별자치도교육청유아교육진흥원 석교분원 내진보강 및 석면철거공사</t>
  </si>
  <si>
    <t>군산교육문화회관 본관동 지하층 외벽 누수개선공사</t>
  </si>
  <si>
    <t>전주교육문화회관 본관동 냉난방시설 개선공사</t>
  </si>
  <si>
    <t>남원교육문화회관 전기차 충전시설 설치공사</t>
  </si>
  <si>
    <t>전북특별자치도교육청교육연수원 담장 설치공사</t>
  </si>
  <si>
    <t>전북특별자치도교육청과학교육원 배수로 및 경사면 정비공사</t>
  </si>
  <si>
    <t>남원교육문화회관 본관동 옥상방수 및 기타공사</t>
  </si>
  <si>
    <t>부안교육문화회관 본관동 외벽수선 기타공사</t>
  </si>
  <si>
    <t>전북특별자치도교육청학생수련원 지붕보수 및 기타공사</t>
  </si>
  <si>
    <t>학생안전체험관 건축 공사</t>
  </si>
  <si>
    <t>발주기타금액</t>
    <phoneticPr fontId="2" type="noConversion"/>
  </si>
  <si>
    <t>군산내흥초 이전 신축 외 1건 건설사업관리 용역</t>
  </si>
  <si>
    <t>(가칭)전북동부산악권 특수학교 신축 건설사업관리 용역</t>
  </si>
  <si>
    <t>(가칭)완주운곡유치원 신축 건설사업관리 용역</t>
  </si>
  <si>
    <t>군산남중 이전신축공사 설계용역</t>
  </si>
  <si>
    <t>군산상일고 이전신축공사 설계용역</t>
  </si>
  <si>
    <t>(가칭)전주보름학교 신축공사 설계용역</t>
  </si>
  <si>
    <t>(가칭)군산지음학교 신축공사 설계용역</t>
  </si>
  <si>
    <t>급식조리실 환기설비 전문점검 용역</t>
  </si>
  <si>
    <t>전북교육인권 기본계획수립 개발연구 용역</t>
  </si>
  <si>
    <t>전북 기초학력종합지원시스템 개발 용역</t>
  </si>
  <si>
    <t>2024년 학교 교직원 결핵검진 위탁 용역</t>
  </si>
  <si>
    <t>학교기본운영비 배분 기준 개선 연구 용역</t>
  </si>
  <si>
    <t>전라북도 음악 우수 인재 교육 용역</t>
  </si>
  <si>
    <t>마을교육생태계 구축을 위한 시범사업 용역</t>
  </si>
  <si>
    <t>전북교육협력지구 역량강화 연수 위수탁 용역</t>
  </si>
  <si>
    <t>학교협동조합 컨설팅 지원 용역</t>
  </si>
  <si>
    <t>전북교육시설 전문관리 방안 연구 용역</t>
  </si>
  <si>
    <t>특수교육대상학생 해외 문화체험 위탁용역</t>
  </si>
  <si>
    <t>글로벌 수학탐험대 위탁용역</t>
  </si>
  <si>
    <t>직업계고 글로벌 인턴십 위탁용역</t>
  </si>
  <si>
    <t>전라북도 예술융합인재 교육 용역</t>
  </si>
  <si>
    <t>전북미래학교 교원 연량강화 해외연수 위탁용역</t>
  </si>
  <si>
    <t>디지털·AI 교육역량강화 해외연수 위탁용역</t>
  </si>
  <si>
    <t>유치원교원 역량강화 해외연수 위탁용역</t>
  </si>
  <si>
    <t>초등교원 역량강화(기초학력 등) 해외연수 위탁용역</t>
  </si>
  <si>
    <t>중등교원 수업전문성 신장을 위한 해외연수 위탁용역</t>
  </si>
  <si>
    <t>고등학교 교육과정 실행역량 강화 해외연수 위탁용역</t>
  </si>
  <si>
    <t>창의인재교육 교원 역량강화 해외연수 위탁용역</t>
  </si>
  <si>
    <t>SDGs(지속가능발전목표) 주제탐구 해외캠프 위탁용역</t>
  </si>
  <si>
    <t>어린이날 기념행사 추진 위탁용역</t>
  </si>
  <si>
    <t>진로〮진학 토크콘서트 용역</t>
  </si>
  <si>
    <t>전라북도교육청 통학차량관리시스템 소프트웨어 유지보수 용역</t>
  </si>
  <si>
    <t>학생생활교육담당자 역량강화 해외연수 위탁용역</t>
  </si>
  <si>
    <t>교육공무직원 해외연수 위탁용역</t>
  </si>
  <si>
    <t>글로벌 리더십 캠프 위탁용역</t>
  </si>
  <si>
    <t>사립유치원 교직원 직무 연수 용역</t>
  </si>
  <si>
    <t>교육행정발전 유공 지방공무원 국외연수 위탁용역</t>
  </si>
  <si>
    <t>신체 불균형 진단검사 위탁용역</t>
  </si>
  <si>
    <t>NASA 글로벌 캠프 위탁용역</t>
  </si>
  <si>
    <t>글로벌 기능인재 해외연수 위탁용역</t>
  </si>
  <si>
    <t>2024년 교류협력국 교육정보화 초청연수 위탁용역</t>
  </si>
  <si>
    <t>디지털·AI 미래드림(Dream)캠프 위탁용역</t>
  </si>
  <si>
    <t>찾아가는 과학축전 위탁용역</t>
  </si>
  <si>
    <t>2025년 전산시스템 통합유지관리 용역</t>
  </si>
  <si>
    <t>2025년도 고등학교 입학전형포털시스템 유지관리</t>
  </si>
  <si>
    <t xml:space="preserve">2025년 영상회의시스템 유지보수 </t>
  </si>
  <si>
    <t>2025년 뉴스저작물 통합이용시스템 사용</t>
  </si>
  <si>
    <t>2025년 도서관 통합시스템 유지관리 용역</t>
  </si>
  <si>
    <t>미래교육캠퍼스 설계용역</t>
    <phoneticPr fontId="2" type="noConversion"/>
  </si>
  <si>
    <t>학생 교육용 스마트기기 보급사업</t>
    <phoneticPr fontId="8" type="noConversion"/>
  </si>
  <si>
    <t>학습플래너 제작</t>
    <phoneticPr fontId="8" type="noConversion"/>
  </si>
  <si>
    <t>3월 고1,2,3 전국연합학력평가 문제지 인쇄, 포장, 배송, 회수</t>
    <phoneticPr fontId="8" type="noConversion"/>
  </si>
  <si>
    <t>교육홍보 간행물 제작(전북교육소식지)</t>
    <phoneticPr fontId="8" type="noConversion"/>
  </si>
  <si>
    <t xml:space="preserve">학생안전체험관 전시체험시설 설계 및 제작설치 </t>
    <phoneticPr fontId="8" type="noConversion"/>
  </si>
  <si>
    <t>제53회 전국소년체육대회 임원단복</t>
    <phoneticPr fontId="8" type="noConversion"/>
  </si>
  <si>
    <t>2024년 초등학생  구강진료 지원사업 
추진을 위한 시스템 구매</t>
    <phoneticPr fontId="8" type="noConversion"/>
  </si>
  <si>
    <t>2024년 교류협력국 교육정보화 인프라 지원</t>
    <phoneticPr fontId="8" type="noConversion"/>
  </si>
  <si>
    <t>전라북도 고3 수능모의고사(4월) 출제, 인쇄, 배송, 성적처리</t>
  </si>
  <si>
    <t>도교육청 및 직속기관 업무용 컴퓨터 교체</t>
    <phoneticPr fontId="8" type="noConversion"/>
  </si>
  <si>
    <t>교원용 컴퓨터 교체</t>
    <phoneticPr fontId="8" type="noConversion"/>
  </si>
  <si>
    <t>5월 고3 전국연합학력평가 문제지 인쇄, 포장, 배송, 회수</t>
  </si>
  <si>
    <t>2024년 MS소프트웨어 사용권 구매</t>
    <phoneticPr fontId="8" type="noConversion"/>
  </si>
  <si>
    <t>전자도서관 전자자료 구입</t>
    <phoneticPr fontId="8" type="noConversion"/>
  </si>
  <si>
    <t>저소득층자녀 컴퓨터 지원</t>
  </si>
  <si>
    <t>교육정보화 지원 소프트웨어 구입</t>
    <phoneticPr fontId="8" type="noConversion"/>
  </si>
  <si>
    <t>2024학년도 대입 수시 진학자료 제작</t>
  </si>
  <si>
    <t>10월 고1,2,3 전국연합학력평가문제지인쇄, 포장, 배송, 회수</t>
  </si>
  <si>
    <t>전자도서관 전자자료 2차 구입</t>
    <phoneticPr fontId="8" type="noConversion"/>
  </si>
  <si>
    <t>2025. 초등학교 교육과정 설계운영지원자료</t>
    <phoneticPr fontId="8" type="noConversion"/>
  </si>
  <si>
    <t>2025. 입학초기 적응활동 지원교재</t>
    <phoneticPr fontId="8" type="noConversion"/>
  </si>
  <si>
    <t>2024년 한글 소프트웨어 사용권 구매</t>
    <phoneticPr fontId="8" type="noConversion"/>
  </si>
  <si>
    <t>2025년도 예산안 및 추경예산안 인쇄</t>
    <phoneticPr fontId="8" type="noConversion"/>
  </si>
  <si>
    <t>조</t>
    <phoneticPr fontId="2" type="noConversion"/>
  </si>
  <si>
    <t>에듀테크 교육 종단연구용역</t>
    <phoneticPr fontId="2" type="noConversion"/>
  </si>
  <si>
    <t>미래학교 정책연구용역</t>
    <phoneticPr fontId="2" type="noConversion"/>
  </si>
  <si>
    <t>에듀테크 교육 횡단연구용역</t>
    <phoneticPr fontId="2" type="noConversion"/>
  </si>
  <si>
    <t>원어민 화상영어(홈클래스) 위탁용역</t>
    <phoneticPr fontId="2" type="noConversion"/>
  </si>
  <si>
    <t>AI활용 영어듣기프로그램 운영 용역</t>
    <phoneticPr fontId="2" type="noConversion"/>
  </si>
  <si>
    <t>2024년 전북 학생예술제 운영 용역</t>
    <phoneticPr fontId="2" type="noConversion"/>
  </si>
  <si>
    <t>수능체제 평가문항 개발 전문가 양성 연수 위탁용역</t>
    <phoneticPr fontId="2" type="noConversion"/>
  </si>
  <si>
    <t>전라북도교육청 직업교육박람회 위탁용역</t>
    <phoneticPr fontId="2" type="noConversion"/>
  </si>
  <si>
    <t>학력평가 플랫폼 유지 관리 용역</t>
    <phoneticPr fontId="2" type="noConversion"/>
  </si>
  <si>
    <t>AI 기반 코스웨어 시스템 운영 용역</t>
    <phoneticPr fontId="2" type="noConversion"/>
  </si>
  <si>
    <t>초등역사 보조자료(멀티미디어 컨텐츠) 제작</t>
    <phoneticPr fontId="2" type="noConversion"/>
  </si>
  <si>
    <t>○ 2024년도 전라북도교육청 공사 발주 계획</t>
    <phoneticPr fontId="2" type="noConversion"/>
  </si>
  <si>
    <t>○ 2024년도 전라북도교육청 용역 발주 계획</t>
    <phoneticPr fontId="2" type="noConversion"/>
  </si>
  <si>
    <t>○ 2024년도 전라북도교육청 물품 발주 계획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</si>
</sst>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0_);[Red]\(0.000\)"/>
    <numFmt numFmtId="177" formatCode="0.E+00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41" fontId="5" fillId="0" borderId="1" xfId="3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41" fontId="6" fillId="0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41" fontId="6" fillId="0" borderId="5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1" applyFont="1" applyFill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1" fontId="6" fillId="0" borderId="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Fill="1" applyBorder="1" applyAlignment="1">
      <alignment horizontal="center" vertical="center" wrapText="1"/>
    </xf>
    <xf numFmtId="41" fontId="5" fillId="0" borderId="8" xfId="3" applyFont="1" applyFill="1" applyBorder="1" applyAlignment="1">
      <alignment horizontal="center" vertical="center" wrapText="1"/>
    </xf>
    <xf numFmtId="0" fontId="5" fillId="0" borderId="9" xfId="1" applyFont="1" applyBorder="1" applyAlignment="1">
      <alignment vertical="center"/>
    </xf>
    <xf numFmtId="0" fontId="5" fillId="2" borderId="11" xfId="1" applyFont="1" applyFill="1" applyBorder="1" applyAlignment="1">
      <alignment horizontal="center" vertical="center" wrapText="1"/>
    </xf>
    <xf numFmtId="41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41" fontId="5" fillId="0" borderId="8" xfId="4" applyFont="1" applyBorder="1" applyAlignment="1">
      <alignment vertical="center"/>
    </xf>
    <xf numFmtId="41" fontId="5" fillId="0" borderId="8" xfId="1" applyNumberFormat="1" applyFont="1" applyBorder="1" applyAlignment="1">
      <alignment vertical="center"/>
    </xf>
    <xf numFmtId="177" fontId="5" fillId="2" borderId="11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1" fontId="5" fillId="0" borderId="8" xfId="4" applyFont="1" applyBorder="1" applyAlignment="1">
      <alignment horizontal="center" vertical="center"/>
    </xf>
    <xf numFmtId="41" fontId="5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41" fontId="5" fillId="0" borderId="1" xfId="4" applyFont="1" applyBorder="1" applyAlignment="1">
      <alignment vertical="center"/>
    </xf>
    <xf numFmtId="41" fontId="5" fillId="0" borderId="1" xfId="1" applyNumberFormat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">
    <cellStyle name="쉼표 [0]" xfId="4" builtinId="6"/>
    <cellStyle name="쉼표 [0] 2" xfId="3" xr:uid="{00000000-0005-0000-0000-000000000000}"/>
    <cellStyle name="쉼표 [0] 3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B72E-5A8D-4079-8BDF-42BB588F876F}">
  <sheetPr>
    <pageSetUpPr fitToPage="1"/>
  </sheetPr>
  <dimension ref="A1:J23"/>
  <sheetViews>
    <sheetView tabSelected="1" workbookViewId="0">
      <selection activeCell="A2" sqref="A2"/>
    </sheetView>
  </sheetViews>
  <sheetFormatPr defaultRowHeight="16.5"/>
  <cols>
    <col min="1" max="1" width="7.25" customWidth="1"/>
    <col min="2" max="2" width="53.75" customWidth="1"/>
    <col min="3" max="3" width="7.625" customWidth="1"/>
    <col min="4" max="4" width="7.75" customWidth="1"/>
    <col min="5" max="5" width="16.75" bestFit="1" customWidth="1"/>
    <col min="6" max="7" width="16.375" customWidth="1"/>
    <col min="8" max="8" width="17.375" customWidth="1"/>
    <col min="9" max="9" width="18.875" customWidth="1"/>
    <col min="10" max="10" width="7.5" customWidth="1"/>
  </cols>
  <sheetData>
    <row r="1" spans="1:10" ht="32.25" customHeight="1">
      <c r="A1" s="50" t="s">
        <v>131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7.25" thickBot="1">
      <c r="J2" s="9" t="s">
        <v>21</v>
      </c>
    </row>
    <row r="3" spans="1:10" s="2" customFormat="1" ht="24.75" customHeight="1" thickBot="1">
      <c r="A3" s="20" t="s">
        <v>11</v>
      </c>
      <c r="B3" s="21" t="s">
        <v>12</v>
      </c>
      <c r="C3" s="21" t="s">
        <v>17</v>
      </c>
      <c r="D3" s="21" t="s">
        <v>18</v>
      </c>
      <c r="E3" s="34" t="s">
        <v>5</v>
      </c>
      <c r="F3" s="34" t="s">
        <v>6</v>
      </c>
      <c r="G3" s="34" t="s">
        <v>46</v>
      </c>
      <c r="H3" s="34" t="s">
        <v>7</v>
      </c>
      <c r="I3" s="34" t="s">
        <v>8</v>
      </c>
      <c r="J3" s="35" t="s">
        <v>9</v>
      </c>
    </row>
    <row r="4" spans="1:10" s="2" customFormat="1" ht="20.100000000000001" customHeight="1" thickTop="1">
      <c r="A4" s="31">
        <v>1</v>
      </c>
      <c r="B4" s="38" t="s">
        <v>32</v>
      </c>
      <c r="C4" s="16">
        <v>1</v>
      </c>
      <c r="D4" s="17" t="s">
        <v>19</v>
      </c>
      <c r="E4" s="32">
        <v>195772000</v>
      </c>
      <c r="F4" s="32">
        <v>0</v>
      </c>
      <c r="G4" s="32">
        <v>0</v>
      </c>
      <c r="H4" s="32">
        <f>E4+F4+G4</f>
        <v>195772000</v>
      </c>
      <c r="I4" s="33">
        <f>H4</f>
        <v>195772000</v>
      </c>
      <c r="J4" s="27"/>
    </row>
    <row r="5" spans="1:10" s="2" customFormat="1" ht="20.100000000000001" customHeight="1">
      <c r="A5" s="47">
        <v>1</v>
      </c>
      <c r="B5" s="44" t="s">
        <v>33</v>
      </c>
      <c r="C5" s="4">
        <v>1</v>
      </c>
      <c r="D5" s="3" t="s">
        <v>19</v>
      </c>
      <c r="E5" s="45">
        <v>1918080000</v>
      </c>
      <c r="F5" s="45">
        <v>0</v>
      </c>
      <c r="G5" s="45">
        <v>0</v>
      </c>
      <c r="H5" s="45">
        <f t="shared" ref="H5:H22" si="0">E5+F5+G5</f>
        <v>1918080000</v>
      </c>
      <c r="I5" s="46">
        <f t="shared" ref="I5:I22" si="1">H5</f>
        <v>1918080000</v>
      </c>
      <c r="J5" s="24"/>
    </row>
    <row r="6" spans="1:10" s="2" customFormat="1" ht="20.100000000000001" customHeight="1">
      <c r="A6" s="47">
        <v>1</v>
      </c>
      <c r="B6" s="44" t="s">
        <v>34</v>
      </c>
      <c r="C6" s="4">
        <v>1</v>
      </c>
      <c r="D6" s="3" t="s">
        <v>19</v>
      </c>
      <c r="E6" s="45">
        <v>22795212000</v>
      </c>
      <c r="F6" s="45">
        <v>8889943000</v>
      </c>
      <c r="G6" s="45">
        <v>0</v>
      </c>
      <c r="H6" s="45">
        <f t="shared" si="0"/>
        <v>31685155000</v>
      </c>
      <c r="I6" s="46">
        <f t="shared" si="1"/>
        <v>31685155000</v>
      </c>
      <c r="J6" s="24"/>
    </row>
    <row r="7" spans="1:10" s="2" customFormat="1" ht="20.100000000000001" customHeight="1">
      <c r="A7" s="47">
        <v>1</v>
      </c>
      <c r="B7" s="44" t="s">
        <v>30</v>
      </c>
      <c r="C7" s="4">
        <v>1</v>
      </c>
      <c r="D7" s="3" t="s">
        <v>19</v>
      </c>
      <c r="E7" s="45">
        <v>6549950000</v>
      </c>
      <c r="F7" s="45">
        <v>917015000</v>
      </c>
      <c r="G7" s="45">
        <v>0</v>
      </c>
      <c r="H7" s="45">
        <f t="shared" si="0"/>
        <v>7466965000</v>
      </c>
      <c r="I7" s="46">
        <f t="shared" si="1"/>
        <v>7466965000</v>
      </c>
      <c r="J7" s="24"/>
    </row>
    <row r="8" spans="1:10" s="2" customFormat="1" ht="20.100000000000001" customHeight="1">
      <c r="A8" s="47">
        <v>1</v>
      </c>
      <c r="B8" s="44" t="s">
        <v>35</v>
      </c>
      <c r="C8" s="4">
        <v>1</v>
      </c>
      <c r="D8" s="3" t="s">
        <v>19</v>
      </c>
      <c r="E8" s="45">
        <v>2639450000</v>
      </c>
      <c r="F8" s="45">
        <v>0</v>
      </c>
      <c r="G8" s="45">
        <v>0</v>
      </c>
      <c r="H8" s="45">
        <f t="shared" si="0"/>
        <v>2639450000</v>
      </c>
      <c r="I8" s="46">
        <f t="shared" si="1"/>
        <v>2639450000</v>
      </c>
      <c r="J8" s="24"/>
    </row>
    <row r="9" spans="1:10" s="2" customFormat="1" ht="20.100000000000001" customHeight="1">
      <c r="A9" s="47">
        <v>1</v>
      </c>
      <c r="B9" s="44" t="s">
        <v>36</v>
      </c>
      <c r="C9" s="4">
        <v>1</v>
      </c>
      <c r="D9" s="3" t="s">
        <v>19</v>
      </c>
      <c r="E9" s="45">
        <v>3411720000</v>
      </c>
      <c r="F9" s="45">
        <v>0</v>
      </c>
      <c r="G9" s="45">
        <v>0</v>
      </c>
      <c r="H9" s="45">
        <f t="shared" si="0"/>
        <v>3411720000</v>
      </c>
      <c r="I9" s="46">
        <f t="shared" si="1"/>
        <v>3411720000</v>
      </c>
      <c r="J9" s="24"/>
    </row>
    <row r="10" spans="1:10" s="2" customFormat="1" ht="20.100000000000001" customHeight="1">
      <c r="A10" s="47">
        <v>1</v>
      </c>
      <c r="B10" s="44" t="s">
        <v>24</v>
      </c>
      <c r="C10" s="4">
        <v>1</v>
      </c>
      <c r="D10" s="3" t="s">
        <v>19</v>
      </c>
      <c r="E10" s="45">
        <v>19768276000</v>
      </c>
      <c r="F10" s="45">
        <v>7354085000</v>
      </c>
      <c r="G10" s="45">
        <v>55396000</v>
      </c>
      <c r="H10" s="45">
        <f t="shared" si="0"/>
        <v>27177757000</v>
      </c>
      <c r="I10" s="46">
        <f t="shared" si="1"/>
        <v>27177757000</v>
      </c>
      <c r="J10" s="24"/>
    </row>
    <row r="11" spans="1:10" s="2" customFormat="1" ht="20.100000000000001" customHeight="1">
      <c r="A11" s="47">
        <v>2</v>
      </c>
      <c r="B11" s="44" t="s">
        <v>37</v>
      </c>
      <c r="C11" s="4">
        <v>1</v>
      </c>
      <c r="D11" s="3" t="s">
        <v>19</v>
      </c>
      <c r="E11" s="45">
        <v>60157000</v>
      </c>
      <c r="F11" s="45">
        <v>0</v>
      </c>
      <c r="G11" s="45">
        <v>0</v>
      </c>
      <c r="H11" s="45">
        <f t="shared" si="0"/>
        <v>60157000</v>
      </c>
      <c r="I11" s="46">
        <f t="shared" si="1"/>
        <v>60157000</v>
      </c>
      <c r="J11" s="24"/>
    </row>
    <row r="12" spans="1:10" s="2" customFormat="1" ht="20.100000000000001" customHeight="1">
      <c r="A12" s="47">
        <v>3</v>
      </c>
      <c r="B12" s="44" t="s">
        <v>23</v>
      </c>
      <c r="C12" s="4">
        <v>1</v>
      </c>
      <c r="D12" s="3" t="s">
        <v>19</v>
      </c>
      <c r="E12" s="45">
        <v>15180358000</v>
      </c>
      <c r="F12" s="45">
        <v>4375077000</v>
      </c>
      <c r="G12" s="45">
        <v>34455000</v>
      </c>
      <c r="H12" s="45">
        <f t="shared" si="0"/>
        <v>19589890000</v>
      </c>
      <c r="I12" s="46">
        <f t="shared" si="1"/>
        <v>19589890000</v>
      </c>
      <c r="J12" s="24"/>
    </row>
    <row r="13" spans="1:10" s="2" customFormat="1" ht="20.100000000000001" customHeight="1">
      <c r="A13" s="47">
        <v>3</v>
      </c>
      <c r="B13" s="44" t="s">
        <v>25</v>
      </c>
      <c r="C13" s="4">
        <v>1</v>
      </c>
      <c r="D13" s="3" t="s">
        <v>19</v>
      </c>
      <c r="E13" s="45">
        <v>15727570000</v>
      </c>
      <c r="F13" s="45">
        <v>4739073000</v>
      </c>
      <c r="G13" s="45">
        <v>41000000</v>
      </c>
      <c r="H13" s="45">
        <f t="shared" si="0"/>
        <v>20507643000</v>
      </c>
      <c r="I13" s="46">
        <f t="shared" si="1"/>
        <v>20507643000</v>
      </c>
      <c r="J13" s="24"/>
    </row>
    <row r="14" spans="1:10" s="2" customFormat="1" ht="20.100000000000001" customHeight="1">
      <c r="A14" s="47">
        <v>3</v>
      </c>
      <c r="B14" s="44" t="s">
        <v>38</v>
      </c>
      <c r="C14" s="4">
        <v>1</v>
      </c>
      <c r="D14" s="3" t="s">
        <v>19</v>
      </c>
      <c r="E14" s="45">
        <v>151777000</v>
      </c>
      <c r="F14" s="45">
        <v>0</v>
      </c>
      <c r="G14" s="45">
        <v>0</v>
      </c>
      <c r="H14" s="45">
        <f t="shared" si="0"/>
        <v>151777000</v>
      </c>
      <c r="I14" s="46">
        <f t="shared" si="1"/>
        <v>151777000</v>
      </c>
      <c r="J14" s="24"/>
    </row>
    <row r="15" spans="1:10" s="2" customFormat="1" ht="20.100000000000001" customHeight="1">
      <c r="A15" s="47">
        <v>3</v>
      </c>
      <c r="B15" s="44" t="s">
        <v>39</v>
      </c>
      <c r="C15" s="4">
        <v>1</v>
      </c>
      <c r="D15" s="3" t="s">
        <v>19</v>
      </c>
      <c r="E15" s="45">
        <v>93771000</v>
      </c>
      <c r="F15" s="45">
        <v>0</v>
      </c>
      <c r="G15" s="45">
        <v>0</v>
      </c>
      <c r="H15" s="45">
        <f t="shared" si="0"/>
        <v>93771000</v>
      </c>
      <c r="I15" s="46">
        <f t="shared" si="1"/>
        <v>93771000</v>
      </c>
      <c r="J15" s="24"/>
    </row>
    <row r="16" spans="1:10" s="2" customFormat="1" ht="20.100000000000001" customHeight="1">
      <c r="A16" s="47">
        <v>4</v>
      </c>
      <c r="B16" s="44" t="s">
        <v>40</v>
      </c>
      <c r="C16" s="4">
        <v>1</v>
      </c>
      <c r="D16" s="3" t="s">
        <v>19</v>
      </c>
      <c r="E16" s="45">
        <v>191804000</v>
      </c>
      <c r="F16" s="45">
        <v>0</v>
      </c>
      <c r="G16" s="45">
        <v>0</v>
      </c>
      <c r="H16" s="45">
        <f t="shared" si="0"/>
        <v>191804000</v>
      </c>
      <c r="I16" s="46">
        <f t="shared" si="1"/>
        <v>191804000</v>
      </c>
      <c r="J16" s="24"/>
    </row>
    <row r="17" spans="1:10" s="2" customFormat="1" ht="20.100000000000001" customHeight="1">
      <c r="A17" s="47">
        <v>4</v>
      </c>
      <c r="B17" s="44" t="s">
        <v>41</v>
      </c>
      <c r="C17" s="4">
        <v>1</v>
      </c>
      <c r="D17" s="3" t="s">
        <v>19</v>
      </c>
      <c r="E17" s="45">
        <v>30770000</v>
      </c>
      <c r="F17" s="45">
        <v>0</v>
      </c>
      <c r="G17" s="45">
        <v>0</v>
      </c>
      <c r="H17" s="45">
        <f t="shared" si="0"/>
        <v>30770000</v>
      </c>
      <c r="I17" s="46">
        <f t="shared" si="1"/>
        <v>30770000</v>
      </c>
      <c r="J17" s="24"/>
    </row>
    <row r="18" spans="1:10" s="2" customFormat="1" ht="20.100000000000001" customHeight="1">
      <c r="A18" s="47">
        <v>5</v>
      </c>
      <c r="B18" s="44" t="s">
        <v>37</v>
      </c>
      <c r="C18" s="4">
        <v>1</v>
      </c>
      <c r="D18" s="3" t="s">
        <v>19</v>
      </c>
      <c r="E18" s="45">
        <v>1217152000</v>
      </c>
      <c r="F18" s="45">
        <v>0</v>
      </c>
      <c r="G18" s="45">
        <v>0</v>
      </c>
      <c r="H18" s="45">
        <f t="shared" si="0"/>
        <v>1217152000</v>
      </c>
      <c r="I18" s="46">
        <f t="shared" si="1"/>
        <v>1217152000</v>
      </c>
      <c r="J18" s="24"/>
    </row>
    <row r="19" spans="1:10" s="2" customFormat="1" ht="20.100000000000001" customHeight="1">
      <c r="A19" s="47">
        <v>5</v>
      </c>
      <c r="B19" s="44" t="s">
        <v>42</v>
      </c>
      <c r="C19" s="4">
        <v>1</v>
      </c>
      <c r="D19" s="3" t="s">
        <v>19</v>
      </c>
      <c r="E19" s="45">
        <v>117895000</v>
      </c>
      <c r="F19" s="45">
        <v>0</v>
      </c>
      <c r="G19" s="45">
        <v>0</v>
      </c>
      <c r="H19" s="45">
        <f t="shared" si="0"/>
        <v>117895000</v>
      </c>
      <c r="I19" s="46">
        <f t="shared" si="1"/>
        <v>117895000</v>
      </c>
      <c r="J19" s="24"/>
    </row>
    <row r="20" spans="1:10" s="2" customFormat="1" ht="20.100000000000001" customHeight="1">
      <c r="A20" s="47">
        <v>5</v>
      </c>
      <c r="B20" s="44" t="s">
        <v>43</v>
      </c>
      <c r="C20" s="4">
        <v>1</v>
      </c>
      <c r="D20" s="3" t="s">
        <v>19</v>
      </c>
      <c r="E20" s="45">
        <v>120580000</v>
      </c>
      <c r="F20" s="45">
        <v>0</v>
      </c>
      <c r="G20" s="45">
        <v>0</v>
      </c>
      <c r="H20" s="45">
        <f t="shared" si="0"/>
        <v>120580000</v>
      </c>
      <c r="I20" s="46">
        <f t="shared" si="1"/>
        <v>120580000</v>
      </c>
      <c r="J20" s="24"/>
    </row>
    <row r="21" spans="1:10" s="2" customFormat="1" ht="20.100000000000001" customHeight="1">
      <c r="A21" s="47">
        <v>5</v>
      </c>
      <c r="B21" s="44" t="s">
        <v>44</v>
      </c>
      <c r="C21" s="4">
        <v>1</v>
      </c>
      <c r="D21" s="3" t="s">
        <v>19</v>
      </c>
      <c r="E21" s="45">
        <v>141339000</v>
      </c>
      <c r="F21" s="45">
        <v>0</v>
      </c>
      <c r="G21" s="45">
        <v>0</v>
      </c>
      <c r="H21" s="45">
        <f t="shared" si="0"/>
        <v>141339000</v>
      </c>
      <c r="I21" s="46">
        <f t="shared" si="1"/>
        <v>141339000</v>
      </c>
      <c r="J21" s="24"/>
    </row>
    <row r="22" spans="1:10" s="2" customFormat="1" ht="20.100000000000001" customHeight="1">
      <c r="A22" s="47">
        <v>9</v>
      </c>
      <c r="B22" s="44" t="s">
        <v>45</v>
      </c>
      <c r="C22" s="4">
        <v>1</v>
      </c>
      <c r="D22" s="3" t="s">
        <v>19</v>
      </c>
      <c r="E22" s="45">
        <v>10885000000</v>
      </c>
      <c r="F22" s="45">
        <v>0</v>
      </c>
      <c r="G22" s="45">
        <v>0</v>
      </c>
      <c r="H22" s="45">
        <f t="shared" si="0"/>
        <v>10885000000</v>
      </c>
      <c r="I22" s="46">
        <f t="shared" si="1"/>
        <v>10885000000</v>
      </c>
      <c r="J22" s="24"/>
    </row>
    <row r="23" spans="1:10" s="2" customFormat="1" ht="20.100000000000001" customHeight="1" thickBot="1">
      <c r="A23" s="48" t="s">
        <v>10</v>
      </c>
      <c r="B23" s="49"/>
      <c r="C23" s="49"/>
      <c r="D23" s="49"/>
      <c r="E23" s="29">
        <f>SUM(E4:E22)</f>
        <v>101196633000</v>
      </c>
      <c r="F23" s="29">
        <f>SUM(F4:F22)</f>
        <v>26275193000</v>
      </c>
      <c r="G23" s="29">
        <f>SUM(G4:G22)</f>
        <v>130851000</v>
      </c>
      <c r="H23" s="29">
        <f>SUM(H4:H22)</f>
        <v>127602677000</v>
      </c>
      <c r="I23" s="29">
        <f>SUM(I4:I22)</f>
        <v>127602677000</v>
      </c>
      <c r="J23" s="30"/>
    </row>
  </sheetData>
  <mergeCells count="2">
    <mergeCell ref="A23:D23"/>
    <mergeCell ref="A1:J1"/>
  </mergeCells>
  <phoneticPr fontId="2" type="noConversion"/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82D3-86E2-4D34-9BD3-B99101CE21A3}">
  <dimension ref="A1:L69"/>
  <sheetViews>
    <sheetView zoomScaleNormal="100" workbookViewId="0">
      <selection activeCell="A2" sqref="A2"/>
    </sheetView>
  </sheetViews>
  <sheetFormatPr defaultRowHeight="16.5"/>
  <cols>
    <col min="1" max="1" width="7.5" customWidth="1"/>
    <col min="2" max="2" width="66.375" customWidth="1"/>
    <col min="3" max="3" width="7.625" customWidth="1"/>
    <col min="4" max="4" width="8.5" customWidth="1"/>
    <col min="5" max="5" width="15.125" customWidth="1"/>
    <col min="6" max="6" width="7.125" customWidth="1"/>
  </cols>
  <sheetData>
    <row r="1" spans="1:12" ht="31.5" customHeight="1">
      <c r="A1" s="50" t="s">
        <v>132</v>
      </c>
      <c r="B1" s="50"/>
      <c r="C1" s="50"/>
      <c r="D1" s="50"/>
      <c r="E1" s="50"/>
      <c r="F1" s="50"/>
      <c r="G1" s="39"/>
      <c r="H1" s="39"/>
      <c r="I1" s="39"/>
    </row>
    <row r="2" spans="1:12" ht="17.25" thickBot="1">
      <c r="F2" s="9" t="s">
        <v>21</v>
      </c>
    </row>
    <row r="3" spans="1:12" s="2" customFormat="1" ht="27.75" customHeight="1" thickBot="1">
      <c r="A3" s="20" t="s">
        <v>11</v>
      </c>
      <c r="B3" s="21" t="s">
        <v>16</v>
      </c>
      <c r="C3" s="21" t="s">
        <v>17</v>
      </c>
      <c r="D3" s="21" t="s">
        <v>18</v>
      </c>
      <c r="E3" s="22" t="s">
        <v>20</v>
      </c>
      <c r="F3" s="23" t="s">
        <v>9</v>
      </c>
      <c r="G3" s="6"/>
      <c r="H3" s="6"/>
      <c r="I3" s="6"/>
      <c r="J3" s="6"/>
      <c r="K3" s="6"/>
      <c r="L3" s="6"/>
    </row>
    <row r="4" spans="1:12" s="2" customFormat="1" ht="20.100000000000001" customHeight="1" thickTop="1">
      <c r="A4" s="15">
        <v>1</v>
      </c>
      <c r="B4" s="36" t="s">
        <v>47</v>
      </c>
      <c r="C4" s="16">
        <v>1</v>
      </c>
      <c r="D4" s="17" t="s">
        <v>19</v>
      </c>
      <c r="E4" s="18">
        <v>2886572000</v>
      </c>
      <c r="F4" s="19"/>
      <c r="G4" s="8"/>
      <c r="H4" s="8"/>
      <c r="I4" s="8"/>
      <c r="J4" s="8"/>
      <c r="K4" s="8"/>
      <c r="L4" s="8"/>
    </row>
    <row r="5" spans="1:12" s="2" customFormat="1" ht="20.100000000000001" customHeight="1">
      <c r="A5" s="10">
        <v>1</v>
      </c>
      <c r="B5" s="37" t="s">
        <v>48</v>
      </c>
      <c r="C5" s="4">
        <v>1</v>
      </c>
      <c r="D5" s="3" t="s">
        <v>19</v>
      </c>
      <c r="E5" s="7">
        <v>1699142000</v>
      </c>
      <c r="F5" s="11"/>
      <c r="G5" s="8"/>
      <c r="H5" s="8"/>
      <c r="I5" s="8"/>
      <c r="J5" s="8"/>
      <c r="K5" s="8"/>
      <c r="L5" s="8"/>
    </row>
    <row r="6" spans="1:12" s="2" customFormat="1" ht="20.100000000000001" customHeight="1">
      <c r="A6" s="10">
        <v>1</v>
      </c>
      <c r="B6" s="37" t="s">
        <v>49</v>
      </c>
      <c r="C6" s="4">
        <v>1</v>
      </c>
      <c r="D6" s="3" t="s">
        <v>19</v>
      </c>
      <c r="E6" s="7">
        <v>1201433000</v>
      </c>
      <c r="F6" s="11"/>
    </row>
    <row r="7" spans="1:12" s="2" customFormat="1" ht="20.100000000000001" customHeight="1">
      <c r="A7" s="10">
        <v>1</v>
      </c>
      <c r="B7" s="37" t="s">
        <v>127</v>
      </c>
      <c r="C7" s="4">
        <v>1</v>
      </c>
      <c r="D7" s="3" t="s">
        <v>19</v>
      </c>
      <c r="E7" s="7">
        <v>150000000</v>
      </c>
      <c r="F7" s="11"/>
    </row>
    <row r="8" spans="1:12" s="2" customFormat="1" ht="20.100000000000001" customHeight="1">
      <c r="A8" s="10">
        <v>1</v>
      </c>
      <c r="B8" s="37" t="s">
        <v>54</v>
      </c>
      <c r="C8" s="4">
        <v>1</v>
      </c>
      <c r="D8" s="3" t="s">
        <v>19</v>
      </c>
      <c r="E8" s="7">
        <v>165750000</v>
      </c>
      <c r="F8" s="11"/>
    </row>
    <row r="9" spans="1:12" s="2" customFormat="1" ht="20.100000000000001" customHeight="1">
      <c r="A9" s="10">
        <v>1</v>
      </c>
      <c r="B9" s="37" t="s">
        <v>129</v>
      </c>
      <c r="C9" s="4">
        <v>1</v>
      </c>
      <c r="D9" s="3" t="s">
        <v>19</v>
      </c>
      <c r="E9" s="7">
        <v>639500000</v>
      </c>
      <c r="F9" s="11"/>
    </row>
    <row r="10" spans="1:12" s="2" customFormat="1" ht="20.100000000000001" customHeight="1">
      <c r="A10" s="10">
        <v>1</v>
      </c>
      <c r="B10" s="37" t="s">
        <v>128</v>
      </c>
      <c r="C10" s="4">
        <v>1</v>
      </c>
      <c r="D10" s="3" t="s">
        <v>19</v>
      </c>
      <c r="E10" s="7">
        <v>50000000</v>
      </c>
      <c r="F10" s="11"/>
    </row>
    <row r="11" spans="1:12" s="2" customFormat="1" ht="20.100000000000001" customHeight="1">
      <c r="A11" s="10">
        <v>1</v>
      </c>
      <c r="B11" s="37" t="s">
        <v>55</v>
      </c>
      <c r="C11" s="4">
        <v>1</v>
      </c>
      <c r="D11" s="3" t="s">
        <v>31</v>
      </c>
      <c r="E11" s="7">
        <v>50000000</v>
      </c>
      <c r="F11" s="11"/>
    </row>
    <row r="12" spans="1:12" s="2" customFormat="1" ht="20.100000000000001" customHeight="1">
      <c r="A12" s="10">
        <v>1</v>
      </c>
      <c r="B12" s="37" t="s">
        <v>56</v>
      </c>
      <c r="C12" s="4">
        <v>1</v>
      </c>
      <c r="D12" s="3" t="s">
        <v>19</v>
      </c>
      <c r="E12" s="7">
        <v>270000000</v>
      </c>
      <c r="F12" s="11"/>
    </row>
    <row r="13" spans="1:12" s="2" customFormat="1" ht="20.100000000000001" customHeight="1">
      <c r="A13" s="10">
        <v>2</v>
      </c>
      <c r="B13" s="37" t="s">
        <v>57</v>
      </c>
      <c r="C13" s="4">
        <v>1</v>
      </c>
      <c r="D13" s="3" t="s">
        <v>19</v>
      </c>
      <c r="E13" s="7">
        <v>80396000</v>
      </c>
      <c r="F13" s="11"/>
    </row>
    <row r="14" spans="1:12" s="2" customFormat="1" ht="20.100000000000001" customHeight="1">
      <c r="A14" s="10">
        <v>2</v>
      </c>
      <c r="B14" s="37" t="s">
        <v>58</v>
      </c>
      <c r="C14" s="4">
        <v>1</v>
      </c>
      <c r="D14" s="3" t="s">
        <v>19</v>
      </c>
      <c r="E14" s="7">
        <v>38000000</v>
      </c>
      <c r="F14" s="11"/>
      <c r="G14" s="8"/>
      <c r="H14" s="8"/>
      <c r="I14" s="8"/>
      <c r="J14" s="8"/>
      <c r="K14" s="8"/>
      <c r="L14" s="8"/>
    </row>
    <row r="15" spans="1:12" s="2" customFormat="1" ht="20.100000000000001" customHeight="1">
      <c r="A15" s="10">
        <v>2</v>
      </c>
      <c r="B15" s="37" t="s">
        <v>59</v>
      </c>
      <c r="C15" s="4">
        <v>1</v>
      </c>
      <c r="D15" s="3" t="s">
        <v>19</v>
      </c>
      <c r="E15" s="7">
        <v>300000000</v>
      </c>
      <c r="F15" s="11"/>
      <c r="G15" s="8"/>
      <c r="H15" s="8"/>
      <c r="I15" s="8"/>
      <c r="J15" s="8"/>
      <c r="K15" s="8"/>
      <c r="L15" s="8"/>
    </row>
    <row r="16" spans="1:12" s="2" customFormat="1" ht="20.100000000000001" customHeight="1">
      <c r="A16" s="10">
        <v>2</v>
      </c>
      <c r="B16" s="37" t="s">
        <v>60</v>
      </c>
      <c r="C16" s="4">
        <v>1</v>
      </c>
      <c r="D16" s="3" t="s">
        <v>19</v>
      </c>
      <c r="E16" s="7">
        <v>100000000</v>
      </c>
      <c r="F16" s="11"/>
      <c r="G16" s="8"/>
      <c r="H16" s="8"/>
      <c r="I16" s="8"/>
      <c r="J16" s="8"/>
      <c r="K16" s="8"/>
      <c r="L16" s="8"/>
    </row>
    <row r="17" spans="1:12" s="2" customFormat="1" ht="20.100000000000001" customHeight="1">
      <c r="A17" s="10">
        <v>2</v>
      </c>
      <c r="B17" s="37" t="s">
        <v>61</v>
      </c>
      <c r="C17" s="4">
        <v>1</v>
      </c>
      <c r="D17" s="3" t="s">
        <v>19</v>
      </c>
      <c r="E17" s="7">
        <v>45000000</v>
      </c>
      <c r="F17" s="11"/>
      <c r="G17" s="8"/>
      <c r="H17" s="8"/>
      <c r="I17" s="8"/>
      <c r="J17" s="8"/>
      <c r="K17" s="8"/>
      <c r="L17" s="8"/>
    </row>
    <row r="18" spans="1:12" s="2" customFormat="1" ht="20.100000000000001" customHeight="1">
      <c r="A18" s="10">
        <v>2</v>
      </c>
      <c r="B18" s="37" t="s">
        <v>62</v>
      </c>
      <c r="C18" s="4">
        <v>1</v>
      </c>
      <c r="D18" s="3" t="s">
        <v>19</v>
      </c>
      <c r="E18" s="7">
        <v>49500000</v>
      </c>
      <c r="F18" s="11"/>
      <c r="G18" s="8"/>
      <c r="H18" s="8"/>
      <c r="I18" s="8"/>
      <c r="J18" s="8"/>
      <c r="K18" s="8"/>
      <c r="L18" s="8"/>
    </row>
    <row r="19" spans="1:12" s="2" customFormat="1" ht="20.100000000000001" customHeight="1">
      <c r="A19" s="10">
        <v>2</v>
      </c>
      <c r="B19" s="37" t="s">
        <v>63</v>
      </c>
      <c r="C19" s="4">
        <v>1</v>
      </c>
      <c r="D19" s="3" t="s">
        <v>19</v>
      </c>
      <c r="E19" s="7">
        <v>60000000</v>
      </c>
      <c r="F19" s="11"/>
      <c r="G19" s="8"/>
      <c r="H19" s="8"/>
      <c r="I19" s="8"/>
      <c r="J19" s="8"/>
      <c r="K19" s="8"/>
      <c r="L19" s="8"/>
    </row>
    <row r="20" spans="1:12" s="2" customFormat="1" ht="20.100000000000001" customHeight="1">
      <c r="A20" s="10">
        <v>2</v>
      </c>
      <c r="B20" s="37" t="s">
        <v>64</v>
      </c>
      <c r="C20" s="4">
        <v>1</v>
      </c>
      <c r="D20" s="3" t="s">
        <v>19</v>
      </c>
      <c r="E20" s="7">
        <v>180000000</v>
      </c>
      <c r="F20" s="11"/>
      <c r="G20" s="8"/>
      <c r="H20" s="8"/>
      <c r="I20" s="8"/>
      <c r="J20" s="8"/>
      <c r="K20" s="8"/>
      <c r="L20" s="8"/>
    </row>
    <row r="21" spans="1:12" s="2" customFormat="1" ht="20.100000000000001" customHeight="1">
      <c r="A21" s="10">
        <v>2</v>
      </c>
      <c r="B21" s="37" t="s">
        <v>65</v>
      </c>
      <c r="C21" s="4">
        <v>1</v>
      </c>
      <c r="D21" s="3" t="s">
        <v>19</v>
      </c>
      <c r="E21" s="7">
        <v>161000000</v>
      </c>
      <c r="F21" s="11"/>
      <c r="G21" s="8"/>
      <c r="H21" s="8"/>
      <c r="I21" s="8"/>
      <c r="J21" s="8"/>
      <c r="K21" s="8"/>
      <c r="L21" s="8"/>
    </row>
    <row r="22" spans="1:12" s="2" customFormat="1" ht="20.100000000000001" customHeight="1">
      <c r="A22" s="10">
        <v>2</v>
      </c>
      <c r="B22" s="37" t="s">
        <v>66</v>
      </c>
      <c r="C22" s="4">
        <v>1</v>
      </c>
      <c r="D22" s="3" t="s">
        <v>19</v>
      </c>
      <c r="E22" s="7">
        <v>1325000000</v>
      </c>
      <c r="F22" s="11"/>
      <c r="G22" s="8"/>
      <c r="H22" s="8"/>
      <c r="I22" s="8"/>
      <c r="J22" s="8"/>
      <c r="K22" s="8"/>
      <c r="L22" s="8"/>
    </row>
    <row r="23" spans="1:12" s="2" customFormat="1" ht="20.100000000000001" customHeight="1">
      <c r="A23" s="10">
        <v>2</v>
      </c>
      <c r="B23" s="37" t="s">
        <v>130</v>
      </c>
      <c r="C23" s="4">
        <v>1</v>
      </c>
      <c r="D23" s="3" t="s">
        <v>19</v>
      </c>
      <c r="E23" s="7">
        <v>32000000</v>
      </c>
      <c r="F23" s="11"/>
      <c r="G23" s="8"/>
      <c r="H23" s="8"/>
      <c r="I23" s="8"/>
      <c r="J23" s="8"/>
      <c r="K23" s="8"/>
      <c r="L23" s="8"/>
    </row>
    <row r="24" spans="1:12" s="2" customFormat="1" ht="20.100000000000001" customHeight="1">
      <c r="A24" s="10">
        <v>3</v>
      </c>
      <c r="B24" s="37" t="s">
        <v>50</v>
      </c>
      <c r="C24" s="4">
        <v>1</v>
      </c>
      <c r="D24" s="3" t="s">
        <v>19</v>
      </c>
      <c r="E24" s="7">
        <v>1239546000</v>
      </c>
      <c r="F24" s="11"/>
      <c r="G24" s="8"/>
      <c r="H24" s="8"/>
      <c r="I24" s="8"/>
      <c r="J24" s="8"/>
      <c r="K24" s="8"/>
      <c r="L24" s="8"/>
    </row>
    <row r="25" spans="1:12" s="2" customFormat="1" ht="20.100000000000001" customHeight="1">
      <c r="A25" s="10">
        <v>3</v>
      </c>
      <c r="B25" s="37" t="s">
        <v>51</v>
      </c>
      <c r="C25" s="4">
        <v>1</v>
      </c>
      <c r="D25" s="3" t="s">
        <v>19</v>
      </c>
      <c r="E25" s="7">
        <v>1713709000</v>
      </c>
      <c r="F25" s="11"/>
      <c r="G25" s="8"/>
      <c r="H25" s="8"/>
      <c r="I25" s="8"/>
      <c r="J25" s="8"/>
      <c r="K25" s="8"/>
      <c r="L25" s="8"/>
    </row>
    <row r="26" spans="1:12" s="2" customFormat="1" ht="20.100000000000001" customHeight="1">
      <c r="A26" s="10">
        <v>3</v>
      </c>
      <c r="B26" s="37" t="s">
        <v>52</v>
      </c>
      <c r="C26" s="4">
        <v>1</v>
      </c>
      <c r="D26" s="3" t="s">
        <v>19</v>
      </c>
      <c r="E26" s="7">
        <v>1416853000</v>
      </c>
      <c r="F26" s="11"/>
      <c r="G26" s="8"/>
      <c r="H26" s="8"/>
      <c r="I26" s="8"/>
      <c r="J26" s="8"/>
      <c r="K26" s="8"/>
      <c r="L26" s="8"/>
    </row>
    <row r="27" spans="1:12" s="2" customFormat="1" ht="20.100000000000001" customHeight="1">
      <c r="A27" s="10">
        <v>3</v>
      </c>
      <c r="B27" s="37" t="s">
        <v>53</v>
      </c>
      <c r="C27" s="4">
        <v>1</v>
      </c>
      <c r="D27" s="3" t="s">
        <v>19</v>
      </c>
      <c r="E27" s="7">
        <v>1792393000</v>
      </c>
      <c r="F27" s="11"/>
      <c r="G27" s="8"/>
      <c r="H27" s="8"/>
      <c r="I27" s="8"/>
      <c r="J27" s="8"/>
      <c r="K27" s="8"/>
      <c r="L27" s="8"/>
    </row>
    <row r="28" spans="1:12" s="2" customFormat="1" ht="20.100000000000001" customHeight="1">
      <c r="A28" s="10">
        <v>3</v>
      </c>
      <c r="B28" s="37" t="s">
        <v>121</v>
      </c>
      <c r="C28" s="4">
        <v>1</v>
      </c>
      <c r="D28" s="3" t="s">
        <v>19</v>
      </c>
      <c r="E28" s="7">
        <v>50000000</v>
      </c>
      <c r="F28" s="11"/>
      <c r="G28" s="8"/>
      <c r="H28" s="8"/>
      <c r="I28" s="8"/>
      <c r="J28" s="8"/>
      <c r="K28" s="8"/>
      <c r="L28" s="8"/>
    </row>
    <row r="29" spans="1:12" s="2" customFormat="1" ht="20.100000000000001" customHeight="1">
      <c r="A29" s="10">
        <v>3</v>
      </c>
      <c r="B29" s="37" t="s">
        <v>120</v>
      </c>
      <c r="C29" s="4">
        <v>1</v>
      </c>
      <c r="D29" s="3" t="s">
        <v>19</v>
      </c>
      <c r="E29" s="7">
        <v>105304000</v>
      </c>
      <c r="F29" s="11"/>
      <c r="G29" s="8"/>
      <c r="H29" s="8"/>
      <c r="I29" s="8"/>
      <c r="J29" s="8"/>
      <c r="K29" s="8"/>
      <c r="L29" s="8"/>
    </row>
    <row r="30" spans="1:12" s="2" customFormat="1" ht="20.100000000000001" customHeight="1">
      <c r="A30" s="10">
        <v>3</v>
      </c>
      <c r="B30" s="37" t="s">
        <v>122</v>
      </c>
      <c r="C30" s="4">
        <v>1</v>
      </c>
      <c r="D30" s="3" t="s">
        <v>19</v>
      </c>
      <c r="E30" s="7">
        <v>50000000</v>
      </c>
      <c r="F30" s="11"/>
      <c r="G30" s="8"/>
      <c r="H30" s="8"/>
      <c r="I30" s="8"/>
      <c r="J30" s="8"/>
      <c r="K30" s="8"/>
      <c r="L30" s="8"/>
    </row>
    <row r="31" spans="1:12" s="2" customFormat="1" ht="20.100000000000001" customHeight="1">
      <c r="A31" s="10">
        <v>3</v>
      </c>
      <c r="B31" s="37" t="s">
        <v>123</v>
      </c>
      <c r="C31" s="4">
        <v>1</v>
      </c>
      <c r="D31" s="3" t="s">
        <v>19</v>
      </c>
      <c r="E31" s="7">
        <v>250000000</v>
      </c>
      <c r="F31" s="11"/>
      <c r="G31" s="8"/>
      <c r="H31" s="8"/>
      <c r="I31" s="8"/>
      <c r="J31" s="8"/>
      <c r="K31" s="8"/>
      <c r="L31" s="8"/>
    </row>
    <row r="32" spans="1:12" s="2" customFormat="1" ht="20.100000000000001" customHeight="1">
      <c r="A32" s="10">
        <v>3</v>
      </c>
      <c r="B32" s="37" t="s">
        <v>124</v>
      </c>
      <c r="C32" s="4">
        <v>1</v>
      </c>
      <c r="D32" s="3" t="s">
        <v>19</v>
      </c>
      <c r="E32" s="7">
        <v>50000000</v>
      </c>
      <c r="F32" s="11"/>
      <c r="G32" s="8"/>
      <c r="H32" s="8"/>
      <c r="I32" s="8"/>
      <c r="J32" s="8"/>
      <c r="K32" s="8"/>
      <c r="L32" s="8"/>
    </row>
    <row r="33" spans="1:12" s="2" customFormat="1" ht="20.100000000000001" customHeight="1">
      <c r="A33" s="10">
        <v>3</v>
      </c>
      <c r="B33" s="37" t="s">
        <v>67</v>
      </c>
      <c r="C33" s="4">
        <v>1</v>
      </c>
      <c r="D33" s="3" t="s">
        <v>19</v>
      </c>
      <c r="E33" s="7">
        <v>300000000</v>
      </c>
      <c r="F33" s="11"/>
      <c r="G33" s="8"/>
      <c r="H33" s="8"/>
      <c r="I33" s="8"/>
      <c r="J33" s="8"/>
      <c r="K33" s="8"/>
      <c r="L33" s="8"/>
    </row>
    <row r="34" spans="1:12" s="2" customFormat="1" ht="20.100000000000001" customHeight="1">
      <c r="A34" s="10">
        <v>3</v>
      </c>
      <c r="B34" s="37" t="s">
        <v>125</v>
      </c>
      <c r="C34" s="4">
        <v>1</v>
      </c>
      <c r="D34" s="3" t="s">
        <v>19</v>
      </c>
      <c r="E34" s="7">
        <v>200000000</v>
      </c>
      <c r="F34" s="11"/>
      <c r="G34" s="8"/>
      <c r="H34" s="8"/>
      <c r="I34" s="8"/>
      <c r="J34" s="8"/>
      <c r="K34" s="8"/>
      <c r="L34" s="8"/>
    </row>
    <row r="35" spans="1:12" s="2" customFormat="1" ht="20.100000000000001" customHeight="1">
      <c r="A35" s="10">
        <v>3</v>
      </c>
      <c r="B35" s="37" t="s">
        <v>126</v>
      </c>
      <c r="C35" s="4">
        <v>1</v>
      </c>
      <c r="D35" s="3" t="s">
        <v>19</v>
      </c>
      <c r="E35" s="7">
        <v>252095000</v>
      </c>
      <c r="F35" s="11"/>
      <c r="G35" s="8"/>
      <c r="H35" s="8"/>
      <c r="I35" s="8"/>
      <c r="J35" s="8"/>
      <c r="K35" s="8"/>
      <c r="L35" s="8"/>
    </row>
    <row r="36" spans="1:12" s="2" customFormat="1" ht="20.100000000000001" customHeight="1">
      <c r="A36" s="10">
        <v>3</v>
      </c>
      <c r="B36" s="37" t="s">
        <v>68</v>
      </c>
      <c r="C36" s="4">
        <v>1</v>
      </c>
      <c r="D36" s="3" t="s">
        <v>19</v>
      </c>
      <c r="E36" s="7">
        <v>75000000</v>
      </c>
      <c r="F36" s="11"/>
      <c r="G36" s="8"/>
      <c r="H36" s="8"/>
      <c r="I36" s="8"/>
      <c r="J36" s="8"/>
      <c r="K36" s="8"/>
      <c r="L36" s="8"/>
    </row>
    <row r="37" spans="1:12" s="2" customFormat="1" ht="20.100000000000001" customHeight="1">
      <c r="A37" s="10">
        <v>3</v>
      </c>
      <c r="B37" s="37" t="s">
        <v>69</v>
      </c>
      <c r="C37" s="4">
        <v>1</v>
      </c>
      <c r="D37" s="3" t="s">
        <v>19</v>
      </c>
      <c r="E37" s="7">
        <v>150000000</v>
      </c>
      <c r="F37" s="11"/>
      <c r="G37" s="8"/>
      <c r="H37" s="8"/>
      <c r="I37" s="8"/>
      <c r="J37" s="8"/>
      <c r="K37" s="8"/>
      <c r="L37" s="8"/>
    </row>
    <row r="38" spans="1:12" s="2" customFormat="1" ht="20.100000000000001" customHeight="1">
      <c r="A38" s="10">
        <v>3</v>
      </c>
      <c r="B38" s="37" t="s">
        <v>70</v>
      </c>
      <c r="C38" s="4">
        <v>1</v>
      </c>
      <c r="D38" s="3" t="s">
        <v>19</v>
      </c>
      <c r="E38" s="7">
        <v>150000000</v>
      </c>
      <c r="F38" s="11"/>
      <c r="G38" s="8"/>
      <c r="H38" s="8"/>
      <c r="I38" s="8"/>
      <c r="J38" s="8"/>
      <c r="K38" s="8"/>
      <c r="L38" s="8"/>
    </row>
    <row r="39" spans="1:12" s="2" customFormat="1" ht="20.100000000000001" customHeight="1">
      <c r="A39" s="10">
        <v>3</v>
      </c>
      <c r="B39" s="37" t="s">
        <v>71</v>
      </c>
      <c r="C39" s="4">
        <v>1</v>
      </c>
      <c r="D39" s="3" t="s">
        <v>19</v>
      </c>
      <c r="E39" s="7">
        <v>75000000</v>
      </c>
      <c r="F39" s="11"/>
      <c r="G39" s="8"/>
      <c r="H39" s="8"/>
      <c r="I39" s="8"/>
      <c r="J39" s="8"/>
      <c r="K39" s="8"/>
      <c r="L39" s="8"/>
    </row>
    <row r="40" spans="1:12" s="2" customFormat="1" ht="20.100000000000001" customHeight="1">
      <c r="A40" s="10">
        <v>3</v>
      </c>
      <c r="B40" s="37" t="s">
        <v>72</v>
      </c>
      <c r="C40" s="4">
        <v>1</v>
      </c>
      <c r="D40" s="3" t="s">
        <v>19</v>
      </c>
      <c r="E40" s="7">
        <v>150000000</v>
      </c>
      <c r="F40" s="11"/>
      <c r="G40" s="8"/>
      <c r="H40" s="8"/>
      <c r="I40" s="8"/>
      <c r="J40" s="8"/>
      <c r="K40" s="8"/>
      <c r="L40" s="8"/>
    </row>
    <row r="41" spans="1:12" s="2" customFormat="1" ht="20.100000000000001" customHeight="1">
      <c r="A41" s="10">
        <v>3</v>
      </c>
      <c r="B41" s="37" t="s">
        <v>73</v>
      </c>
      <c r="C41" s="4">
        <v>1</v>
      </c>
      <c r="D41" s="3" t="s">
        <v>19</v>
      </c>
      <c r="E41" s="7">
        <v>150000000</v>
      </c>
      <c r="F41" s="11"/>
      <c r="G41" s="8"/>
      <c r="H41" s="8"/>
      <c r="I41" s="8"/>
      <c r="J41" s="8"/>
      <c r="K41" s="8"/>
      <c r="L41" s="8"/>
    </row>
    <row r="42" spans="1:12" s="2" customFormat="1" ht="20.100000000000001" customHeight="1">
      <c r="A42" s="10">
        <v>3</v>
      </c>
      <c r="B42" s="37" t="s">
        <v>74</v>
      </c>
      <c r="C42" s="4">
        <v>1</v>
      </c>
      <c r="D42" s="3" t="s">
        <v>19</v>
      </c>
      <c r="E42" s="7">
        <v>150000000</v>
      </c>
      <c r="F42" s="11"/>
      <c r="G42" s="8"/>
      <c r="H42" s="8"/>
      <c r="I42" s="8"/>
      <c r="J42" s="8"/>
      <c r="K42" s="8"/>
      <c r="L42" s="8"/>
    </row>
    <row r="43" spans="1:12" s="2" customFormat="1" ht="20.100000000000001" customHeight="1">
      <c r="A43" s="10">
        <v>3</v>
      </c>
      <c r="B43" s="37" t="s">
        <v>75</v>
      </c>
      <c r="C43" s="4">
        <v>1</v>
      </c>
      <c r="D43" s="3" t="s">
        <v>19</v>
      </c>
      <c r="E43" s="7">
        <v>195500000</v>
      </c>
      <c r="F43" s="11"/>
      <c r="G43" s="8"/>
      <c r="H43" s="8"/>
      <c r="I43" s="8"/>
      <c r="J43" s="8"/>
      <c r="K43" s="8"/>
      <c r="L43" s="8"/>
    </row>
    <row r="44" spans="1:12" s="2" customFormat="1" ht="20.100000000000001" customHeight="1">
      <c r="A44" s="10">
        <v>3</v>
      </c>
      <c r="B44" s="37" t="s">
        <v>76</v>
      </c>
      <c r="C44" s="4">
        <v>1</v>
      </c>
      <c r="D44" s="3" t="s">
        <v>19</v>
      </c>
      <c r="E44" s="7">
        <v>100000000</v>
      </c>
      <c r="F44" s="11"/>
      <c r="G44" s="8"/>
      <c r="H44" s="8"/>
      <c r="I44" s="8"/>
      <c r="J44" s="8"/>
      <c r="K44" s="8"/>
      <c r="L44" s="8"/>
    </row>
    <row r="45" spans="1:12" s="2" customFormat="1" ht="20.100000000000001" customHeight="1">
      <c r="A45" s="10">
        <v>4</v>
      </c>
      <c r="B45" s="37" t="s">
        <v>95</v>
      </c>
      <c r="C45" s="4">
        <v>1</v>
      </c>
      <c r="D45" s="3" t="s">
        <v>19</v>
      </c>
      <c r="E45" s="7">
        <v>1494953000</v>
      </c>
      <c r="F45" s="11"/>
      <c r="G45" s="8"/>
      <c r="H45" s="8"/>
      <c r="I45" s="8"/>
      <c r="J45" s="8"/>
      <c r="K45" s="8"/>
      <c r="L45" s="8"/>
    </row>
    <row r="46" spans="1:12" s="2" customFormat="1" ht="20.100000000000001" customHeight="1">
      <c r="A46" s="10">
        <v>4</v>
      </c>
      <c r="B46" s="37" t="s">
        <v>78</v>
      </c>
      <c r="C46" s="4">
        <v>1</v>
      </c>
      <c r="D46" s="3" t="s">
        <v>19</v>
      </c>
      <c r="E46" s="7">
        <v>41981000</v>
      </c>
      <c r="F46" s="11"/>
      <c r="G46" s="8"/>
      <c r="H46" s="8"/>
      <c r="I46" s="8"/>
      <c r="J46" s="8"/>
      <c r="K46" s="8"/>
      <c r="L46" s="8"/>
    </row>
    <row r="47" spans="1:12" s="2" customFormat="1" ht="20.100000000000001" customHeight="1">
      <c r="A47" s="10">
        <v>4</v>
      </c>
      <c r="B47" s="37" t="s">
        <v>77</v>
      </c>
      <c r="C47" s="4">
        <v>1</v>
      </c>
      <c r="D47" s="3" t="s">
        <v>19</v>
      </c>
      <c r="E47" s="7">
        <v>113280000</v>
      </c>
      <c r="F47" s="11"/>
      <c r="G47" s="8"/>
      <c r="H47" s="8"/>
      <c r="I47" s="8"/>
      <c r="J47" s="8"/>
      <c r="K47" s="8"/>
      <c r="L47" s="8"/>
    </row>
    <row r="48" spans="1:12" s="2" customFormat="1" ht="20.100000000000001" customHeight="1">
      <c r="A48" s="10">
        <v>4</v>
      </c>
      <c r="B48" s="37" t="s">
        <v>79</v>
      </c>
      <c r="C48" s="4">
        <v>1</v>
      </c>
      <c r="D48" s="3" t="s">
        <v>19</v>
      </c>
      <c r="E48" s="7">
        <v>150000000</v>
      </c>
      <c r="F48" s="11"/>
      <c r="G48" s="8"/>
      <c r="H48" s="8"/>
      <c r="I48" s="8"/>
      <c r="J48" s="8"/>
      <c r="K48" s="8"/>
      <c r="L48" s="8"/>
    </row>
    <row r="49" spans="1:12" s="2" customFormat="1" ht="20.100000000000001" customHeight="1">
      <c r="A49" s="10">
        <v>4</v>
      </c>
      <c r="B49" s="37" t="s">
        <v>80</v>
      </c>
      <c r="C49" s="4">
        <v>1</v>
      </c>
      <c r="D49" s="3" t="s">
        <v>19</v>
      </c>
      <c r="E49" s="7">
        <v>175000000</v>
      </c>
      <c r="F49" s="11"/>
      <c r="G49" s="8"/>
      <c r="H49" s="8"/>
      <c r="I49" s="8"/>
      <c r="J49" s="8"/>
      <c r="K49" s="8"/>
      <c r="L49" s="8"/>
    </row>
    <row r="50" spans="1:12" s="2" customFormat="1" ht="20.100000000000001" customHeight="1">
      <c r="A50" s="10">
        <v>4</v>
      </c>
      <c r="B50" s="37" t="s">
        <v>81</v>
      </c>
      <c r="C50" s="4">
        <v>1</v>
      </c>
      <c r="D50" s="3" t="s">
        <v>19</v>
      </c>
      <c r="E50" s="7">
        <v>847500000</v>
      </c>
      <c r="F50" s="11"/>
      <c r="G50" s="8"/>
      <c r="H50" s="8"/>
      <c r="I50" s="8"/>
      <c r="J50" s="8"/>
      <c r="K50" s="8"/>
      <c r="L50" s="8"/>
    </row>
    <row r="51" spans="1:12" s="2" customFormat="1" ht="20.100000000000001" customHeight="1">
      <c r="A51" s="10">
        <v>4</v>
      </c>
      <c r="B51" s="37" t="s">
        <v>82</v>
      </c>
      <c r="C51" s="4">
        <v>1</v>
      </c>
      <c r="D51" s="3" t="s">
        <v>19</v>
      </c>
      <c r="E51" s="7">
        <v>31528000</v>
      </c>
      <c r="F51" s="11"/>
      <c r="G51" s="8"/>
      <c r="H51" s="8"/>
      <c r="I51" s="8"/>
      <c r="J51" s="8"/>
      <c r="K51" s="8"/>
      <c r="L51" s="8"/>
    </row>
    <row r="52" spans="1:12" s="2" customFormat="1" ht="20.100000000000001" customHeight="1">
      <c r="A52" s="10">
        <v>5</v>
      </c>
      <c r="B52" s="37" t="s">
        <v>83</v>
      </c>
      <c r="C52" s="4">
        <v>1</v>
      </c>
      <c r="D52" s="3" t="s">
        <v>19</v>
      </c>
      <c r="E52" s="7">
        <v>150000000</v>
      </c>
      <c r="F52" s="11"/>
      <c r="G52" s="8"/>
      <c r="H52" s="8"/>
      <c r="I52" s="8"/>
      <c r="J52" s="8"/>
      <c r="K52" s="8"/>
      <c r="L52" s="8"/>
    </row>
    <row r="53" spans="1:12" s="2" customFormat="1" ht="20.100000000000001" customHeight="1">
      <c r="A53" s="10">
        <v>6</v>
      </c>
      <c r="B53" s="37" t="s">
        <v>84</v>
      </c>
      <c r="C53" s="4">
        <v>1</v>
      </c>
      <c r="D53" s="3" t="s">
        <v>19</v>
      </c>
      <c r="E53" s="7">
        <v>236125000</v>
      </c>
      <c r="F53" s="11"/>
      <c r="G53" s="8"/>
      <c r="H53" s="8"/>
      <c r="I53" s="8"/>
      <c r="J53" s="8"/>
      <c r="K53" s="8"/>
      <c r="L53" s="8"/>
    </row>
    <row r="54" spans="1:12" s="2" customFormat="1" ht="20.100000000000001" customHeight="1">
      <c r="A54" s="10">
        <v>6</v>
      </c>
      <c r="B54" s="37" t="s">
        <v>85</v>
      </c>
      <c r="C54" s="4">
        <v>1</v>
      </c>
      <c r="D54" s="3" t="s">
        <v>19</v>
      </c>
      <c r="E54" s="7">
        <v>184000000</v>
      </c>
      <c r="F54" s="11"/>
      <c r="G54" s="8"/>
      <c r="H54" s="8"/>
      <c r="I54" s="8"/>
      <c r="J54" s="8"/>
      <c r="K54" s="8"/>
      <c r="L54" s="8"/>
    </row>
    <row r="55" spans="1:12" s="2" customFormat="1" ht="20.100000000000001" customHeight="1">
      <c r="A55" s="10">
        <v>6</v>
      </c>
      <c r="B55" s="37" t="s">
        <v>86</v>
      </c>
      <c r="C55" s="4">
        <v>1</v>
      </c>
      <c r="D55" s="3" t="s">
        <v>19</v>
      </c>
      <c r="E55" s="7">
        <v>161000000</v>
      </c>
      <c r="F55" s="11"/>
      <c r="G55" s="8"/>
      <c r="H55" s="8"/>
      <c r="I55" s="8"/>
      <c r="J55" s="8"/>
      <c r="K55" s="8"/>
      <c r="L55" s="8"/>
    </row>
    <row r="56" spans="1:12" s="2" customFormat="1" ht="20.100000000000001" customHeight="1">
      <c r="A56" s="10">
        <v>6</v>
      </c>
      <c r="B56" s="37" t="s">
        <v>87</v>
      </c>
      <c r="C56" s="4">
        <v>1</v>
      </c>
      <c r="D56" s="3" t="s">
        <v>19</v>
      </c>
      <c r="E56" s="7">
        <v>30000000</v>
      </c>
      <c r="F56" s="11"/>
      <c r="G56" s="8"/>
      <c r="H56" s="8"/>
      <c r="I56" s="8"/>
      <c r="J56" s="8"/>
      <c r="K56" s="8"/>
      <c r="L56" s="8"/>
    </row>
    <row r="57" spans="1:12" s="2" customFormat="1" ht="20.100000000000001" customHeight="1">
      <c r="A57" s="10">
        <v>7</v>
      </c>
      <c r="B57" s="37" t="s">
        <v>88</v>
      </c>
      <c r="C57" s="4">
        <v>1</v>
      </c>
      <c r="D57" s="3" t="s">
        <v>19</v>
      </c>
      <c r="E57" s="7">
        <v>189000000</v>
      </c>
      <c r="F57" s="11"/>
      <c r="G57" s="8"/>
      <c r="H57" s="8"/>
      <c r="I57" s="8"/>
      <c r="J57" s="8"/>
      <c r="K57" s="8"/>
      <c r="L57" s="8"/>
    </row>
    <row r="58" spans="1:12" s="2" customFormat="1" ht="20.100000000000001" customHeight="1">
      <c r="A58" s="10">
        <v>8</v>
      </c>
      <c r="B58" s="37" t="s">
        <v>89</v>
      </c>
      <c r="C58" s="4">
        <v>1</v>
      </c>
      <c r="D58" s="3" t="s">
        <v>19</v>
      </c>
      <c r="E58" s="7">
        <v>45000000</v>
      </c>
      <c r="F58" s="11"/>
      <c r="G58" s="8"/>
      <c r="H58" s="8"/>
      <c r="I58" s="8"/>
      <c r="J58" s="8"/>
      <c r="K58" s="8"/>
      <c r="L58" s="8"/>
    </row>
    <row r="59" spans="1:12" s="2" customFormat="1" ht="20.100000000000001" customHeight="1">
      <c r="A59" s="10">
        <v>10</v>
      </c>
      <c r="B59" s="37" t="s">
        <v>90</v>
      </c>
      <c r="C59" s="4">
        <v>1</v>
      </c>
      <c r="D59" s="3" t="s">
        <v>19</v>
      </c>
      <c r="E59" s="7">
        <v>143006000</v>
      </c>
      <c r="F59" s="11"/>
      <c r="G59" s="8"/>
      <c r="H59" s="8"/>
      <c r="I59" s="8"/>
      <c r="J59" s="8"/>
      <c r="K59" s="8"/>
      <c r="L59" s="8"/>
    </row>
    <row r="60" spans="1:12" s="2" customFormat="1" ht="20.100000000000001" customHeight="1">
      <c r="A60" s="10">
        <v>11</v>
      </c>
      <c r="B60" s="37" t="s">
        <v>91</v>
      </c>
      <c r="C60" s="4">
        <v>1</v>
      </c>
      <c r="D60" s="3" t="s">
        <v>19</v>
      </c>
      <c r="E60" s="7">
        <v>30000000</v>
      </c>
      <c r="F60" s="11"/>
      <c r="G60" s="8"/>
      <c r="H60" s="8"/>
      <c r="I60" s="8"/>
      <c r="J60" s="8"/>
      <c r="K60" s="8"/>
      <c r="L60" s="8"/>
    </row>
    <row r="61" spans="1:12" s="2" customFormat="1" ht="20.100000000000001" customHeight="1">
      <c r="A61" s="10">
        <v>12</v>
      </c>
      <c r="B61" s="37" t="s">
        <v>92</v>
      </c>
      <c r="C61" s="4">
        <v>1</v>
      </c>
      <c r="D61" s="3" t="s">
        <v>19</v>
      </c>
      <c r="E61" s="7">
        <v>42196000</v>
      </c>
      <c r="F61" s="11"/>
      <c r="G61" s="8"/>
      <c r="H61" s="8"/>
      <c r="I61" s="8"/>
      <c r="J61" s="8"/>
      <c r="K61" s="8"/>
      <c r="L61" s="8"/>
    </row>
    <row r="62" spans="1:12" s="2" customFormat="1" ht="20.100000000000001" customHeight="1">
      <c r="A62" s="10">
        <v>12</v>
      </c>
      <c r="B62" s="37" t="s">
        <v>93</v>
      </c>
      <c r="C62" s="4">
        <v>1</v>
      </c>
      <c r="D62" s="3" t="s">
        <v>19</v>
      </c>
      <c r="E62" s="7">
        <v>70170000</v>
      </c>
      <c r="F62" s="11"/>
      <c r="G62" s="8"/>
      <c r="H62" s="8"/>
      <c r="I62" s="8"/>
      <c r="J62" s="8"/>
      <c r="K62" s="8"/>
      <c r="L62" s="8"/>
    </row>
    <row r="63" spans="1:12" s="2" customFormat="1" ht="20.100000000000001" customHeight="1">
      <c r="A63" s="10">
        <v>12</v>
      </c>
      <c r="B63" s="37" t="s">
        <v>94</v>
      </c>
      <c r="C63" s="4">
        <v>1</v>
      </c>
      <c r="D63" s="3" t="s">
        <v>19</v>
      </c>
      <c r="E63" s="7">
        <v>54027000</v>
      </c>
      <c r="F63" s="11"/>
      <c r="G63" s="8"/>
      <c r="H63" s="8"/>
      <c r="I63" s="8"/>
      <c r="J63" s="8"/>
      <c r="K63" s="8"/>
      <c r="L63" s="8"/>
    </row>
    <row r="64" spans="1:12" s="2" customFormat="1" ht="20.100000000000001" customHeight="1" thickBot="1">
      <c r="A64" s="51" t="s">
        <v>10</v>
      </c>
      <c r="B64" s="52"/>
      <c r="C64" s="52"/>
      <c r="D64" s="52"/>
      <c r="E64" s="13">
        <f>SUM(E4:E63)</f>
        <v>22287459000</v>
      </c>
      <c r="F64" s="14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mergeCells count="2">
    <mergeCell ref="A1:F1"/>
    <mergeCell ref="A64:D6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view="pageBreakPreview" zoomScaleNormal="100" zoomScaleSheetLayoutView="100" workbookViewId="0">
      <selection activeCell="A2" sqref="A2"/>
    </sheetView>
  </sheetViews>
  <sheetFormatPr defaultRowHeight="16.5"/>
  <cols>
    <col min="2" max="2" width="59.125" customWidth="1"/>
    <col min="3" max="3" width="9.25" bestFit="1" customWidth="1"/>
    <col min="4" max="4" width="8.75" customWidth="1"/>
    <col min="5" max="5" width="16.375" customWidth="1"/>
    <col min="6" max="6" width="7.5" customWidth="1"/>
  </cols>
  <sheetData>
    <row r="1" spans="1:12" ht="34.5" customHeight="1">
      <c r="A1" s="50" t="s">
        <v>133</v>
      </c>
      <c r="B1" s="50"/>
      <c r="C1" s="50"/>
      <c r="D1" s="50"/>
      <c r="E1" s="50"/>
      <c r="F1" s="50"/>
      <c r="G1" s="50"/>
    </row>
    <row r="2" spans="1:12" ht="17.25" thickBot="1">
      <c r="F2" s="9" t="s">
        <v>21</v>
      </c>
    </row>
    <row r="3" spans="1:12" s="2" customFormat="1" ht="27.75" customHeight="1" thickBot="1">
      <c r="A3" s="20" t="s">
        <v>13</v>
      </c>
      <c r="B3" s="28" t="s">
        <v>14</v>
      </c>
      <c r="C3" s="21" t="s">
        <v>17</v>
      </c>
      <c r="D3" s="21" t="s">
        <v>18</v>
      </c>
      <c r="E3" s="28" t="s">
        <v>22</v>
      </c>
      <c r="F3" s="23" t="s">
        <v>0</v>
      </c>
    </row>
    <row r="4" spans="1:12" s="2" customFormat="1" ht="20.100000000000001" customHeight="1" thickTop="1">
      <c r="A4" s="25">
        <v>1</v>
      </c>
      <c r="B4" s="42" t="s">
        <v>96</v>
      </c>
      <c r="C4" s="40">
        <v>79745</v>
      </c>
      <c r="D4" s="17" t="s">
        <v>27</v>
      </c>
      <c r="E4" s="26">
        <v>101142400000</v>
      </c>
      <c r="F4" s="27"/>
    </row>
    <row r="5" spans="1:12" s="2" customFormat="1" ht="20.100000000000001" customHeight="1">
      <c r="A5" s="12">
        <v>1</v>
      </c>
      <c r="B5" s="42" t="s">
        <v>97</v>
      </c>
      <c r="C5" s="41">
        <v>1</v>
      </c>
      <c r="D5" s="3" t="s">
        <v>26</v>
      </c>
      <c r="E5" s="5">
        <v>150500000</v>
      </c>
      <c r="F5" s="24"/>
    </row>
    <row r="6" spans="1:12" s="2" customFormat="1" ht="20.100000000000001" customHeight="1">
      <c r="A6" s="10">
        <v>2</v>
      </c>
      <c r="B6" s="43" t="s">
        <v>98</v>
      </c>
      <c r="C6" s="41">
        <v>1</v>
      </c>
      <c r="D6" s="3" t="s">
        <v>26</v>
      </c>
      <c r="E6" s="7">
        <v>150000000</v>
      </c>
      <c r="F6" s="11"/>
      <c r="G6" s="8"/>
      <c r="H6" s="8"/>
      <c r="I6" s="8"/>
      <c r="J6" s="8"/>
      <c r="K6" s="8"/>
      <c r="L6" s="8"/>
    </row>
    <row r="7" spans="1:12" s="2" customFormat="1" ht="20.100000000000001" customHeight="1">
      <c r="A7" s="12">
        <v>2</v>
      </c>
      <c r="B7" s="42" t="s">
        <v>99</v>
      </c>
      <c r="C7" s="41">
        <v>1</v>
      </c>
      <c r="D7" s="3" t="s">
        <v>26</v>
      </c>
      <c r="E7" s="5">
        <v>196000000</v>
      </c>
      <c r="F7" s="24"/>
    </row>
    <row r="8" spans="1:12" s="2" customFormat="1" ht="20.100000000000001" customHeight="1">
      <c r="A8" s="12">
        <v>2</v>
      </c>
      <c r="B8" s="42" t="s">
        <v>100</v>
      </c>
      <c r="C8" s="41">
        <v>1</v>
      </c>
      <c r="D8" s="3" t="s">
        <v>26</v>
      </c>
      <c r="E8" s="5">
        <v>5066000000</v>
      </c>
      <c r="F8" s="24"/>
    </row>
    <row r="9" spans="1:12" s="2" customFormat="1" ht="20.100000000000001" customHeight="1">
      <c r="A9" s="12">
        <v>2</v>
      </c>
      <c r="B9" s="42" t="s">
        <v>101</v>
      </c>
      <c r="C9" s="40">
        <v>1</v>
      </c>
      <c r="D9" s="17" t="s">
        <v>26</v>
      </c>
      <c r="E9" s="5">
        <v>43200000</v>
      </c>
      <c r="F9" s="24"/>
    </row>
    <row r="10" spans="1:12" s="2" customFormat="1" ht="20.100000000000001" customHeight="1">
      <c r="A10" s="12">
        <v>2</v>
      </c>
      <c r="B10" s="42" t="s">
        <v>102</v>
      </c>
      <c r="C10" s="41">
        <v>1</v>
      </c>
      <c r="D10" s="3" t="s">
        <v>26</v>
      </c>
      <c r="E10" s="5">
        <v>111750000</v>
      </c>
      <c r="F10" s="24"/>
    </row>
    <row r="11" spans="1:12" s="2" customFormat="1" ht="20.100000000000001" customHeight="1">
      <c r="A11" s="12">
        <v>3</v>
      </c>
      <c r="B11" s="42" t="s">
        <v>103</v>
      </c>
      <c r="C11" s="41">
        <v>100</v>
      </c>
      <c r="D11" s="3" t="s">
        <v>119</v>
      </c>
      <c r="E11" s="5">
        <v>130000000</v>
      </c>
      <c r="F11" s="24"/>
    </row>
    <row r="12" spans="1:12" s="2" customFormat="1" ht="20.100000000000001" customHeight="1">
      <c r="A12" s="12">
        <v>3</v>
      </c>
      <c r="B12" s="42" t="s">
        <v>104</v>
      </c>
      <c r="C12" s="41">
        <v>1</v>
      </c>
      <c r="D12" s="3" t="s">
        <v>26</v>
      </c>
      <c r="E12" s="5">
        <v>100000000</v>
      </c>
      <c r="F12" s="24"/>
    </row>
    <row r="13" spans="1:12" s="2" customFormat="1" ht="20.100000000000001" customHeight="1">
      <c r="A13" s="12">
        <v>3</v>
      </c>
      <c r="B13" s="42" t="s">
        <v>105</v>
      </c>
      <c r="C13" s="40">
        <v>200</v>
      </c>
      <c r="D13" s="17" t="s">
        <v>27</v>
      </c>
      <c r="E13" s="5">
        <v>210000000</v>
      </c>
      <c r="F13" s="24"/>
    </row>
    <row r="14" spans="1:12" s="2" customFormat="1" ht="20.100000000000001" customHeight="1">
      <c r="A14" s="12">
        <v>4</v>
      </c>
      <c r="B14" s="42" t="s">
        <v>106</v>
      </c>
      <c r="C14" s="40">
        <v>3037</v>
      </c>
      <c r="D14" s="17" t="s">
        <v>27</v>
      </c>
      <c r="E14" s="5">
        <v>3426600000</v>
      </c>
      <c r="F14" s="24"/>
    </row>
    <row r="15" spans="1:12" s="2" customFormat="1" ht="20.100000000000001" customHeight="1">
      <c r="A15" s="12">
        <v>4</v>
      </c>
      <c r="B15" s="43" t="s">
        <v>107</v>
      </c>
      <c r="C15" s="41">
        <v>1</v>
      </c>
      <c r="D15" s="3" t="s">
        <v>26</v>
      </c>
      <c r="E15" s="5">
        <v>50000000</v>
      </c>
      <c r="F15" s="24"/>
    </row>
    <row r="16" spans="1:12" s="2" customFormat="1" ht="20.100000000000001" customHeight="1">
      <c r="A16" s="12">
        <v>4</v>
      </c>
      <c r="B16" s="42" t="s">
        <v>108</v>
      </c>
      <c r="C16" s="41">
        <v>26000</v>
      </c>
      <c r="D16" s="3" t="s">
        <v>26</v>
      </c>
      <c r="E16" s="5">
        <v>2340000000</v>
      </c>
      <c r="F16" s="24"/>
    </row>
    <row r="17" spans="1:6" s="2" customFormat="1" ht="20.100000000000001" customHeight="1">
      <c r="A17" s="12">
        <v>5</v>
      </c>
      <c r="B17" s="42" t="s">
        <v>109</v>
      </c>
      <c r="C17" s="41">
        <v>1</v>
      </c>
      <c r="D17" s="3" t="s">
        <v>26</v>
      </c>
      <c r="E17" s="5">
        <v>50000000</v>
      </c>
      <c r="F17" s="24"/>
    </row>
    <row r="18" spans="1:6" s="2" customFormat="1" ht="20.100000000000001" customHeight="1">
      <c r="A18" s="12">
        <v>5</v>
      </c>
      <c r="B18" s="42" t="s">
        <v>1</v>
      </c>
      <c r="C18" s="40">
        <v>1</v>
      </c>
      <c r="D18" s="17" t="s">
        <v>26</v>
      </c>
      <c r="E18" s="5">
        <v>100000000</v>
      </c>
      <c r="F18" s="24"/>
    </row>
    <row r="19" spans="1:6" s="2" customFormat="1" ht="20.100000000000001" customHeight="1">
      <c r="A19" s="12">
        <v>6</v>
      </c>
      <c r="B19" s="42" t="s">
        <v>2</v>
      </c>
      <c r="C19" s="40">
        <v>1</v>
      </c>
      <c r="D19" s="17" t="s">
        <v>26</v>
      </c>
      <c r="E19" s="5">
        <v>50000000</v>
      </c>
      <c r="F19" s="24"/>
    </row>
    <row r="20" spans="1:6" s="2" customFormat="1" ht="20.100000000000001" customHeight="1">
      <c r="A20" s="12">
        <v>7</v>
      </c>
      <c r="B20" s="42" t="s">
        <v>110</v>
      </c>
      <c r="C20" s="41">
        <v>635</v>
      </c>
      <c r="D20" s="3" t="s">
        <v>119</v>
      </c>
      <c r="E20" s="5">
        <v>825500000</v>
      </c>
      <c r="F20" s="24"/>
    </row>
    <row r="21" spans="1:6" s="2" customFormat="1" ht="20.100000000000001" customHeight="1">
      <c r="A21" s="12">
        <v>7</v>
      </c>
      <c r="B21" s="42" t="s">
        <v>111</v>
      </c>
      <c r="C21" s="41">
        <v>635</v>
      </c>
      <c r="D21" s="3" t="s">
        <v>28</v>
      </c>
      <c r="E21" s="5">
        <v>48260000</v>
      </c>
      <c r="F21" s="24"/>
    </row>
    <row r="22" spans="1:6" s="2" customFormat="1" ht="20.100000000000001" customHeight="1">
      <c r="A22" s="12">
        <v>8</v>
      </c>
      <c r="B22" s="42" t="s">
        <v>112</v>
      </c>
      <c r="C22" s="40">
        <v>3400</v>
      </c>
      <c r="D22" s="17" t="s">
        <v>29</v>
      </c>
      <c r="E22" s="5">
        <v>34000000</v>
      </c>
      <c r="F22" s="24"/>
    </row>
    <row r="23" spans="1:6" s="2" customFormat="1" ht="20.100000000000001" customHeight="1">
      <c r="A23" s="12">
        <v>8</v>
      </c>
      <c r="B23" s="42" t="s">
        <v>3</v>
      </c>
      <c r="C23" s="40">
        <v>1</v>
      </c>
      <c r="D23" s="17" t="s">
        <v>26</v>
      </c>
      <c r="E23" s="5">
        <v>100000000</v>
      </c>
      <c r="F23" s="24"/>
    </row>
    <row r="24" spans="1:6" s="2" customFormat="1" ht="20.100000000000001" customHeight="1">
      <c r="A24" s="12">
        <v>8</v>
      </c>
      <c r="B24" s="43" t="s">
        <v>4</v>
      </c>
      <c r="C24" s="40">
        <v>1</v>
      </c>
      <c r="D24" s="17" t="s">
        <v>26</v>
      </c>
      <c r="E24" s="5">
        <v>100000000</v>
      </c>
      <c r="F24" s="24"/>
    </row>
    <row r="25" spans="1:6" s="2" customFormat="1" ht="20.100000000000001" customHeight="1">
      <c r="A25" s="12">
        <v>9</v>
      </c>
      <c r="B25" s="42" t="s">
        <v>113</v>
      </c>
      <c r="C25" s="40">
        <v>1</v>
      </c>
      <c r="D25" s="17" t="s">
        <v>26</v>
      </c>
      <c r="E25" s="5">
        <v>150000000</v>
      </c>
      <c r="F25" s="24"/>
    </row>
    <row r="26" spans="1:6" s="2" customFormat="1" ht="20.100000000000001" customHeight="1">
      <c r="A26" s="12">
        <v>10</v>
      </c>
      <c r="B26" s="42" t="s">
        <v>114</v>
      </c>
      <c r="C26" s="40">
        <v>1</v>
      </c>
      <c r="D26" s="17" t="s">
        <v>26</v>
      </c>
      <c r="E26" s="5">
        <v>40000000</v>
      </c>
      <c r="F26" s="24"/>
    </row>
    <row r="27" spans="1:6" s="2" customFormat="1" ht="20.100000000000001" customHeight="1">
      <c r="A27" s="12">
        <v>10</v>
      </c>
      <c r="B27" s="42" t="s">
        <v>115</v>
      </c>
      <c r="C27" s="40">
        <v>1</v>
      </c>
      <c r="D27" s="17" t="s">
        <v>26</v>
      </c>
      <c r="E27" s="5">
        <v>30000000</v>
      </c>
      <c r="F27" s="24"/>
    </row>
    <row r="28" spans="1:6" s="2" customFormat="1" ht="20.100000000000001" customHeight="1">
      <c r="A28" s="12">
        <v>10</v>
      </c>
      <c r="B28" s="42" t="s">
        <v>116</v>
      </c>
      <c r="C28" s="40">
        <v>1</v>
      </c>
      <c r="D28" s="17" t="s">
        <v>26</v>
      </c>
      <c r="E28" s="5">
        <v>50000000</v>
      </c>
      <c r="F28" s="24"/>
    </row>
    <row r="29" spans="1:6" s="2" customFormat="1" ht="20.100000000000001" customHeight="1">
      <c r="A29" s="12">
        <v>10</v>
      </c>
      <c r="B29" s="42" t="s">
        <v>117</v>
      </c>
      <c r="C29" s="40">
        <v>26000</v>
      </c>
      <c r="D29" s="17" t="s">
        <v>26</v>
      </c>
      <c r="E29" s="5">
        <v>1941940000</v>
      </c>
      <c r="F29" s="24"/>
    </row>
    <row r="30" spans="1:6" s="2" customFormat="1" ht="20.100000000000001" customHeight="1">
      <c r="A30" s="12">
        <v>11</v>
      </c>
      <c r="B30" s="42" t="s">
        <v>118</v>
      </c>
      <c r="C30" s="41">
        <v>1</v>
      </c>
      <c r="D30" s="3" t="s">
        <v>26</v>
      </c>
      <c r="E30" s="5">
        <v>80000000</v>
      </c>
      <c r="F30" s="24"/>
    </row>
    <row r="31" spans="1:6" s="2" customFormat="1" ht="20.100000000000001" customHeight="1" thickBot="1">
      <c r="A31" s="51" t="s">
        <v>15</v>
      </c>
      <c r="B31" s="52"/>
      <c r="C31" s="52"/>
      <c r="D31" s="52"/>
      <c r="E31" s="13">
        <f>SUM(E4:E30)</f>
        <v>116716150000</v>
      </c>
      <c r="F31" s="14"/>
    </row>
  </sheetData>
  <mergeCells count="2">
    <mergeCell ref="A31:D31"/>
    <mergeCell ref="A1:G1"/>
  </mergeCells>
  <phoneticPr fontId="2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공사</vt:lpstr>
      <vt:lpstr>용역</vt:lpstr>
      <vt:lpstr>물품</vt:lpstr>
      <vt:lpstr>물품!Print_Area</vt:lpstr>
      <vt:lpstr>용역!Print_Titles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2022-12-29T05:37:35Z</cp:lastPrinted>
  <dcterms:created xsi:type="dcterms:W3CDTF">2021-01-12T13:22:54Z</dcterms:created>
  <dcterms:modified xsi:type="dcterms:W3CDTF">2024-01-02T06:53:03Z</dcterms:modified>
</cp:coreProperties>
</file>