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23년도\3. 계약업무\2. 발주계획\'23년 후반기\"/>
    </mc:Choice>
  </mc:AlternateContent>
  <bookViews>
    <workbookView xWindow="0" yWindow="0" windowWidth="28545" windowHeight="11865"/>
  </bookViews>
  <sheets>
    <sheet name="발주계획 종합" sheetId="1" r:id="rId1"/>
  </sheets>
  <definedNames>
    <definedName name="_xlnm._FilterDatabase" localSheetId="0" hidden="1">'발주계획 종합'!$A$2:$IR$2</definedName>
    <definedName name="_xlnm.Print_Area" localSheetId="0">'발주계획 종합'!$A$1:$M$15</definedName>
  </definedNames>
  <calcPr calcId="152511"/>
</workbook>
</file>

<file path=xl/calcChain.xml><?xml version="1.0" encoding="utf-8"?>
<calcChain xmlns="http://schemas.openxmlformats.org/spreadsheetml/2006/main">
  <c r="G6" i="1" l="1"/>
  <c r="E6" i="1" s="1"/>
</calcChain>
</file>

<file path=xl/sharedStrings.xml><?xml version="1.0" encoding="utf-8"?>
<sst xmlns="http://schemas.openxmlformats.org/spreadsheetml/2006/main" count="131" uniqueCount="86">
  <si>
    <t>6월</t>
  </si>
  <si>
    <t>계약일로부터
2025-09-30</t>
  </si>
  <si>
    <t>대위 임장현
(920-2413)</t>
  </si>
  <si>
    <t>특화 교정자동화시스템</t>
  </si>
  <si>
    <t>예산액 합계
(천원)</t>
  </si>
  <si>
    <t>사업담당자
(연락처)</t>
  </si>
  <si>
    <t>23년 예산
(천원)</t>
  </si>
  <si>
    <t>발주부대(발주부서)</t>
  </si>
  <si>
    <t>대상품목(수량)</t>
  </si>
  <si>
    <t>사업명</t>
  </si>
  <si>
    <t>연번</t>
  </si>
  <si>
    <t>제조</t>
  </si>
  <si>
    <t>형태</t>
  </si>
  <si>
    <t>비고</t>
  </si>
  <si>
    <t>2단계</t>
  </si>
  <si>
    <t>전력지원체계사업단
(장비물자사업과)</t>
  </si>
  <si>
    <t>계약
요구방법</t>
  </si>
  <si>
    <t>사업추진기간</t>
  </si>
  <si>
    <t>발주예정
시기</t>
  </si>
  <si>
    <t>24년 이후 예산
(천원)</t>
  </si>
  <si>
    <t>23년 후반기 발주예정사업 현황(물자분야)</t>
  </si>
  <si>
    <t>특화 교정자동화시스템(1식)</t>
  </si>
  <si>
    <t>항공기술연구소
(항공기술개발실)</t>
  </si>
  <si>
    <t>상용 소프트웨어(JMP Pro V14) 라이선스 갱신(용역)</t>
  </si>
  <si>
    <t>JMP Pro V14</t>
  </si>
  <si>
    <t>용역</t>
  </si>
  <si>
    <t>비공개수의계약</t>
  </si>
  <si>
    <t>10월</t>
  </si>
  <si>
    <t>계약일로부터 1년</t>
  </si>
  <si>
    <t>5급 박승렬
(936-1948)</t>
  </si>
  <si>
    <t>재정처</t>
  </si>
  <si>
    <t xml:space="preserve">항공자원관리단(물자과) </t>
    <phoneticPr fontId="9" type="noConversion"/>
  </si>
  <si>
    <t>'23 방진마스크 구매</t>
    <phoneticPr fontId="9" type="noConversion"/>
  </si>
  <si>
    <t>방진마스크(226EA)</t>
    <phoneticPr fontId="9" type="noConversion"/>
  </si>
  <si>
    <t>구매</t>
    <phoneticPr fontId="9" type="noConversion"/>
  </si>
  <si>
    <t>적격심사</t>
  </si>
  <si>
    <t>7월</t>
    <phoneticPr fontId="9" type="noConversion"/>
  </si>
  <si>
    <t>계약일로부터 90일</t>
  </si>
  <si>
    <t>8급 신보배
(936-5874)</t>
    <phoneticPr fontId="9" type="noConversion"/>
  </si>
  <si>
    <t>재정처</t>
    <phoneticPr fontId="9" type="noConversion"/>
  </si>
  <si>
    <t xml:space="preserve">항공자원관리단(물자과) </t>
  </si>
  <si>
    <t>23~'25 학군단 단복</t>
    <phoneticPr fontId="9" type="noConversion"/>
  </si>
  <si>
    <t>하정복 스커트(223EA)</t>
    <phoneticPr fontId="9" type="noConversion"/>
  </si>
  <si>
    <t>제조</t>
    <phoneticPr fontId="9" type="noConversion"/>
  </si>
  <si>
    <t>2단계 경쟁</t>
    <phoneticPr fontId="9" type="noConversion"/>
  </si>
  <si>
    <t>7월</t>
    <phoneticPr fontId="9" type="noConversion"/>
  </si>
  <si>
    <t>9급 이나연
(936-5859)</t>
    <phoneticPr fontId="9" type="noConversion"/>
  </si>
  <si>
    <t>조달청(단가제)</t>
    <phoneticPr fontId="9" type="noConversion"/>
  </si>
  <si>
    <t>23 피아식별용IR 2종</t>
    <phoneticPr fontId="9" type="noConversion"/>
  </si>
  <si>
    <t>피아식별용IR CCT용(24EA) / 군사경찰용(110EA)</t>
    <phoneticPr fontId="9" type="noConversion"/>
  </si>
  <si>
    <t>구매</t>
    <phoneticPr fontId="9" type="noConversion"/>
  </si>
  <si>
    <t>8급 송승조
(936-5876)</t>
    <phoneticPr fontId="9" type="noConversion"/>
  </si>
  <si>
    <t>재정처</t>
    <phoneticPr fontId="9" type="noConversion"/>
  </si>
  <si>
    <t>공군본부 인사참모부 복지시설운영과</t>
  </si>
  <si>
    <t>23년 공군 체력단련장 농약 추가구매</t>
  </si>
  <si>
    <t>디티오피르 유제 등 다수품목(체력단련장 14개소)</t>
  </si>
  <si>
    <t>구매</t>
  </si>
  <si>
    <t>11월</t>
  </si>
  <si>
    <t>계약일로부터
2023-11-30</t>
  </si>
  <si>
    <t>6급 조명호
(920-1524)</t>
  </si>
  <si>
    <t>전력지원체계사업단
(정보체계사업과)</t>
  </si>
  <si>
    <t>관제/미사일 방어부대 지능형 통합감시 기반체계 구축</t>
  </si>
  <si>
    <t>AI/빅데이터 학습서버 등 통합감시 기반체계 구축
(미사일사, 방공관제사 등 12개 부대)</t>
  </si>
  <si>
    <t>리스</t>
  </si>
  <si>
    <t>협상</t>
  </si>
  <si>
    <t>7월</t>
  </si>
  <si>
    <t>소령 김진호
(920-2421)</t>
  </si>
  <si>
    <t>재정단으로 계약의뢰</t>
  </si>
  <si>
    <t>IoT기반 장비/시설물 원격감시체계 구축</t>
  </si>
  <si>
    <t>IoT센서 등 원격감시체계 구축
(1,3,5,11비)</t>
  </si>
  <si>
    <t>원사(진) 김성환
(920-2425)</t>
  </si>
  <si>
    <t>’23년 PC, 프린터, 모니터, 노트북 도입</t>
  </si>
  <si>
    <t>PC, 프린터, 모니터, 노트북 도입
(공군 全 부대)</t>
  </si>
  <si>
    <t>8월</t>
  </si>
  <si>
    <t>6급 김은숙
(920-2426)</t>
  </si>
  <si>
    <t>’23년 브리핑시스템 도입</t>
  </si>
  <si>
    <t>브리핑 장비 도입
(공군 全 부대)</t>
  </si>
  <si>
    <t>지능형 스마트비행단 표준플랫폼 확대 구축사업</t>
  </si>
  <si>
    <t>표준플랫폼 응용SW 개발, 표준플랫폼 운용을 위한 장비 도입
(15비)</t>
  </si>
  <si>
    <t>5급 김승관
(920-2428)</t>
  </si>
  <si>
    <t>사이버수사체계 구축</t>
  </si>
  <si>
    <t>디지털 포렌식 장비 등 사이버수사체계 도입
(수사단)</t>
  </si>
  <si>
    <t>대위 이하늘
(920-2423)</t>
  </si>
  <si>
    <t>스마트팩토리(85창)</t>
  </si>
  <si>
    <t>계약일로부터 24개월 간</t>
  </si>
  <si>
    <t>스마트 정밀측정 정보체계개발 및 서버도입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</si>
</sst>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2">
    <font>
      <sz val="11"/>
      <color rgb="FF000000"/>
      <name val="맑은 고딕"/>
    </font>
    <font>
      <sz val="11"/>
      <color rgb="FF000000"/>
      <name val="돋움"/>
      <family val="3"/>
      <charset val="129"/>
    </font>
    <font>
      <sz val="10"/>
      <color rgb="FF000000"/>
      <name val="돋움"/>
      <family val="3"/>
      <charset val="129"/>
    </font>
    <font>
      <b/>
      <sz val="10"/>
      <color rgb="FF000000"/>
      <name val="돋움"/>
      <family val="3"/>
      <charset val="129"/>
    </font>
    <font>
      <b/>
      <sz val="10"/>
      <color rgb="FF000000"/>
      <name val="한양신명조"/>
      <family val="3"/>
      <charset val="129"/>
    </font>
    <font>
      <b/>
      <u/>
      <sz val="20"/>
      <color rgb="FF000000"/>
      <name val="굴림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0"/>
      <color indexed="8"/>
      <name val="돋움"/>
      <family val="3"/>
      <charset val="129"/>
    </font>
    <font>
      <sz val="8"/>
      <name val="맑은 고딕"/>
      <family val="2"/>
      <charset val="129"/>
      <scheme val="minor"/>
    </font>
    <font>
      <sz val="10"/>
      <color rgb="FF082108"/>
      <name val="맑은 고딕"/>
      <family val="3"/>
      <charset val="129"/>
      <scheme val="major"/>
    </font>
    <font>
      <sz val="10"/>
      <color rgb="FF08210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DBEEF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1" xfId="2" quotePrefix="1" applyNumberFormat="1" applyFont="1" applyFill="1" applyBorder="1" applyAlignment="1">
      <alignment horizontal="center" vertical="center"/>
    </xf>
    <xf numFmtId="0" fontId="2" fillId="0" borderId="1" xfId="2" applyNumberFormat="1" applyFont="1" applyFill="1" applyBorder="1" applyAlignment="1">
      <alignment horizontal="center" vertical="center" wrapText="1"/>
    </xf>
    <xf numFmtId="41" fontId="2" fillId="0" borderId="1" xfId="1" applyNumberFormat="1" applyFont="1" applyFill="1" applyBorder="1" applyAlignment="1">
      <alignment horizontal="center" vertical="center" wrapText="1"/>
    </xf>
    <xf numFmtId="0" fontId="3" fillId="2" borderId="2" xfId="2" applyNumberFormat="1" applyFont="1" applyFill="1" applyBorder="1" applyAlignment="1">
      <alignment horizontal="center" vertical="center"/>
    </xf>
    <xf numFmtId="0" fontId="3" fillId="2" borderId="2" xfId="2" applyNumberFormat="1" applyFont="1" applyFill="1" applyBorder="1" applyAlignment="1">
      <alignment horizontal="center" vertical="center" wrapText="1"/>
    </xf>
    <xf numFmtId="41" fontId="3" fillId="2" borderId="2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41" fontId="4" fillId="2" borderId="2" xfId="1" applyNumberFormat="1" applyFont="1" applyFill="1" applyBorder="1" applyAlignment="1">
      <alignment horizontal="center" vertical="center" wrapText="1"/>
    </xf>
    <xf numFmtId="0" fontId="4" fillId="2" borderId="2" xfId="3" applyNumberFormat="1" applyFont="1" applyFill="1" applyBorder="1" applyAlignment="1">
      <alignment horizontal="center" vertical="center"/>
    </xf>
    <xf numFmtId="0" fontId="2" fillId="0" borderId="1" xfId="2" applyNumberFormat="1" applyFont="1" applyFill="1" applyBorder="1" applyAlignment="1">
      <alignment horizontal="center" vertical="center" wrapText="1"/>
    </xf>
    <xf numFmtId="0" fontId="8" fillId="0" borderId="1" xfId="2" applyNumberFormat="1" applyFont="1" applyFill="1" applyBorder="1" applyAlignment="1">
      <alignment horizontal="center" vertical="center" wrapText="1"/>
    </xf>
    <xf numFmtId="0" fontId="8" fillId="0" borderId="1" xfId="2" quotePrefix="1" applyNumberFormat="1" applyFont="1" applyFill="1" applyBorder="1" applyAlignment="1">
      <alignment horizontal="center" vertical="center" wrapText="1"/>
    </xf>
    <xf numFmtId="41" fontId="8" fillId="0" borderId="1" xfId="1" applyNumberFormat="1" applyFont="1" applyFill="1" applyBorder="1" applyAlignment="1">
      <alignment horizontal="center" vertical="center" wrapText="1"/>
    </xf>
    <xf numFmtId="0" fontId="10" fillId="0" borderId="1" xfId="2" applyNumberFormat="1" applyFont="1" applyFill="1" applyBorder="1" applyAlignment="1">
      <alignment horizontal="center" vertical="center" wrapText="1"/>
    </xf>
    <xf numFmtId="0" fontId="11" fillId="0" borderId="1" xfId="3" applyNumberFormat="1" applyFont="1" applyFill="1" applyBorder="1" applyAlignment="1">
      <alignment horizontal="center" vertical="center" wrapText="1"/>
    </xf>
    <xf numFmtId="0" fontId="2" fillId="0" borderId="3" xfId="2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1" xfId="2" quotePrefix="1" applyNumberFormat="1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</cellXfs>
  <cellStyles count="4">
    <cellStyle name="쉼표 [0]" xfId="1" builtinId="6"/>
    <cellStyle name="표준" xfId="0" builtinId="0"/>
    <cellStyle name="표준_Sheet1" xfId="2"/>
    <cellStyle name="표준_발주계획 종합" xfId="3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5"/>
  <sheetViews>
    <sheetView tabSelected="1" view="pageBreakPreview" zoomScaleNormal="100" zoomScaleSheetLayoutView="85" workbookViewId="0">
      <selection activeCell="C4" sqref="C4"/>
    </sheetView>
  </sheetViews>
  <sheetFormatPr defaultColWidth="9" defaultRowHeight="16.5"/>
  <cols>
    <col min="1" max="1" width="5.25" style="1" bestFit="1" customWidth="1"/>
    <col min="2" max="2" width="35.25" style="1" customWidth="1"/>
    <col min="3" max="3" width="46.75" style="1" customWidth="1"/>
    <col min="4" max="4" width="46.125" style="1" customWidth="1"/>
    <col min="5" max="6" width="13.125" style="1" customWidth="1"/>
    <col min="7" max="7" width="16.5" style="1" customWidth="1"/>
    <col min="8" max="10" width="13.125" style="1" customWidth="1"/>
    <col min="11" max="11" width="22.875" style="1" customWidth="1"/>
    <col min="12" max="12" width="19.875" style="1" customWidth="1"/>
    <col min="13" max="13" width="34.875" style="8" customWidth="1"/>
  </cols>
  <sheetData>
    <row r="1" spans="1:13" ht="36" customHeight="1">
      <c r="B1" s="20" t="s">
        <v>20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40.5" customHeight="1">
      <c r="A2" s="5" t="s">
        <v>10</v>
      </c>
      <c r="B2" s="6" t="s">
        <v>7</v>
      </c>
      <c r="C2" s="5" t="s">
        <v>9</v>
      </c>
      <c r="D2" s="6" t="s">
        <v>8</v>
      </c>
      <c r="E2" s="9" t="s">
        <v>4</v>
      </c>
      <c r="F2" s="7" t="s">
        <v>6</v>
      </c>
      <c r="G2" s="7" t="s">
        <v>19</v>
      </c>
      <c r="H2" s="10" t="s">
        <v>12</v>
      </c>
      <c r="I2" s="6" t="s">
        <v>16</v>
      </c>
      <c r="J2" s="6" t="s">
        <v>18</v>
      </c>
      <c r="K2" s="6" t="s">
        <v>17</v>
      </c>
      <c r="L2" s="6" t="s">
        <v>5</v>
      </c>
      <c r="M2" s="6" t="s">
        <v>13</v>
      </c>
    </row>
    <row r="3" spans="1:13" ht="29.25" customHeight="1">
      <c r="A3" s="2">
        <v>1</v>
      </c>
      <c r="B3" s="11" t="s">
        <v>15</v>
      </c>
      <c r="C3" s="11" t="s">
        <v>3</v>
      </c>
      <c r="D3" s="11" t="s">
        <v>21</v>
      </c>
      <c r="E3" s="4">
        <v>9280000</v>
      </c>
      <c r="F3" s="4">
        <v>1000000</v>
      </c>
      <c r="G3" s="4">
        <v>8280000</v>
      </c>
      <c r="H3" s="3" t="s">
        <v>11</v>
      </c>
      <c r="I3" s="3" t="s">
        <v>14</v>
      </c>
      <c r="J3" s="3" t="s">
        <v>0</v>
      </c>
      <c r="K3" s="3" t="s">
        <v>1</v>
      </c>
      <c r="L3" s="11" t="s">
        <v>2</v>
      </c>
      <c r="M3" s="11" t="s">
        <v>67</v>
      </c>
    </row>
    <row r="4" spans="1:13" s="1" customFormat="1" ht="29.25" customHeight="1">
      <c r="A4" s="2">
        <v>2</v>
      </c>
      <c r="B4" s="11" t="s">
        <v>22</v>
      </c>
      <c r="C4" s="11" t="s">
        <v>23</v>
      </c>
      <c r="D4" s="11" t="s">
        <v>24</v>
      </c>
      <c r="E4" s="4">
        <v>10000</v>
      </c>
      <c r="F4" s="4">
        <v>10000</v>
      </c>
      <c r="G4" s="4">
        <v>12000</v>
      </c>
      <c r="H4" s="11" t="s">
        <v>25</v>
      </c>
      <c r="I4" s="11" t="s">
        <v>26</v>
      </c>
      <c r="J4" s="11" t="s">
        <v>27</v>
      </c>
      <c r="K4" s="11" t="s">
        <v>28</v>
      </c>
      <c r="L4" s="11" t="s">
        <v>29</v>
      </c>
      <c r="M4" s="11" t="s">
        <v>30</v>
      </c>
    </row>
    <row r="5" spans="1:13" s="1" customFormat="1" ht="29.25" customHeight="1">
      <c r="A5" s="2">
        <v>3</v>
      </c>
      <c r="B5" s="12" t="s">
        <v>31</v>
      </c>
      <c r="C5" s="13" t="s">
        <v>32</v>
      </c>
      <c r="D5" s="12" t="s">
        <v>33</v>
      </c>
      <c r="E5" s="14">
        <v>701</v>
      </c>
      <c r="F5" s="14">
        <v>701</v>
      </c>
      <c r="G5" s="14">
        <v>0</v>
      </c>
      <c r="H5" s="12" t="s">
        <v>34</v>
      </c>
      <c r="I5" s="12" t="s">
        <v>35</v>
      </c>
      <c r="J5" s="12" t="s">
        <v>36</v>
      </c>
      <c r="K5" s="15" t="s">
        <v>37</v>
      </c>
      <c r="L5" s="12" t="s">
        <v>38</v>
      </c>
      <c r="M5" s="16" t="s">
        <v>39</v>
      </c>
    </row>
    <row r="6" spans="1:13" s="1" customFormat="1" ht="29.25" customHeight="1">
      <c r="A6" s="2">
        <v>4</v>
      </c>
      <c r="B6" s="12" t="s">
        <v>40</v>
      </c>
      <c r="C6" s="13" t="s">
        <v>41</v>
      </c>
      <c r="D6" s="12" t="s">
        <v>42</v>
      </c>
      <c r="E6" s="14">
        <f>F6+G6</f>
        <v>8964</v>
      </c>
      <c r="F6" s="14">
        <v>40</v>
      </c>
      <c r="G6" s="14">
        <f>4462+4462</f>
        <v>8924</v>
      </c>
      <c r="H6" s="12" t="s">
        <v>43</v>
      </c>
      <c r="I6" s="12" t="s">
        <v>44</v>
      </c>
      <c r="J6" s="12" t="s">
        <v>45</v>
      </c>
      <c r="K6" s="15" t="s">
        <v>37</v>
      </c>
      <c r="L6" s="12" t="s">
        <v>46</v>
      </c>
      <c r="M6" s="12" t="s">
        <v>47</v>
      </c>
    </row>
    <row r="7" spans="1:13" s="1" customFormat="1" ht="29.25" customHeight="1">
      <c r="A7" s="2">
        <v>5</v>
      </c>
      <c r="B7" s="12" t="s">
        <v>31</v>
      </c>
      <c r="C7" s="13" t="s">
        <v>48</v>
      </c>
      <c r="D7" s="12" t="s">
        <v>49</v>
      </c>
      <c r="E7" s="14">
        <v>50537</v>
      </c>
      <c r="F7" s="14">
        <v>50537</v>
      </c>
      <c r="G7" s="14">
        <v>0</v>
      </c>
      <c r="H7" s="12" t="s">
        <v>50</v>
      </c>
      <c r="I7" s="12" t="s">
        <v>35</v>
      </c>
      <c r="J7" s="12" t="s">
        <v>45</v>
      </c>
      <c r="K7" s="15" t="s">
        <v>37</v>
      </c>
      <c r="L7" s="12" t="s">
        <v>51</v>
      </c>
      <c r="M7" s="16" t="s">
        <v>52</v>
      </c>
    </row>
    <row r="8" spans="1:13" s="1" customFormat="1" ht="29.25" customHeight="1">
      <c r="A8" s="2">
        <v>6</v>
      </c>
      <c r="B8" s="11" t="s">
        <v>53</v>
      </c>
      <c r="C8" s="19" t="s">
        <v>54</v>
      </c>
      <c r="D8" s="11" t="s">
        <v>55</v>
      </c>
      <c r="E8" s="4">
        <v>90000</v>
      </c>
      <c r="F8" s="4">
        <v>90000</v>
      </c>
      <c r="G8" s="4">
        <v>0</v>
      </c>
      <c r="H8" s="11" t="s">
        <v>56</v>
      </c>
      <c r="I8" s="11" t="s">
        <v>35</v>
      </c>
      <c r="J8" s="11" t="s">
        <v>57</v>
      </c>
      <c r="K8" s="17" t="s">
        <v>58</v>
      </c>
      <c r="L8" s="11" t="s">
        <v>59</v>
      </c>
      <c r="M8" s="11" t="s">
        <v>67</v>
      </c>
    </row>
    <row r="9" spans="1:13" s="18" customFormat="1" ht="29.25" customHeight="1">
      <c r="A9" s="2">
        <v>7</v>
      </c>
      <c r="B9" s="11" t="s">
        <v>60</v>
      </c>
      <c r="C9" s="11" t="s">
        <v>61</v>
      </c>
      <c r="D9" s="11" t="s">
        <v>62</v>
      </c>
      <c r="E9" s="4">
        <v>3013560</v>
      </c>
      <c r="F9" s="4">
        <v>130186</v>
      </c>
      <c r="G9" s="4">
        <v>0</v>
      </c>
      <c r="H9" s="11" t="s">
        <v>63</v>
      </c>
      <c r="I9" s="11" t="s">
        <v>64</v>
      </c>
      <c r="J9" s="11" t="s">
        <v>65</v>
      </c>
      <c r="K9" s="11" t="s">
        <v>58</v>
      </c>
      <c r="L9" s="11" t="s">
        <v>66</v>
      </c>
      <c r="M9" s="11" t="s">
        <v>67</v>
      </c>
    </row>
    <row r="10" spans="1:13" s="18" customFormat="1" ht="29.25" customHeight="1">
      <c r="A10" s="2">
        <v>8</v>
      </c>
      <c r="B10" s="11" t="s">
        <v>60</v>
      </c>
      <c r="C10" s="11" t="s">
        <v>68</v>
      </c>
      <c r="D10" s="11" t="s">
        <v>69</v>
      </c>
      <c r="E10" s="4">
        <v>1400866</v>
      </c>
      <c r="F10" s="4">
        <v>1400866</v>
      </c>
      <c r="G10" s="4">
        <v>0</v>
      </c>
      <c r="H10" s="11" t="s">
        <v>56</v>
      </c>
      <c r="I10" s="11" t="s">
        <v>64</v>
      </c>
      <c r="J10" s="11" t="s">
        <v>65</v>
      </c>
      <c r="K10" s="11" t="s">
        <v>58</v>
      </c>
      <c r="L10" s="11" t="s">
        <v>70</v>
      </c>
      <c r="M10" s="11" t="s">
        <v>67</v>
      </c>
    </row>
    <row r="11" spans="1:13" s="18" customFormat="1" ht="29.25" customHeight="1">
      <c r="A11" s="2">
        <v>9</v>
      </c>
      <c r="B11" s="11" t="s">
        <v>60</v>
      </c>
      <c r="C11" s="11" t="s">
        <v>71</v>
      </c>
      <c r="D11" s="11" t="s">
        <v>72</v>
      </c>
      <c r="E11" s="4">
        <v>645000</v>
      </c>
      <c r="F11" s="4">
        <v>645000</v>
      </c>
      <c r="G11" s="4">
        <v>0</v>
      </c>
      <c r="H11" s="11" t="s">
        <v>63</v>
      </c>
      <c r="I11" s="11" t="s">
        <v>35</v>
      </c>
      <c r="J11" s="11" t="s">
        <v>73</v>
      </c>
      <c r="K11" s="11" t="s">
        <v>58</v>
      </c>
      <c r="L11" s="11" t="s">
        <v>74</v>
      </c>
      <c r="M11" s="11" t="s">
        <v>67</v>
      </c>
    </row>
    <row r="12" spans="1:13" s="18" customFormat="1" ht="29.25" customHeight="1">
      <c r="A12" s="2">
        <v>10</v>
      </c>
      <c r="B12" s="11" t="s">
        <v>60</v>
      </c>
      <c r="C12" s="11" t="s">
        <v>75</v>
      </c>
      <c r="D12" s="11" t="s">
        <v>76</v>
      </c>
      <c r="E12" s="4">
        <v>8702189</v>
      </c>
      <c r="F12" s="4">
        <v>435000</v>
      </c>
      <c r="G12" s="4">
        <v>0</v>
      </c>
      <c r="H12" s="11" t="s">
        <v>63</v>
      </c>
      <c r="I12" s="11" t="s">
        <v>64</v>
      </c>
      <c r="J12" s="11" t="s">
        <v>65</v>
      </c>
      <c r="K12" s="11" t="s">
        <v>58</v>
      </c>
      <c r="L12" s="11" t="s">
        <v>74</v>
      </c>
      <c r="M12" s="11" t="s">
        <v>67</v>
      </c>
    </row>
    <row r="13" spans="1:13" s="18" customFormat="1" ht="29.25" customHeight="1">
      <c r="A13" s="2">
        <v>11</v>
      </c>
      <c r="B13" s="11" t="s">
        <v>60</v>
      </c>
      <c r="C13" s="17" t="s">
        <v>77</v>
      </c>
      <c r="D13" s="11" t="s">
        <v>78</v>
      </c>
      <c r="E13" s="4">
        <v>1340000</v>
      </c>
      <c r="F13" s="4">
        <v>1340000</v>
      </c>
      <c r="G13" s="4"/>
      <c r="H13" s="11" t="s">
        <v>56</v>
      </c>
      <c r="I13" s="11" t="s">
        <v>64</v>
      </c>
      <c r="J13" s="11" t="s">
        <v>65</v>
      </c>
      <c r="K13" s="11" t="s">
        <v>58</v>
      </c>
      <c r="L13" s="11" t="s">
        <v>79</v>
      </c>
      <c r="M13" s="11" t="s">
        <v>67</v>
      </c>
    </row>
    <row r="14" spans="1:13" s="18" customFormat="1" ht="29.25" customHeight="1">
      <c r="A14" s="2">
        <v>12</v>
      </c>
      <c r="B14" s="11" t="s">
        <v>60</v>
      </c>
      <c r="C14" s="11" t="s">
        <v>80</v>
      </c>
      <c r="D14" s="17" t="s">
        <v>81</v>
      </c>
      <c r="E14" s="4">
        <v>943000</v>
      </c>
      <c r="F14" s="4">
        <v>943000</v>
      </c>
      <c r="G14" s="4">
        <v>0</v>
      </c>
      <c r="H14" s="17" t="s">
        <v>56</v>
      </c>
      <c r="I14" s="11" t="s">
        <v>14</v>
      </c>
      <c r="J14" s="17" t="s">
        <v>65</v>
      </c>
      <c r="K14" s="11" t="s">
        <v>58</v>
      </c>
      <c r="L14" s="11" t="s">
        <v>82</v>
      </c>
      <c r="M14" s="11" t="s">
        <v>67</v>
      </c>
    </row>
    <row r="15" spans="1:13" s="18" customFormat="1" ht="29.25" customHeight="1">
      <c r="A15" s="2">
        <v>13</v>
      </c>
      <c r="B15" s="11" t="s">
        <v>60</v>
      </c>
      <c r="C15" s="11" t="s">
        <v>83</v>
      </c>
      <c r="D15" s="11" t="s">
        <v>85</v>
      </c>
      <c r="E15" s="4">
        <v>9154000</v>
      </c>
      <c r="F15" s="4">
        <v>3106000</v>
      </c>
      <c r="G15" s="4">
        <v>6044000</v>
      </c>
      <c r="H15" s="11" t="s">
        <v>56</v>
      </c>
      <c r="I15" s="11" t="s">
        <v>64</v>
      </c>
      <c r="J15" s="11" t="s">
        <v>27</v>
      </c>
      <c r="K15" s="11" t="s">
        <v>84</v>
      </c>
      <c r="L15" s="11" t="s">
        <v>66</v>
      </c>
      <c r="M15" s="11" t="s">
        <v>67</v>
      </c>
    </row>
  </sheetData>
  <mergeCells count="1">
    <mergeCell ref="B1:M1"/>
  </mergeCells>
  <phoneticPr fontId="7" type="noConversion"/>
  <pageMargins left="0.2361111044883728" right="0.2361111044883728" top="0.31486111879348755" bottom="0.31486111879348755" header="0" footer="0"/>
  <pageSetup paperSize="9" scale="4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발주계획 종합</vt:lpstr>
      <vt:lpstr>'발주계획 종합'!Print_Area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중위윤철수1421</cp:lastModifiedBy>
  <cp:revision>4</cp:revision>
  <cp:lastPrinted>2021-01-19T01:32:41Z</cp:lastPrinted>
  <dcterms:created xsi:type="dcterms:W3CDTF">2021-01-15T06:30:27Z</dcterms:created>
  <dcterms:modified xsi:type="dcterms:W3CDTF">2023-06-23T04:18:07Z</dcterms:modified>
  <cp:version>1000.0100.01</cp:version>
</cp:coreProperties>
</file>