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Smart\Desktop\2023년 공고\2023년도 발주계획\"/>
    </mc:Choice>
  </mc:AlternateContent>
  <xr:revisionPtr revIDLastSave="0" documentId="13_ncr:1_{D0A4943E-96CA-4FEB-ACBC-E61E86C59DE1}" xr6:coauthVersionLast="36" xr6:coauthVersionMax="36" xr10:uidLastSave="{00000000-0000-0000-0000-000000000000}"/>
  <bookViews>
    <workbookView xWindow="0" yWindow="0" windowWidth="28800" windowHeight="12285" tabRatio="958" xr2:uid="{00000000-000D-0000-FFFF-FFFF00000000}"/>
  </bookViews>
  <sheets>
    <sheet name="발주계획(총괄)" sheetId="33" r:id="rId1"/>
    <sheet name="발주계획_공사" sheetId="28" r:id="rId2"/>
    <sheet name="장기계속공사" sheetId="30" r:id="rId3"/>
    <sheet name="발주계획-용역" sheetId="29" r:id="rId4"/>
    <sheet name="발주계획-믈품" sheetId="31" r:id="rId5"/>
  </sheets>
  <definedNames>
    <definedName name="array1" localSheetId="0">#REF!</definedName>
    <definedName name="array1" localSheetId="1">#REF!</definedName>
    <definedName name="array1">#REF!</definedName>
    <definedName name="가" localSheetId="0">#REF!</definedName>
    <definedName name="가" localSheetId="1">#REF!</definedName>
    <definedName name="가">#REF!</definedName>
    <definedName name="가격" localSheetId="0">#REF!</definedName>
    <definedName name="가격" localSheetId="1">#REF!</definedName>
    <definedName name="가격">#REF!</definedName>
    <definedName name="개수" localSheetId="0">#REF!</definedName>
    <definedName name="개수" localSheetId="1">#REF!</definedName>
    <definedName name="개수">#REF!</definedName>
    <definedName name="점수" localSheetId="0">#REF!</definedName>
    <definedName name="점수" localSheetId="1">#REF!</definedName>
    <definedName name="점수">#REF!</definedName>
  </definedNames>
  <calcPr calcId="191029"/>
</workbook>
</file>

<file path=xl/calcChain.xml><?xml version="1.0" encoding="utf-8"?>
<calcChain xmlns="http://schemas.openxmlformats.org/spreadsheetml/2006/main">
  <c r="D175" i="33" l="1"/>
  <c r="F2" i="29"/>
  <c r="D98" i="33"/>
  <c r="H4" i="28"/>
  <c r="G4" i="28"/>
  <c r="I4" i="28"/>
  <c r="J4" i="28"/>
  <c r="J2" i="31" l="1"/>
  <c r="J68" i="28" l="1"/>
  <c r="J53" i="28"/>
  <c r="J16" i="28"/>
  <c r="J17" i="28"/>
  <c r="J18" i="28"/>
  <c r="J19" i="28"/>
  <c r="J28" i="28"/>
  <c r="D246" i="33" l="1"/>
  <c r="J5" i="28" l="1"/>
  <c r="J6" i="28"/>
  <c r="J15" i="28"/>
  <c r="J20" i="28" l="1"/>
  <c r="J14" i="28"/>
  <c r="J13" i="28"/>
  <c r="J12" i="28"/>
  <c r="J11" i="28"/>
  <c r="J10" i="28"/>
  <c r="J9" i="28"/>
  <c r="J8" i="28"/>
  <c r="J7" i="28"/>
  <c r="J34" i="28" l="1"/>
  <c r="J31" i="28"/>
  <c r="J30" i="28"/>
  <c r="I6" i="30"/>
  <c r="I5" i="30"/>
  <c r="I4" i="30"/>
  <c r="J52" i="28"/>
  <c r="J51" i="28"/>
  <c r="J50" i="28"/>
  <c r="J3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82B42792-B8A4-483C-AF7E-F54486B5EFC3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</text>
    </comment>
    <comment ref="B3" authorId="0" shapeId="0" xr:uid="{F53F7D25-7238-49C2-BC4C-8D180B185BED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(MM)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  <author>ljm</author>
  </authors>
  <commentList>
    <comment ref="A3" authorId="0" shapeId="0" xr:uid="{82B88F0E-E2BA-4CE7-9A10-94677B810A74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9ECE2097-A689-4448-8C4F-459F31497891}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b/>
            <sz val="9"/>
            <color indexed="81"/>
            <rFont val="Tahoma"/>
            <family val="2"/>
          </rPr>
          <t xml:space="preserve">
(MM)</t>
        </r>
      </text>
    </comment>
    <comment ref="C3" authorId="0" shapeId="0" xr:uid="{088C3A82-DC8B-4729-AE46-831E29FD1714}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B273FD7-42B1-4989-908C-22A079C24F72}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1" shapeId="0" xr:uid="{FDF8016F-A1E5-41D4-BC64-50BA5C7A0E82}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K3" authorId="1" shapeId="0" xr:uid="{07209C62-D121-4B3B-BCE5-A14EAC930617}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<sst xmlns="http://schemas.openxmlformats.org/spreadsheetml/2006/main" count="2582" uniqueCount="817">
  <si>
    <t>공종</t>
    <phoneticPr fontId="5" type="noConversion"/>
  </si>
  <si>
    <t>발주도급금액</t>
    <phoneticPr fontId="5" type="noConversion"/>
  </si>
  <si>
    <t>발주관급자재비</t>
    <phoneticPr fontId="5" type="noConversion"/>
  </si>
  <si>
    <t>발주기타금액</t>
    <phoneticPr fontId="5" type="noConversion"/>
  </si>
  <si>
    <t>발주합계금액</t>
    <phoneticPr fontId="5" type="noConversion"/>
  </si>
  <si>
    <t>국고보조금액</t>
    <phoneticPr fontId="5" type="noConversion"/>
  </si>
  <si>
    <t>예산코드(17자리)</t>
    <phoneticPr fontId="5" type="noConversion"/>
  </si>
  <si>
    <t>부서명</t>
    <phoneticPr fontId="5" type="noConversion"/>
  </si>
  <si>
    <t>담당자</t>
    <phoneticPr fontId="5" type="noConversion"/>
  </si>
  <si>
    <t>전화번호</t>
    <phoneticPr fontId="5" type="noConversion"/>
  </si>
  <si>
    <t>비고란</t>
    <phoneticPr fontId="5" type="noConversion"/>
  </si>
  <si>
    <t>자체조달</t>
    <phoneticPr fontId="5" type="noConversion"/>
  </si>
  <si>
    <t>건축</t>
    <phoneticPr fontId="5" type="noConversion"/>
  </si>
  <si>
    <t>본서 옥외소화전 배관교체</t>
    <phoneticPr fontId="5" type="noConversion"/>
  </si>
  <si>
    <t>전라북도</t>
    <phoneticPr fontId="5" type="noConversion"/>
  </si>
  <si>
    <t>소방</t>
    <phoneticPr fontId="5" type="noConversion"/>
  </si>
  <si>
    <t>전주완산소방서 소방행정과</t>
    <phoneticPr fontId="5" type="noConversion"/>
  </si>
  <si>
    <t>강희성</t>
    <phoneticPr fontId="5" type="noConversion"/>
  </si>
  <si>
    <t>본서 차고 앞 동결방지시설 설치</t>
    <phoneticPr fontId="5" type="noConversion"/>
  </si>
  <si>
    <t>전기</t>
    <phoneticPr fontId="5" type="noConversion"/>
  </si>
  <si>
    <t>완주소방서 소방행정과</t>
    <phoneticPr fontId="5" type="noConversion"/>
  </si>
  <si>
    <t>강성구</t>
    <phoneticPr fontId="5" type="noConversion"/>
  </si>
  <si>
    <t>063-290-0221</t>
    <phoneticPr fontId="5" type="noConversion"/>
  </si>
  <si>
    <t xml:space="preserve">영원119안전센터 체력단련실 설치 </t>
    <phoneticPr fontId="5" type="noConversion"/>
  </si>
  <si>
    <t>윤선</t>
    <phoneticPr fontId="5" type="noConversion"/>
  </si>
  <si>
    <t>063-570-1223</t>
    <phoneticPr fontId="5" type="noConversion"/>
  </si>
  <si>
    <t>063-220-4223</t>
    <phoneticPr fontId="5" type="noConversion"/>
  </si>
  <si>
    <t>정읍소방서 소방행정과</t>
    <phoneticPr fontId="5" type="noConversion"/>
  </si>
  <si>
    <t>자체조달</t>
  </si>
  <si>
    <t>본서 대강당 등 석면제거 및 환경개선 공사</t>
  </si>
  <si>
    <t>전라북도</t>
  </si>
  <si>
    <t>건축</t>
  </si>
  <si>
    <t>익산소방서 소방행정과</t>
  </si>
  <si>
    <t>모옥대</t>
  </si>
  <si>
    <t>063-839-3221</t>
  </si>
  <si>
    <t>자체조달</t>
    <phoneticPr fontId="2" type="noConversion"/>
  </si>
  <si>
    <t>전미119안전센터 신축 건축공사</t>
    <phoneticPr fontId="2" type="noConversion"/>
  </si>
  <si>
    <t>전라북도</t>
    <phoneticPr fontId="2" type="noConversion"/>
  </si>
  <si>
    <t>전미119안전센터 신축 전기공사</t>
    <phoneticPr fontId="2" type="noConversion"/>
  </si>
  <si>
    <t>전미119안전센터 신축 통신공사</t>
    <phoneticPr fontId="2" type="noConversion"/>
  </si>
  <si>
    <t>건축</t>
    <phoneticPr fontId="2" type="noConversion"/>
  </si>
  <si>
    <t>전기</t>
    <phoneticPr fontId="2" type="noConversion"/>
  </si>
  <si>
    <t>통신</t>
    <phoneticPr fontId="2" type="noConversion"/>
  </si>
  <si>
    <t>소방본부 소방행정과</t>
    <phoneticPr fontId="2" type="noConversion"/>
  </si>
  <si>
    <t>김용균</t>
    <phoneticPr fontId="2" type="noConversion"/>
  </si>
  <si>
    <t>063-280-3804</t>
    <phoneticPr fontId="2" type="noConversion"/>
  </si>
  <si>
    <t>경암119안전센터 신축 건축공사</t>
    <phoneticPr fontId="2" type="noConversion"/>
  </si>
  <si>
    <t>경암119안전센터 신축 전기공사</t>
    <phoneticPr fontId="2" type="noConversion"/>
  </si>
  <si>
    <t>경암119안전센터 신축 통신공사</t>
    <phoneticPr fontId="2" type="noConversion"/>
  </si>
  <si>
    <t>구이119안전센터 신축 건축공사</t>
    <phoneticPr fontId="2" type="noConversion"/>
  </si>
  <si>
    <t>구이119안전센터 신축 전기공사</t>
    <phoneticPr fontId="2" type="noConversion"/>
  </si>
  <si>
    <t>구이119안전센터 신축 통신공사</t>
    <phoneticPr fontId="2" type="noConversion"/>
  </si>
  <si>
    <t>화산119지역대 신축 건축공사</t>
    <phoneticPr fontId="2" type="noConversion"/>
  </si>
  <si>
    <t>화산119지역대 신축 전기공사</t>
    <phoneticPr fontId="2" type="noConversion"/>
  </si>
  <si>
    <t>화산119지역대 신축 통신공사</t>
    <phoneticPr fontId="2" type="noConversion"/>
  </si>
  <si>
    <t>063-280-3805</t>
  </si>
  <si>
    <t>063-280-3806</t>
  </si>
  <si>
    <t>소방항공대 청사 리모델링</t>
    <phoneticPr fontId="2" type="noConversion"/>
  </si>
  <si>
    <t>기자회견장 환경개선</t>
    <phoneticPr fontId="5" type="noConversion"/>
  </si>
  <si>
    <t>대변인</t>
    <phoneticPr fontId="5" type="noConversion"/>
  </si>
  <si>
    <t>김태헌</t>
    <phoneticPr fontId="5" type="noConversion"/>
  </si>
  <si>
    <t>063-280-2193</t>
    <phoneticPr fontId="5" type="noConversion"/>
  </si>
  <si>
    <t>예산액
(단위: 원)</t>
    <phoneticPr fontId="5" type="noConversion"/>
  </si>
  <si>
    <t>자체용역</t>
    <phoneticPr fontId="5" type="noConversion"/>
  </si>
  <si>
    <t>청소용역</t>
    <phoneticPr fontId="5" type="noConversion"/>
  </si>
  <si>
    <t>일반용역</t>
    <phoneticPr fontId="5" type="noConversion"/>
  </si>
  <si>
    <t>소방행정과</t>
    <phoneticPr fontId="5" type="noConversion"/>
  </si>
  <si>
    <t>서정욱</t>
    <phoneticPr fontId="5" type="noConversion"/>
  </si>
  <si>
    <t>도민 인권실태조사</t>
    <phoneticPr fontId="5" type="noConversion"/>
  </si>
  <si>
    <t>인권담당관</t>
    <phoneticPr fontId="5" type="noConversion"/>
  </si>
  <si>
    <t>조강종</t>
    <phoneticPr fontId="5" type="noConversion"/>
  </si>
  <si>
    <t>280-2205</t>
    <phoneticPr fontId="5" type="noConversion"/>
  </si>
  <si>
    <t>인권역사현장 발굴조사 및 활용방안 수립</t>
    <phoneticPr fontId="5" type="noConversion"/>
  </si>
  <si>
    <t>인권침해.차별행위 예방조사</t>
    <phoneticPr fontId="5" type="noConversion"/>
  </si>
  <si>
    <t>김선아</t>
    <phoneticPr fontId="5" type="noConversion"/>
  </si>
  <si>
    <t>280-3158</t>
    <phoneticPr fontId="5" type="noConversion"/>
  </si>
  <si>
    <t>580-1221</t>
    <phoneticPr fontId="5" type="noConversion"/>
  </si>
  <si>
    <t>자제조달</t>
    <phoneticPr fontId="5" type="noConversion"/>
  </si>
  <si>
    <t>자연환경연수원 건물 도장 공사</t>
    <phoneticPr fontId="5" type="noConversion"/>
  </si>
  <si>
    <t>기후환경정책과</t>
    <phoneticPr fontId="5" type="noConversion"/>
  </si>
  <si>
    <t>변은진</t>
    <phoneticPr fontId="5" type="noConversion"/>
  </si>
  <si>
    <t>063-280-4182</t>
    <phoneticPr fontId="5" type="noConversion"/>
  </si>
  <si>
    <t>도유재산 공중화장실 철거</t>
    <phoneticPr fontId="5" type="noConversion"/>
  </si>
  <si>
    <t>물통합관리과</t>
    <phoneticPr fontId="5" type="noConversion"/>
  </si>
  <si>
    <t>박재은</t>
    <phoneticPr fontId="5" type="noConversion"/>
  </si>
  <si>
    <t>063-280-3557</t>
    <phoneticPr fontId="5" type="noConversion"/>
  </si>
  <si>
    <t xml:space="preserve">2023년 산림환경연구소 본소 옥상 방수공사 </t>
    <phoneticPr fontId="5" type="noConversion"/>
  </si>
  <si>
    <t>기타</t>
    <phoneticPr fontId="5" type="noConversion"/>
  </si>
  <si>
    <t>산림환경연구소</t>
    <phoneticPr fontId="5" type="noConversion"/>
  </si>
  <si>
    <t>이지혜</t>
    <phoneticPr fontId="5" type="noConversion"/>
  </si>
  <si>
    <t>063-290-5501</t>
    <phoneticPr fontId="5" type="noConversion"/>
  </si>
  <si>
    <t>2023년 큰나무조림</t>
    <phoneticPr fontId="5" type="noConversion"/>
  </si>
  <si>
    <t>반미주</t>
    <phoneticPr fontId="5" type="noConversion"/>
  </si>
  <si>
    <t>063-290-5483</t>
    <phoneticPr fontId="5" type="noConversion"/>
  </si>
  <si>
    <t>2023년 조림지가꾸기</t>
    <phoneticPr fontId="5" type="noConversion"/>
  </si>
  <si>
    <t>이수진</t>
    <phoneticPr fontId="5" type="noConversion"/>
  </si>
  <si>
    <t>063-290-5481</t>
    <phoneticPr fontId="5" type="noConversion"/>
  </si>
  <si>
    <t>2023년 큰나무가꾸기</t>
    <phoneticPr fontId="5" type="noConversion"/>
  </si>
  <si>
    <t>김종선</t>
    <phoneticPr fontId="5" type="noConversion"/>
  </si>
  <si>
    <t>063-290-5484</t>
    <phoneticPr fontId="5" type="noConversion"/>
  </si>
  <si>
    <t>2023년 어린나무가꾸기</t>
    <phoneticPr fontId="5" type="noConversion"/>
  </si>
  <si>
    <t>2023년 산불예방숲가꾸기</t>
    <phoneticPr fontId="5" type="noConversion"/>
  </si>
  <si>
    <t>063-290-5484</t>
  </si>
  <si>
    <t>2023년 숲길조성사업</t>
    <phoneticPr fontId="5" type="noConversion"/>
  </si>
  <si>
    <t>2023년 간선임도 설치</t>
    <phoneticPr fontId="5" type="noConversion"/>
  </si>
  <si>
    <t>2023년 작업임도 설치</t>
    <phoneticPr fontId="5" type="noConversion"/>
  </si>
  <si>
    <t>2023년 임도 구조개량</t>
    <phoneticPr fontId="5" type="noConversion"/>
  </si>
  <si>
    <t>2023년 임도보수</t>
    <phoneticPr fontId="5" type="noConversion"/>
  </si>
  <si>
    <t>2023년 공유림안전정비</t>
    <phoneticPr fontId="5" type="noConversion"/>
  </si>
  <si>
    <t>2023년 고원화목원 열대온실 광장 보완사업</t>
    <phoneticPr fontId="5" type="noConversion"/>
  </si>
  <si>
    <t>전문</t>
    <phoneticPr fontId="5" type="noConversion"/>
  </si>
  <si>
    <t>허경호</t>
    <phoneticPr fontId="5" type="noConversion"/>
  </si>
  <si>
    <t>063-290-5452</t>
    <phoneticPr fontId="5" type="noConversion"/>
  </si>
  <si>
    <t>2023년 산림용 종자채취사업</t>
    <phoneticPr fontId="5" type="noConversion"/>
  </si>
  <si>
    <t>전문원조성사업</t>
    <phoneticPr fontId="5" type="noConversion"/>
  </si>
  <si>
    <t>산림환경연구소</t>
  </si>
  <si>
    <t>김원오</t>
    <phoneticPr fontId="5" type="noConversion"/>
  </si>
  <si>
    <t>063-290-5434</t>
    <phoneticPr fontId="5" type="noConversion"/>
  </si>
  <si>
    <t>전시원관리사업</t>
    <phoneticPr fontId="5" type="noConversion"/>
  </si>
  <si>
    <t>편의시설보완조성사업</t>
    <phoneticPr fontId="5" type="noConversion"/>
  </si>
  <si>
    <t>사방댐시설 설치공사</t>
  </si>
  <si>
    <t>백은지</t>
    <phoneticPr fontId="5" type="noConversion"/>
  </si>
  <si>
    <t>063-290-5477</t>
    <phoneticPr fontId="5" type="noConversion"/>
  </si>
  <si>
    <t>계류보전시설 설치공사</t>
  </si>
  <si>
    <t>063-290-5477</t>
  </si>
  <si>
    <t>산지사방시설 설치공사</t>
  </si>
  <si>
    <t>산림유역관리시설 설치공사</t>
  </si>
  <si>
    <t>사방시설 유지관리(준설,보수,안전조치 등)</t>
    <phoneticPr fontId="5" type="noConversion"/>
  </si>
  <si>
    <r>
      <t xml:space="preserve">발주년도 </t>
    </r>
    <r>
      <rPr>
        <sz val="11"/>
        <color indexed="10"/>
        <rFont val="굴림"/>
        <family val="3"/>
        <charset val="129"/>
      </rPr>
      <t>*</t>
    </r>
    <phoneticPr fontId="5" type="noConversion"/>
  </si>
  <si>
    <r>
      <t xml:space="preserve">발주월 </t>
    </r>
    <r>
      <rPr>
        <sz val="11"/>
        <color indexed="10"/>
        <rFont val="굴림"/>
        <family val="3"/>
        <charset val="129"/>
      </rPr>
      <t>*</t>
    </r>
    <phoneticPr fontId="5" type="noConversion"/>
  </si>
  <si>
    <r>
      <t xml:space="preserve">조달방식 </t>
    </r>
    <r>
      <rPr>
        <sz val="11"/>
        <color indexed="10"/>
        <rFont val="굴림"/>
        <family val="3"/>
        <charset val="129"/>
      </rPr>
      <t>*</t>
    </r>
    <phoneticPr fontId="5" type="noConversion"/>
  </si>
  <si>
    <r>
      <t xml:space="preserve">공사명 </t>
    </r>
    <r>
      <rPr>
        <sz val="11"/>
        <color indexed="10"/>
        <rFont val="굴림"/>
        <family val="3"/>
        <charset val="129"/>
      </rPr>
      <t>*</t>
    </r>
    <phoneticPr fontId="5" type="noConversion"/>
  </si>
  <si>
    <t>금년도 집행금액</t>
    <phoneticPr fontId="5" type="noConversion"/>
  </si>
  <si>
    <t>집행잔액</t>
    <phoneticPr fontId="5" type="noConversion"/>
  </si>
  <si>
    <t>전년도 집행금액</t>
    <phoneticPr fontId="5" type="noConversion"/>
  </si>
  <si>
    <t>총부기금액</t>
    <phoneticPr fontId="5" type="noConversion"/>
  </si>
  <si>
    <t>계속비전환여부</t>
    <phoneticPr fontId="5" type="noConversion"/>
  </si>
  <si>
    <t>연락처</t>
    <phoneticPr fontId="5" type="noConversion"/>
  </si>
  <si>
    <t>비고</t>
    <phoneticPr fontId="5" type="noConversion"/>
  </si>
  <si>
    <t>금월천 지방하천 정비사업</t>
    <phoneticPr fontId="5" type="noConversion"/>
  </si>
  <si>
    <t>토목</t>
    <phoneticPr fontId="5" type="noConversion"/>
  </si>
  <si>
    <t>-</t>
    <phoneticPr fontId="5" type="noConversion"/>
  </si>
  <si>
    <t>미전환</t>
  </si>
  <si>
    <t>장시열</t>
    <phoneticPr fontId="5" type="noConversion"/>
  </si>
  <si>
    <t>063-280-3644</t>
    <phoneticPr fontId="5" type="noConversion"/>
  </si>
  <si>
    <t>고부천 지방하천 정비사업</t>
    <phoneticPr fontId="5" type="noConversion"/>
  </si>
  <si>
    <t>미전환</t>
    <phoneticPr fontId="5" type="noConversion"/>
  </si>
  <si>
    <t>박석일</t>
    <phoneticPr fontId="5" type="noConversion"/>
  </si>
  <si>
    <t>063-280-4377</t>
    <phoneticPr fontId="5" type="noConversion"/>
  </si>
  <si>
    <t>덕천천 지방하천 정비사업</t>
    <phoneticPr fontId="5" type="noConversion"/>
  </si>
  <si>
    <t>토목</t>
  </si>
  <si>
    <t>김지웅</t>
    <phoneticPr fontId="5" type="noConversion"/>
  </si>
  <si>
    <t>063-280-3446</t>
    <phoneticPr fontId="5" type="noConversion"/>
  </si>
  <si>
    <t>디지털 청사안내시스템</t>
    <phoneticPr fontId="5" type="noConversion"/>
  </si>
  <si>
    <t>전라북도청 내</t>
    <phoneticPr fontId="5" type="noConversion"/>
  </si>
  <si>
    <t>전기, 통신</t>
    <phoneticPr fontId="5" type="noConversion"/>
  </si>
  <si>
    <t>회계과</t>
    <phoneticPr fontId="5" type="noConversion"/>
  </si>
  <si>
    <t>김창희</t>
    <phoneticPr fontId="5" type="noConversion"/>
  </si>
  <si>
    <t>063-280-3350</t>
    <phoneticPr fontId="5" type="noConversion"/>
  </si>
  <si>
    <t>사무실 출입통제시스템 구축</t>
    <phoneticPr fontId="5" type="noConversion"/>
  </si>
  <si>
    <t>건축, 통신</t>
    <phoneticPr fontId="5" type="noConversion"/>
  </si>
  <si>
    <t>황건우</t>
    <phoneticPr fontId="5" type="noConversion"/>
  </si>
  <si>
    <t>063-280-4938</t>
    <phoneticPr fontId="5" type="noConversion"/>
  </si>
  <si>
    <t>조경 일반관리 공사</t>
    <phoneticPr fontId="5" type="noConversion"/>
  </si>
  <si>
    <t>지경순</t>
    <phoneticPr fontId="5" type="noConversion"/>
  </si>
  <si>
    <t>063-280-3348</t>
    <phoneticPr fontId="5" type="noConversion"/>
  </si>
  <si>
    <t>소나무 전정작업</t>
    <phoneticPr fontId="5" type="noConversion"/>
  </si>
  <si>
    <t>소규모전시관 리모델링 공사</t>
    <phoneticPr fontId="5" type="noConversion"/>
  </si>
  <si>
    <t>고성진</t>
    <phoneticPr fontId="5" type="noConversion"/>
  </si>
  <si>
    <t>063-280-3458</t>
    <phoneticPr fontId="5" type="noConversion"/>
  </si>
  <si>
    <t>공연장 공기순환 팬 설치</t>
    <phoneticPr fontId="5" type="noConversion"/>
  </si>
  <si>
    <t>유한성</t>
    <phoneticPr fontId="5" type="noConversion"/>
  </si>
  <si>
    <t>063-280-3345</t>
    <phoneticPr fontId="5" type="noConversion"/>
  </si>
  <si>
    <t>의회동 옥상 정원화 사업</t>
    <phoneticPr fontId="5" type="noConversion"/>
  </si>
  <si>
    <t>중앙조달</t>
  </si>
  <si>
    <t>중요기록물 목록작성 및 디지털화 용역</t>
  </si>
  <si>
    <t>일반용역</t>
  </si>
  <si>
    <t>총무과</t>
  </si>
  <si>
    <t>백성신</t>
  </si>
  <si>
    <t>063-280-3451</t>
  </si>
  <si>
    <t>2023년 전라북도청 위험성평가 용역</t>
  </si>
  <si>
    <t>기술용역</t>
  </si>
  <si>
    <t>이동현</t>
  </si>
  <si>
    <t>063-280-2218</t>
    <phoneticPr fontId="5" type="noConversion"/>
  </si>
  <si>
    <t xml:space="preserve">전라북도 민주화운동 기록물 자료 수집 및 
디지털화를 위한 연구 용역 </t>
    <phoneticPr fontId="5" type="noConversion"/>
  </si>
  <si>
    <t>연구용역</t>
    <phoneticPr fontId="5" type="noConversion"/>
  </si>
  <si>
    <t>자치행정과</t>
    <phoneticPr fontId="5" type="noConversion"/>
  </si>
  <si>
    <t>신주현</t>
    <phoneticPr fontId="5" type="noConversion"/>
  </si>
  <si>
    <t>063-280-3474</t>
    <phoneticPr fontId="5" type="noConversion"/>
  </si>
  <si>
    <t>전라북도 합동평가 실적관리시스템
(J-VPS) 고도화</t>
    <phoneticPr fontId="5" type="noConversion"/>
  </si>
  <si>
    <t>기술용역</t>
    <phoneticPr fontId="5" type="noConversion"/>
  </si>
  <si>
    <t>김민경</t>
    <phoneticPr fontId="5" type="noConversion"/>
  </si>
  <si>
    <t>063-280-3955</t>
    <phoneticPr fontId="5" type="noConversion"/>
  </si>
  <si>
    <t>사전사후 전북관광프로그램 스카우트의 밤 행사</t>
    <phoneticPr fontId="5" type="noConversion"/>
  </si>
  <si>
    <t>자치행정과</t>
  </si>
  <si>
    <t>김승수</t>
  </si>
  <si>
    <t>063-280-3242</t>
  </si>
  <si>
    <t>2023 새만금 세계잼버리 전라북도 홍보관 조성 및 운영</t>
  </si>
  <si>
    <t>김성민</t>
  </si>
  <si>
    <t>063-280-3504</t>
  </si>
  <si>
    <t>전광판 유지보수</t>
  </si>
  <si>
    <t>전하현</t>
  </si>
  <si>
    <t>063-280-3244</t>
  </si>
  <si>
    <t>도청사 정밀안전점검용역</t>
  </si>
  <si>
    <t>회계과</t>
  </si>
  <si>
    <t>고성진</t>
  </si>
  <si>
    <t>063-280-3458</t>
  </si>
  <si>
    <t>소규모전시관 기본계획 용역</t>
  </si>
  <si>
    <t>소규모전시관 리모델링 설계용역</t>
  </si>
  <si>
    <t>기계설비 성능점검 용역</t>
  </si>
  <si>
    <t>유기현</t>
  </si>
  <si>
    <t>063-280-3349</t>
  </si>
  <si>
    <t>4~5</t>
    <phoneticPr fontId="5" type="noConversion"/>
  </si>
  <si>
    <t>청사 전기차 전용주차구역 도색</t>
  </si>
  <si>
    <t>김창희</t>
  </si>
  <si>
    <t>063-280-3350</t>
  </si>
  <si>
    <t>1~10</t>
    <phoneticPr fontId="5" type="noConversion"/>
  </si>
  <si>
    <t>도청사 정밀안전점검 용역</t>
  </si>
  <si>
    <t>품 명</t>
  </si>
  <si>
    <t>주요규격</t>
  </si>
  <si>
    <t>용도</t>
  </si>
  <si>
    <t>수량</t>
  </si>
  <si>
    <t>수량단위</t>
  </si>
  <si>
    <t>부서명</t>
  </si>
  <si>
    <t>담당자</t>
  </si>
  <si>
    <t>연락처</t>
  </si>
  <si>
    <t>청사 체력단련실 노후 운동기구 교체</t>
  </si>
  <si>
    <t>파워렉 등 12종</t>
  </si>
  <si>
    <t>체력단련실 구비용</t>
  </si>
  <si>
    <t>안지혜</t>
  </si>
  <si>
    <t>063-280-4207</t>
  </si>
  <si>
    <t>도청사 블라인드 제작설치</t>
    <phoneticPr fontId="5" type="noConversion"/>
  </si>
  <si>
    <t>블라인드</t>
    <phoneticPr fontId="5" type="noConversion"/>
  </si>
  <si>
    <t>암막,방염,콤비롤</t>
    <phoneticPr fontId="5" type="noConversion"/>
  </si>
  <si>
    <t>차광용</t>
    <phoneticPr fontId="5" type="noConversion"/>
  </si>
  <si>
    <t>㎡</t>
    <phoneticPr fontId="5" type="noConversion"/>
  </si>
  <si>
    <t>도 청사 LED 영상전광판 구축</t>
    <phoneticPr fontId="5" type="noConversion"/>
  </si>
  <si>
    <t>전광판</t>
    <phoneticPr fontId="5" type="noConversion"/>
  </si>
  <si>
    <t>약 11mx6m</t>
    <phoneticPr fontId="5" type="noConversion"/>
  </si>
  <si>
    <t>도정 홍보용</t>
    <phoneticPr fontId="5" type="noConversion"/>
  </si>
  <si>
    <t>식</t>
    <phoneticPr fontId="5" type="noConversion"/>
  </si>
  <si>
    <t>소통기획과</t>
    <phoneticPr fontId="5" type="noConversion"/>
  </si>
  <si>
    <t>강소미</t>
    <phoneticPr fontId="5" type="noConversion"/>
  </si>
  <si>
    <t>063-280-2485</t>
    <phoneticPr fontId="5" type="noConversion"/>
  </si>
  <si>
    <t>농촌 경제사회 서비스 활성화 지원센터 건립</t>
  </si>
  <si>
    <t>농촌활력과</t>
  </si>
  <si>
    <t>황인용</t>
  </si>
  <si>
    <t>063-280-4223</t>
  </si>
  <si>
    <t>농산업기계교육관 증축</t>
  </si>
  <si>
    <t>김제시</t>
  </si>
  <si>
    <t>농식품인력개발원</t>
    <phoneticPr fontId="5" type="noConversion"/>
  </si>
  <si>
    <t>김정훈</t>
  </si>
  <si>
    <t>063-290-6833</t>
  </si>
  <si>
    <t>기계</t>
  </si>
  <si>
    <t>농식품인력개발원</t>
  </si>
  <si>
    <t>전기</t>
  </si>
  <si>
    <t>통신</t>
  </si>
  <si>
    <t>소방</t>
  </si>
  <si>
    <t>교육온실 시설 보수</t>
  </si>
  <si>
    <t>기타</t>
  </si>
  <si>
    <t>전용균</t>
  </si>
  <si>
    <t>063-290-6835</t>
  </si>
  <si>
    <t>6차산업관 옥상 지붕 공사</t>
  </si>
  <si>
    <t>양완섭</t>
  </si>
  <si>
    <t>063-290-6404</t>
  </si>
  <si>
    <t>아프리카돼지열병 정밀검사시설 신축</t>
    <phoneticPr fontId="5" type="noConversion"/>
  </si>
  <si>
    <t>장수군</t>
    <phoneticPr fontId="5" type="noConversion"/>
  </si>
  <si>
    <t>동물위생시험소
방역과</t>
    <phoneticPr fontId="5" type="noConversion"/>
  </si>
  <si>
    <t>김상훈</t>
    <phoneticPr fontId="5" type="noConversion"/>
  </si>
  <si>
    <t>063-290-5362</t>
    <phoneticPr fontId="5" type="noConversion"/>
  </si>
  <si>
    <t>청사건물도장공사</t>
    <phoneticPr fontId="5" type="noConversion"/>
  </si>
  <si>
    <t>익산시</t>
    <phoneticPr fontId="5" type="noConversion"/>
  </si>
  <si>
    <t>동물위생시험소
북부지소</t>
    <phoneticPr fontId="5" type="noConversion"/>
  </si>
  <si>
    <t>박영민</t>
    <phoneticPr fontId="5" type="noConversion"/>
  </si>
  <si>
    <t>063-290-6513</t>
    <phoneticPr fontId="5" type="noConversion"/>
  </si>
  <si>
    <t>수정란생산 시설 개보수</t>
  </si>
  <si>
    <t>진안군</t>
    <phoneticPr fontId="5" type="noConversion"/>
  </si>
  <si>
    <t>축산연구소</t>
  </si>
  <si>
    <t>원미정</t>
  </si>
  <si>
    <t>063-290-6503</t>
  </si>
  <si>
    <t>한우 육종센터 시설 개보수</t>
  </si>
  <si>
    <t>김은성</t>
  </si>
  <si>
    <t>063-290-6482</t>
  </si>
  <si>
    <t>염소 검정시설 설치</t>
  </si>
  <si>
    <t>양상귀</t>
  </si>
  <si>
    <t>063-290-6484</t>
  </si>
  <si>
    <t>한우 퇴비사 방수</t>
  </si>
  <si>
    <t>방수</t>
  </si>
  <si>
    <t>양재용</t>
  </si>
  <si>
    <t>063-290-6495</t>
  </si>
  <si>
    <t>농촌 경제사회 서비스 활성화 지원센터 기본 및 실시설계용역</t>
  </si>
  <si>
    <t>농산업기계교육관 설계용역</t>
  </si>
  <si>
    <t>농산업기계교육관 감리용역</t>
  </si>
  <si>
    <t>농산업기계교육관 폐기물처리용역</t>
  </si>
  <si>
    <t>6차산업관 옥상 지붕공사 설계 용역</t>
  </si>
  <si>
    <t>동물위생시험소
질병진단과</t>
    <phoneticPr fontId="5" type="noConversion"/>
  </si>
  <si>
    <t>동물위생시험소
축산식품검사과</t>
    <phoneticPr fontId="5" type="noConversion"/>
  </si>
  <si>
    <t>실험실및소독시설폐수위탁처리</t>
    <phoneticPr fontId="5" type="noConversion"/>
  </si>
  <si>
    <t>고윤철</t>
    <phoneticPr fontId="5" type="noConversion"/>
  </si>
  <si>
    <t>063-290-5391</t>
    <phoneticPr fontId="5" type="noConversion"/>
  </si>
  <si>
    <t>스마트팜 창업보육센터 교육운영 물품지원</t>
  </si>
  <si>
    <t>스키로더, 파레트포크, 로터리 교육운영 물품</t>
  </si>
  <si>
    <t>교육운영물품</t>
  </si>
  <si>
    <t>교육 및 센터 운영</t>
  </si>
  <si>
    <t>시</t>
  </si>
  <si>
    <t>박길준</t>
  </si>
  <si>
    <t>063-290-6434</t>
  </si>
  <si>
    <t>노후 공요차량 교체구입</t>
  </si>
  <si>
    <t>자동차</t>
  </si>
  <si>
    <t>중형승합</t>
  </si>
  <si>
    <t>관용차량</t>
  </si>
  <si>
    <t>대</t>
  </si>
  <si>
    <t>정성운</t>
  </si>
  <si>
    <t>063-290-6407</t>
  </si>
  <si>
    <t>전기자동차 보급내역사업</t>
  </si>
  <si>
    <t>5인승</t>
  </si>
  <si>
    <t>생물작업안전대</t>
  </si>
  <si>
    <t>축산물안전성검사</t>
  </si>
  <si>
    <t>김상훈</t>
  </si>
  <si>
    <t>063-290-5362</t>
  </si>
  <si>
    <t>원심분리기</t>
  </si>
  <si>
    <t>유전자증폭기</t>
  </si>
  <si>
    <t>중화효소연쇄반응(PCR)최적화제품</t>
  </si>
  <si>
    <t>96well</t>
  </si>
  <si>
    <t>질병검진 PCR검사</t>
  </si>
  <si>
    <t>정우리</t>
  </si>
  <si>
    <t>063-290-5383</t>
  </si>
  <si>
    <t>실기간유전자증폭기</t>
  </si>
  <si>
    <t>이종하</t>
  </si>
  <si>
    <t>063-290-5386</t>
  </si>
  <si>
    <t>축산물 검사장비</t>
    <phoneticPr fontId="5" type="noConversion"/>
  </si>
  <si>
    <t>액체크로마토그래프</t>
    <phoneticPr fontId="5" type="noConversion"/>
  </si>
  <si>
    <t>축산물안전성검사</t>
    <phoneticPr fontId="5" type="noConversion"/>
  </si>
  <si>
    <t>대</t>
    <phoneticPr fontId="5" type="noConversion"/>
  </si>
  <si>
    <t>최종현</t>
    <phoneticPr fontId="5" type="noConversion"/>
  </si>
  <si>
    <t>063-290-5372</t>
    <phoneticPr fontId="5" type="noConversion"/>
  </si>
  <si>
    <t>축산물안전관리시스템 운영 컴퓨터</t>
    <phoneticPr fontId="5" type="noConversion"/>
  </si>
  <si>
    <t>진공농축기</t>
    <phoneticPr fontId="5" type="noConversion"/>
  </si>
  <si>
    <t>세척기</t>
    <phoneticPr fontId="5" type="noConversion"/>
  </si>
  <si>
    <t>중량자동희석장치</t>
    <phoneticPr fontId="5" type="noConversion"/>
  </si>
  <si>
    <t>마이크로플레이트세척기</t>
    <phoneticPr fontId="5" type="noConversion"/>
  </si>
  <si>
    <t>96well</t>
    <phoneticPr fontId="5" type="noConversion"/>
  </si>
  <si>
    <t>가축질병 ELISA 검사</t>
    <phoneticPr fontId="5" type="noConversion"/>
  </si>
  <si>
    <t>김형배</t>
    <phoneticPr fontId="5" type="noConversion"/>
  </si>
  <si>
    <t>063-290-5551</t>
    <phoneticPr fontId="5" type="noConversion"/>
  </si>
  <si>
    <t>실시간유전자증폭기</t>
    <phoneticPr fontId="5" type="noConversion"/>
  </si>
  <si>
    <t>가축질병 유전자 검사</t>
  </si>
  <si>
    <t>유전자증폭기</t>
    <phoneticPr fontId="5" type="noConversion"/>
  </si>
  <si>
    <t>초저온냉동고구입</t>
    <phoneticPr fontId="5" type="noConversion"/>
  </si>
  <si>
    <t>초저온냉동고</t>
    <phoneticPr fontId="5" type="noConversion"/>
  </si>
  <si>
    <t>박상은</t>
    <phoneticPr fontId="5" type="noConversion"/>
  </si>
  <si>
    <t>063-290-6531</t>
    <phoneticPr fontId="5" type="noConversion"/>
  </si>
  <si>
    <t>가축방역차량</t>
    <phoneticPr fontId="5" type="noConversion"/>
  </si>
  <si>
    <t>동물위생시험소
서부지소</t>
    <phoneticPr fontId="5" type="noConversion"/>
  </si>
  <si>
    <t>정진호</t>
    <phoneticPr fontId="5" type="noConversion"/>
  </si>
  <si>
    <t>063-290-6550</t>
    <phoneticPr fontId="5" type="noConversion"/>
  </si>
  <si>
    <t>원심분리기</t>
    <phoneticPr fontId="5" type="noConversion"/>
  </si>
  <si>
    <t>이명찬</t>
    <phoneticPr fontId="5" type="noConversion"/>
  </si>
  <si>
    <t>063-290-6545</t>
    <phoneticPr fontId="5" type="noConversion"/>
  </si>
  <si>
    <t>전자동전기영동기</t>
    <phoneticPr fontId="5" type="noConversion"/>
  </si>
  <si>
    <t>질병검진 유전자검사</t>
  </si>
  <si>
    <t>동물위생시험소
남부지소</t>
    <phoneticPr fontId="5" type="noConversion"/>
  </si>
  <si>
    <t>이관호</t>
    <phoneticPr fontId="5" type="noConversion"/>
  </si>
  <si>
    <t>063-290-6576</t>
    <phoneticPr fontId="5" type="noConversion"/>
  </si>
  <si>
    <t>CFX96 Dx system</t>
    <phoneticPr fontId="5" type="noConversion"/>
  </si>
  <si>
    <t>185-5095-IVD</t>
    <phoneticPr fontId="5" type="noConversion"/>
  </si>
  <si>
    <t>조류인플루엔자검사</t>
    <phoneticPr fontId="5" type="noConversion"/>
  </si>
  <si>
    <t>핵산추출장비</t>
    <phoneticPr fontId="5" type="noConversion"/>
  </si>
  <si>
    <t>자동핵산추출장비</t>
    <phoneticPr fontId="5" type="noConversion"/>
  </si>
  <si>
    <t>SpinPrep Extractor, 96 prep</t>
    <phoneticPr fontId="5" type="noConversion"/>
  </si>
  <si>
    <t>중형화물차 구입</t>
  </si>
  <si>
    <t>중형화물트럭</t>
  </si>
  <si>
    <t>2.5t</t>
  </si>
  <si>
    <t>사료운반용</t>
  </si>
  <si>
    <t>유은영</t>
  </si>
  <si>
    <t>063-290-6491</t>
  </si>
  <si>
    <t>로터리구입</t>
  </si>
  <si>
    <t>로터베이터(쇄토기)</t>
  </si>
  <si>
    <t>80-145H</t>
  </si>
  <si>
    <t>조사료생산용</t>
  </si>
  <si>
    <t>수정란생산장비구입</t>
  </si>
  <si>
    <t>이동식 인큐베이터
(이산화탄소배양기)</t>
  </si>
  <si>
    <t>34-39°C/~6KG</t>
  </si>
  <si>
    <t>수정란보관용</t>
  </si>
  <si>
    <t>이동식 동결기
(실험실용극저온냉동기)</t>
  </si>
  <si>
    <t>-32°C/37°C/~3KG</t>
  </si>
  <si>
    <t>수정란동결용</t>
  </si>
  <si>
    <t>영상회의실 노후장비 교체 및 이용환경 개선</t>
  </si>
  <si>
    <t>정보화정책과</t>
  </si>
  <si>
    <t>고종철</t>
  </si>
  <si>
    <t>063-280-3002</t>
  </si>
  <si>
    <t>직무성과관리용역</t>
    <phoneticPr fontId="5" type="noConversion"/>
  </si>
  <si>
    <t>정책기획관</t>
    <phoneticPr fontId="5" type="noConversion"/>
  </si>
  <si>
    <t>공경미</t>
    <phoneticPr fontId="5" type="noConversion"/>
  </si>
  <si>
    <t>063-280-3951</t>
    <phoneticPr fontId="5" type="noConversion"/>
  </si>
  <si>
    <t>사회조사분석용역</t>
    <phoneticPr fontId="5" type="noConversion"/>
  </si>
  <si>
    <t>최승호</t>
    <phoneticPr fontId="5" type="noConversion"/>
  </si>
  <si>
    <t>063-280-3910</t>
    <phoneticPr fontId="5" type="noConversion"/>
  </si>
  <si>
    <t>민간위탁사무 성과평가</t>
  </si>
  <si>
    <t>예산과</t>
  </si>
  <si>
    <t>이은지</t>
  </si>
  <si>
    <t>063-280-3977</t>
    <phoneticPr fontId="5" type="noConversion"/>
  </si>
  <si>
    <t>출연기관 등 직원 통합채용필기시험</t>
  </si>
  <si>
    <t>출연기관 등 경영평가</t>
    <phoneticPr fontId="5" type="noConversion"/>
  </si>
  <si>
    <t>백수연</t>
    <phoneticPr fontId="5" type="noConversion"/>
  </si>
  <si>
    <t>063-280-3976</t>
  </si>
  <si>
    <t>공공기관 조직진단 및 통합매뉴얼 작성 용역</t>
    <phoneticPr fontId="5" type="noConversion"/>
  </si>
  <si>
    <t>예산과</t>
    <phoneticPr fontId="5" type="noConversion"/>
  </si>
  <si>
    <t>김영준</t>
    <phoneticPr fontId="5" type="noConversion"/>
  </si>
  <si>
    <t>063-280-3978</t>
    <phoneticPr fontId="5" type="noConversion"/>
  </si>
  <si>
    <t>예산의 성과관리 연구용역</t>
    <phoneticPr fontId="5" type="noConversion"/>
  </si>
  <si>
    <t>윤예지</t>
    <phoneticPr fontId="5" type="noConversion"/>
  </si>
  <si>
    <t>063-280-4148</t>
    <phoneticPr fontId="5" type="noConversion"/>
  </si>
  <si>
    <t>지방공기업(시군)경영평가 용역</t>
    <phoneticPr fontId="5" type="noConversion"/>
  </si>
  <si>
    <t>황수정</t>
    <phoneticPr fontId="5" type="noConversion"/>
  </si>
  <si>
    <t>063-280-2072</t>
    <phoneticPr fontId="5" type="noConversion"/>
  </si>
  <si>
    <t xml:space="preserve">전라북도 군복무 청년 상해보험 지원사업 </t>
  </si>
  <si>
    <t>청년정책과</t>
  </si>
  <si>
    <t>김진식</t>
  </si>
  <si>
    <t>063-280-3923</t>
  </si>
  <si>
    <t>클라우드센터 구축을 위한 정보화전략계획(ISP) 수립 용역</t>
  </si>
  <si>
    <t>안중현</t>
  </si>
  <si>
    <t>063-280-2162</t>
  </si>
  <si>
    <t>페이퍼리스 촉진 시범사업 개인정보 영향평가</t>
  </si>
  <si>
    <t>박승현</t>
  </si>
  <si>
    <t>063-280-2597</t>
  </si>
  <si>
    <t>김지수</t>
  </si>
  <si>
    <t>063-280-3131</t>
  </si>
  <si>
    <t>2022년도 청내 정보통신망 및 행정전화망장비 유지보수 용역</t>
  </si>
  <si>
    <t>정보화정책과</t>
    <phoneticPr fontId="5" type="noConversion"/>
  </si>
  <si>
    <t>김환영</t>
  </si>
  <si>
    <t>063-280-3134</t>
  </si>
  <si>
    <t>암호화통신장비(VPN) 교체</t>
  </si>
  <si>
    <t>방화벽장치</t>
  </si>
  <si>
    <t>식</t>
  </si>
  <si>
    <t>중앙조달</t>
    <phoneticPr fontId="5" type="noConversion"/>
  </si>
  <si>
    <t>전북사회적경제 혁신타운 조성</t>
    <phoneticPr fontId="5" type="noConversion"/>
  </si>
  <si>
    <t>미정</t>
    <phoneticPr fontId="5" type="noConversion"/>
  </si>
  <si>
    <t>교육 및 시제품 제작용 장비 구축 등</t>
  </si>
  <si>
    <t>금융사회적경제과</t>
    <phoneticPr fontId="5" type="noConversion"/>
  </si>
  <si>
    <t>전소현</t>
    <phoneticPr fontId="5" type="noConversion"/>
  </si>
  <si>
    <t>063-280-4309</t>
    <phoneticPr fontId="5" type="noConversion"/>
  </si>
  <si>
    <t>2024년 신년 연하장 제작</t>
    <phoneticPr fontId="5" type="noConversion"/>
  </si>
  <si>
    <t>기타인쇄물</t>
    <phoneticPr fontId="5" type="noConversion"/>
  </si>
  <si>
    <t>연하장 제작</t>
    <phoneticPr fontId="5" type="noConversion"/>
  </si>
  <si>
    <t>장</t>
    <phoneticPr fontId="5" type="noConversion"/>
  </si>
  <si>
    <t>대외협력과</t>
    <phoneticPr fontId="5" type="noConversion"/>
  </si>
  <si>
    <t>이정채</t>
    <phoneticPr fontId="5" type="noConversion"/>
  </si>
  <si>
    <t>063-280-2505</t>
    <phoneticPr fontId="5" type="noConversion"/>
  </si>
  <si>
    <t>2023년 인공어초 제작 및 설치공사</t>
    <phoneticPr fontId="5" type="noConversion"/>
  </si>
  <si>
    <t>토건</t>
    <phoneticPr fontId="5" type="noConversion"/>
  </si>
  <si>
    <t>수산정책과</t>
    <phoneticPr fontId="5" type="noConversion"/>
  </si>
  <si>
    <t>조선익</t>
    <phoneticPr fontId="5" type="noConversion"/>
  </si>
  <si>
    <t>063-280-4651</t>
    <phoneticPr fontId="5" type="noConversion"/>
  </si>
  <si>
    <t>수산물안전센터 증축</t>
    <phoneticPr fontId="5" type="noConversion"/>
  </si>
  <si>
    <t>수산물안전센터</t>
    <phoneticPr fontId="5" type="noConversion"/>
  </si>
  <si>
    <t>김근택</t>
    <phoneticPr fontId="5" type="noConversion"/>
  </si>
  <si>
    <t>063-290-6944</t>
    <phoneticPr fontId="5" type="noConversion"/>
  </si>
  <si>
    <t>흰다리새우 순환여과시설 구축</t>
    <phoneticPr fontId="5" type="noConversion"/>
  </si>
  <si>
    <t>건축(기계)</t>
    <phoneticPr fontId="5" type="noConversion"/>
  </si>
  <si>
    <t>수산기술연구소</t>
    <phoneticPr fontId="5" type="noConversion"/>
  </si>
  <si>
    <t>최근석</t>
    <phoneticPr fontId="5" type="noConversion"/>
  </si>
  <si>
    <t>063-290-6927</t>
    <phoneticPr fontId="5" type="noConversion"/>
  </si>
  <si>
    <t>동진강 수계 생태보전 및 관리계획 수립 용역</t>
    <phoneticPr fontId="5" type="noConversion"/>
  </si>
  <si>
    <t>새만금수질개선과</t>
    <phoneticPr fontId="5" type="noConversion"/>
  </si>
  <si>
    <t>엄보현</t>
    <phoneticPr fontId="5" type="noConversion"/>
  </si>
  <si>
    <t>063-280-2623</t>
    <phoneticPr fontId="5" type="noConversion"/>
  </si>
  <si>
    <r>
      <t xml:space="preserve">발주년도 </t>
    </r>
    <r>
      <rPr>
        <b/>
        <sz val="11"/>
        <color indexed="10"/>
        <rFont val="돋움"/>
        <family val="3"/>
        <charset val="129"/>
      </rPr>
      <t>*</t>
    </r>
    <phoneticPr fontId="5" type="noConversion"/>
  </si>
  <si>
    <r>
      <t xml:space="preserve">발주월 </t>
    </r>
    <r>
      <rPr>
        <b/>
        <sz val="11"/>
        <color indexed="10"/>
        <rFont val="돋움"/>
        <family val="3"/>
        <charset val="129"/>
      </rPr>
      <t>*</t>
    </r>
    <phoneticPr fontId="5" type="noConversion"/>
  </si>
  <si>
    <r>
      <t xml:space="preserve">조달방식 </t>
    </r>
    <r>
      <rPr>
        <b/>
        <sz val="11"/>
        <color indexed="10"/>
        <rFont val="돋움"/>
        <family val="3"/>
        <charset val="129"/>
      </rPr>
      <t>*</t>
    </r>
    <phoneticPr fontId="5" type="noConversion"/>
  </si>
  <si>
    <r>
      <t xml:space="preserve">공사명 </t>
    </r>
    <r>
      <rPr>
        <b/>
        <sz val="11"/>
        <color indexed="10"/>
        <rFont val="돋움"/>
        <family val="3"/>
        <charset val="129"/>
      </rPr>
      <t>*</t>
    </r>
    <phoneticPr fontId="5" type="noConversion"/>
  </si>
  <si>
    <r>
      <t xml:space="preserve">공사지역 </t>
    </r>
    <r>
      <rPr>
        <b/>
        <sz val="11"/>
        <color indexed="10"/>
        <rFont val="돋움"/>
        <family val="3"/>
        <charset val="129"/>
      </rPr>
      <t>*</t>
    </r>
    <phoneticPr fontId="5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</si>
  <si>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5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</si>
  <si>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5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</si>
  <si>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>*</t>
    </r>
    <phoneticPr fontId="5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</si>
  <si>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5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</si>
  <si>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5" type="noConversion"/>
  </si>
  <si>
    <t>발주년도 *</t>
  </si>
  <si>
    <t>발주월 *</t>
  </si>
  <si>
    <t>조달방식 *</t>
  </si>
  <si>
    <t>사업명 *</t>
  </si>
  <si>
    <t>구매예정금액(원)*</t>
  </si>
  <si>
    <t>전미119안전센터 신축 소방공사</t>
    <phoneticPr fontId="2" type="noConversion"/>
  </si>
  <si>
    <t>소방</t>
    <phoneticPr fontId="2" type="noConversion"/>
  </si>
  <si>
    <t>경암119안전센터 신축 소방공사</t>
    <phoneticPr fontId="2" type="noConversion"/>
  </si>
  <si>
    <t>구이119안전센터 신축 소방공사</t>
    <phoneticPr fontId="2" type="noConversion"/>
  </si>
  <si>
    <t>사매119지역대 옥상 지붕판금 방수공사</t>
  </si>
  <si>
    <t>전문</t>
  </si>
  <si>
    <t>남원소방서 소방행정과</t>
    <phoneticPr fontId="2" type="noConversion"/>
  </si>
  <si>
    <t>장원호</t>
  </si>
  <si>
    <t>063-630-8221</t>
  </si>
  <si>
    <t>전문</t>
    <phoneticPr fontId="2" type="noConversion"/>
  </si>
  <si>
    <t>심신안정실 환경 조성</t>
  </si>
  <si>
    <t>안마기 등</t>
  </si>
  <si>
    <t>세트</t>
  </si>
  <si>
    <t>소방본부 소방행정과</t>
    <phoneticPr fontId="5" type="noConversion"/>
  </si>
  <si>
    <t>홍윤기</t>
  </si>
  <si>
    <t>063-280-3841</t>
  </si>
  <si>
    <t>노후소방차량 교체 및 보강</t>
  </si>
  <si>
    <t>소방펌프차</t>
  </si>
  <si>
    <t>중형, 소형</t>
  </si>
  <si>
    <t>정대현</t>
  </si>
  <si>
    <t>063-280-3892</t>
  </si>
  <si>
    <t>구조공작차</t>
  </si>
  <si>
    <t>대형</t>
  </si>
  <si>
    <t>소방물탱크차</t>
  </si>
  <si>
    <t>중형</t>
  </si>
  <si>
    <t>소방화학차</t>
  </si>
  <si>
    <t>신규임용예정자 개인보호장비 구매</t>
  </si>
  <si>
    <t>공기호흡기</t>
  </si>
  <si>
    <t>공기호흡기세트 등 10종</t>
  </si>
  <si>
    <t>명</t>
  </si>
  <si>
    <t>이승호</t>
  </si>
  <si>
    <t>063-280-3832</t>
  </si>
  <si>
    <t>노후 개인보호장비 교체 및 보강</t>
  </si>
  <si>
    <t>공기호흡기 등지게, 면체, 보조마스크</t>
  </si>
  <si>
    <t>점</t>
  </si>
  <si>
    <t>박성호</t>
  </si>
  <si>
    <t>063-280-3835</t>
  </si>
  <si>
    <t>소방차량 운행기록장치 설치</t>
  </si>
  <si>
    <t>차량용운행기록계</t>
  </si>
  <si>
    <t>노후 공기호흡기 충전기 교체 및 보강</t>
  </si>
  <si>
    <t>공기호흡기용충전기</t>
  </si>
  <si>
    <t>노후 사무용기기 등 교체 및 보강</t>
  </si>
  <si>
    <t>데스크톱컴퓨터 등</t>
  </si>
  <si>
    <t>소방공무원 피복 구입</t>
  </si>
  <si>
    <t>남자근무복 등</t>
  </si>
  <si>
    <t>신규임용예정자 소방피복 구입</t>
  </si>
  <si>
    <t>남자정복 등</t>
  </si>
  <si>
    <t>남자정복 등 15종</t>
  </si>
  <si>
    <t>소형사다리차 확충</t>
  </si>
  <si>
    <t>소방사다리차</t>
  </si>
  <si>
    <t>소형</t>
  </si>
  <si>
    <t>산불전문진화차 보강</t>
  </si>
  <si>
    <t>산불전문진화</t>
  </si>
  <si>
    <t>노후 행정지원차 교체 보강</t>
  </si>
  <si>
    <t>다목적승용차</t>
  </si>
  <si>
    <t>소방순찰차, 행정차</t>
  </si>
  <si>
    <t>2023년 구급차 구매(특수구급차, 음압구급차)</t>
  </si>
  <si>
    <t>119특수구급차</t>
  </si>
  <si>
    <t>119구급활동</t>
  </si>
  <si>
    <t>소방본부 구조구급과</t>
    <phoneticPr fontId="5" type="noConversion"/>
  </si>
  <si>
    <t>이지민</t>
  </si>
  <si>
    <t>063-280-3906</t>
  </si>
  <si>
    <t>음압구급차</t>
  </si>
  <si>
    <t>2023년 전문구급장비 구매</t>
  </si>
  <si>
    <t>기계식가슴압박장비</t>
  </si>
  <si>
    <t>전문실습마네킨</t>
  </si>
  <si>
    <t>구급대원 실습</t>
  </si>
  <si>
    <t>비행 안전장구류 구매</t>
  </si>
  <si>
    <t>비행 헬멧용 방역마스크 등</t>
  </si>
  <si>
    <t>항공대원 개인휴대 안전장비</t>
  </si>
  <si>
    <t>강동혁, 이진수</t>
  </si>
  <si>
    <t>063-290-5651</t>
  </si>
  <si>
    <t>정비작업재 및 제습기 구매</t>
  </si>
  <si>
    <t>소방헬기 정비작업대 및 제습기</t>
  </si>
  <si>
    <t>신규 소방헬기 정비용</t>
  </si>
  <si>
    <t>김동주, 이기원</t>
  </si>
  <si>
    <t>063-290-5652</t>
  </si>
  <si>
    <t>소방항공대 제설장비 구매</t>
  </si>
  <si>
    <t>지게차(제설장비 포함)</t>
  </si>
  <si>
    <t>신축 소방항공대 계류장 등 제설작업용</t>
  </si>
  <si>
    <t>소방헬기 수리부품 구매</t>
  </si>
  <si>
    <t>소방헬기 수리부품</t>
  </si>
  <si>
    <t>소방헬기 부품 교환</t>
  </si>
  <si>
    <t>미정</t>
  </si>
  <si>
    <t>김동주, 황상진</t>
  </si>
  <si>
    <t>노후구조장비 교체 및 보강</t>
  </si>
  <si>
    <t>구조용 헬멧 등</t>
  </si>
  <si>
    <t>구조활동장비</t>
  </si>
  <si>
    <t>이경재</t>
  </si>
  <si>
    <t>063-280-3851</t>
  </si>
  <si>
    <t>펌프구조대 구조장비 보강</t>
  </si>
  <si>
    <t>체인톱 등</t>
  </si>
  <si>
    <t>재난대비 긴급구조통제단 물품 보강</t>
  </si>
  <si>
    <t>노트북 등</t>
  </si>
  <si>
    <t>근무환경 개선물품 구매</t>
  </si>
  <si>
    <t>행정물품 구매(PC등)</t>
  </si>
  <si>
    <t>전주덕진소방서</t>
  </si>
  <si>
    <t>김동준</t>
  </si>
  <si>
    <t>063-250-4221</t>
  </si>
  <si>
    <t>전미센터 신축이전 물품</t>
  </si>
  <si>
    <t>데스크톱컴퓨터</t>
  </si>
  <si>
    <t>데스크톱</t>
  </si>
  <si>
    <t>사무물품</t>
  </si>
  <si>
    <t>익산소방서</t>
    <phoneticPr fontId="5" type="noConversion"/>
  </si>
  <si>
    <t>최석규</t>
  </si>
  <si>
    <t>063-839-3223</t>
  </si>
  <si>
    <t>근무환경 개선물품 구입</t>
  </si>
  <si>
    <t>PC 등</t>
  </si>
  <si>
    <t>근무환경개선</t>
  </si>
  <si>
    <t>정읍소방서</t>
  </si>
  <si>
    <t>엄경욱</t>
  </si>
  <si>
    <t>063-570-1221</t>
  </si>
  <si>
    <t>의용소방대 피복 구입</t>
  </si>
  <si>
    <t>동점퍼 등</t>
  </si>
  <si>
    <t xml:space="preserve">의용소방대원 피복 </t>
  </si>
  <si>
    <t>착</t>
  </si>
  <si>
    <t>윤선</t>
  </si>
  <si>
    <t>063-570-1223</t>
  </si>
  <si>
    <t>의용소방대원 피복 구입</t>
  </si>
  <si>
    <t>기동복</t>
  </si>
  <si>
    <t>DS2-1010</t>
  </si>
  <si>
    <t>의용소방대 피복</t>
  </si>
  <si>
    <t>매</t>
  </si>
  <si>
    <t>남원소방서</t>
    <phoneticPr fontId="5" type="noConversion"/>
  </si>
  <si>
    <t>박용민</t>
  </si>
  <si>
    <t>063-630-8224</t>
  </si>
  <si>
    <t>직원 근무환경 개선</t>
  </si>
  <si>
    <t>김제소방서</t>
  </si>
  <si>
    <t>이광우</t>
  </si>
  <si>
    <t>063-540-4223</t>
  </si>
  <si>
    <t>만경센터 심신안정실 물품 구입</t>
  </si>
  <si>
    <t>안마의자 등</t>
  </si>
  <si>
    <t xml:space="preserve">심신안정실 환경조성 물품 </t>
  </si>
  <si>
    <t>사무용기기 구매</t>
  </si>
  <si>
    <t>데스크톱 컴퓨터</t>
  </si>
  <si>
    <t>조달규격</t>
  </si>
  <si>
    <t>소방업무용</t>
  </si>
  <si>
    <t>완주소방서</t>
  </si>
  <si>
    <t>양재봉</t>
  </si>
  <si>
    <t>063-290-0223</t>
  </si>
  <si>
    <t>의용소방대원 피복 구매</t>
  </si>
  <si>
    <t>의용소방대원 피복(활동복)</t>
  </si>
  <si>
    <t>의용소방대 운영 지원</t>
  </si>
  <si>
    <t>행정물품 구매</t>
  </si>
  <si>
    <t>캐비닛</t>
  </si>
  <si>
    <t>개</t>
  </si>
  <si>
    <t>의용소방대원 피복</t>
  </si>
  <si>
    <t>피복</t>
  </si>
  <si>
    <t>벌</t>
  </si>
  <si>
    <t>진안소방서</t>
  </si>
  <si>
    <t>이대완</t>
  </si>
  <si>
    <t>063-786-5223</t>
  </si>
  <si>
    <t>근무환경 개선물품 구입</t>
    <phoneticPr fontId="5" type="noConversion"/>
  </si>
  <si>
    <t>세단기 등</t>
    <phoneticPr fontId="5" type="noConversion"/>
  </si>
  <si>
    <t>직장근무환경 개선물품</t>
    <phoneticPr fontId="5" type="noConversion"/>
  </si>
  <si>
    <t>순창소방서</t>
    <phoneticPr fontId="5" type="noConversion"/>
  </si>
  <si>
    <t>김영웅</t>
    <phoneticPr fontId="5" type="noConversion"/>
  </si>
  <si>
    <t>063-650-9222</t>
    <phoneticPr fontId="5" type="noConversion"/>
  </si>
  <si>
    <t>의용소방대 피복 및 부착물 구입</t>
    <phoneticPr fontId="5" type="noConversion"/>
  </si>
  <si>
    <t>하계 활동복 등</t>
    <phoneticPr fontId="5" type="noConversion"/>
  </si>
  <si>
    <t>근무환경 개선</t>
  </si>
  <si>
    <t>고창소방서</t>
    <phoneticPr fontId="2" type="noConversion"/>
  </si>
  <si>
    <t>김정용</t>
    <phoneticPr fontId="5" type="noConversion"/>
  </si>
  <si>
    <t>063-560-1221</t>
    <phoneticPr fontId="5" type="noConversion"/>
  </si>
  <si>
    <t>동점퍼 등</t>
    <phoneticPr fontId="5" type="noConversion"/>
  </si>
  <si>
    <t>연번</t>
    <phoneticPr fontId="5" type="noConversion"/>
  </si>
  <si>
    <t>사업명</t>
    <phoneticPr fontId="5" type="noConversion"/>
  </si>
  <si>
    <t>총계</t>
    <phoneticPr fontId="2" type="noConversion"/>
  </si>
  <si>
    <t>공사소계</t>
    <phoneticPr fontId="2" type="noConversion"/>
  </si>
  <si>
    <t>용역소계</t>
    <phoneticPr fontId="2" type="noConversion"/>
  </si>
  <si>
    <t>물품소계</t>
    <phoneticPr fontId="2" type="noConversion"/>
  </si>
  <si>
    <t>소계</t>
    <phoneticPr fontId="2" type="noConversion"/>
  </si>
  <si>
    <t>2023년 전라북도청 공사,용역,물품 발주계획(총괄)</t>
    <phoneticPr fontId="5" type="noConversion"/>
  </si>
  <si>
    <t>예산액(원)</t>
    <phoneticPr fontId="2" type="noConversion"/>
  </si>
  <si>
    <t>2023년 전라북도청 신규 공사 발주계획</t>
    <phoneticPr fontId="2" type="noConversion"/>
  </si>
  <si>
    <t>2023년 전라북도청 장기계속공사 발주계획</t>
    <phoneticPr fontId="2" type="noConversion"/>
  </si>
  <si>
    <t>개정~아동지방도 확포장공사</t>
    <phoneticPr fontId="2" type="noConversion"/>
  </si>
  <si>
    <t>군산시</t>
    <phoneticPr fontId="2" type="noConversion"/>
  </si>
  <si>
    <t>토목</t>
    <phoneticPr fontId="2" type="noConversion"/>
  </si>
  <si>
    <t>도로공항철도과</t>
    <phoneticPr fontId="2" type="noConversion"/>
  </si>
  <si>
    <t>김광연</t>
    <phoneticPr fontId="2" type="noConversion"/>
  </si>
  <si>
    <t>063-280-4391</t>
    <phoneticPr fontId="2" type="noConversion"/>
  </si>
  <si>
    <t>자체조달</t>
    <phoneticPr fontId="2" type="noConversion"/>
  </si>
  <si>
    <t>고창~내장IC(2공구)지방도확포장공사</t>
    <phoneticPr fontId="2" type="noConversion"/>
  </si>
  <si>
    <t>고창,정읍</t>
    <phoneticPr fontId="2" type="noConversion"/>
  </si>
  <si>
    <t>최명근</t>
    <phoneticPr fontId="2" type="noConversion"/>
  </si>
  <si>
    <t>063-280-4403</t>
    <phoneticPr fontId="2" type="noConversion"/>
  </si>
  <si>
    <t>중앙조달</t>
    <phoneticPr fontId="2" type="noConversion"/>
  </si>
  <si>
    <t>동향~안성 국지도 건설공사</t>
    <phoneticPr fontId="2" type="noConversion"/>
  </si>
  <si>
    <t>미전환</t>
    <phoneticPr fontId="2" type="noConversion"/>
  </si>
  <si>
    <t>장재범</t>
    <phoneticPr fontId="2" type="noConversion"/>
  </si>
  <si>
    <t>063-280-4401</t>
    <phoneticPr fontId="2" type="noConversion"/>
  </si>
  <si>
    <t>황산~금산IC(1공구)지방도 확포장공사</t>
    <phoneticPr fontId="2" type="noConversion"/>
  </si>
  <si>
    <t>이병석</t>
    <phoneticPr fontId="2" type="noConversion"/>
  </si>
  <si>
    <t>063-280-4393</t>
  </si>
  <si>
    <t>063-280-4393</t>
    <phoneticPr fontId="2" type="noConversion"/>
  </si>
  <si>
    <t>화산~경천간 지방도 확포장공사</t>
    <phoneticPr fontId="2" type="noConversion"/>
  </si>
  <si>
    <t>김영은</t>
    <phoneticPr fontId="2" type="noConversion"/>
  </si>
  <si>
    <t>063-280-4395</t>
  </si>
  <si>
    <t>063-280-4395</t>
    <phoneticPr fontId="2" type="noConversion"/>
  </si>
  <si>
    <t>대야~임피간 지방도 확포장공사</t>
    <phoneticPr fontId="2" type="noConversion"/>
  </si>
  <si>
    <t>곽철훈</t>
    <phoneticPr fontId="2" type="noConversion"/>
  </si>
  <si>
    <t>063-280-3624</t>
  </si>
  <si>
    <t>063-280-3624</t>
    <phoneticPr fontId="2" type="noConversion"/>
  </si>
  <si>
    <t>황산~금산사IC간(2공구)지방도 확포장공사</t>
    <phoneticPr fontId="2" type="noConversion"/>
  </si>
  <si>
    <t>이대성</t>
    <phoneticPr fontId="2" type="noConversion"/>
  </si>
  <si>
    <t>063-280-3429</t>
  </si>
  <si>
    <t>063-280-3429</t>
    <phoneticPr fontId="2" type="noConversion"/>
  </si>
  <si>
    <t>구암~용암간 지방도 확포장공사</t>
    <phoneticPr fontId="2" type="noConversion"/>
  </si>
  <si>
    <t>고용석</t>
    <phoneticPr fontId="2" type="noConversion"/>
  </si>
  <si>
    <t>063-280-4396</t>
    <phoneticPr fontId="2" type="noConversion"/>
  </si>
  <si>
    <t>상관~마치간 지방도 확포장공사</t>
    <phoneticPr fontId="2" type="noConversion"/>
  </si>
  <si>
    <t>임선효</t>
    <phoneticPr fontId="2" type="noConversion"/>
  </si>
  <si>
    <t>063-280-4398</t>
    <phoneticPr fontId="2" type="noConversion"/>
  </si>
  <si>
    <t>성내~고부간 지방도 확포장공사</t>
    <phoneticPr fontId="2" type="noConversion"/>
  </si>
  <si>
    <t>노근욱</t>
    <phoneticPr fontId="2" type="noConversion"/>
  </si>
  <si>
    <t>063-280-3437</t>
  </si>
  <si>
    <t>063-280-3437</t>
    <phoneticPr fontId="2" type="noConversion"/>
  </si>
  <si>
    <t>익산제4산단~하나로간 지방도 확포장공사</t>
    <phoneticPr fontId="2" type="noConversion"/>
  </si>
  <si>
    <t>고부~영원간 지방도 확포장공사</t>
    <phoneticPr fontId="2" type="noConversion"/>
  </si>
  <si>
    <t>임태승</t>
    <phoneticPr fontId="2" type="noConversion"/>
  </si>
  <si>
    <t>063-280-4402</t>
    <phoneticPr fontId="2" type="noConversion"/>
  </si>
  <si>
    <t>고창 중산지구 지방도 확포장공사</t>
    <phoneticPr fontId="2" type="noConversion"/>
  </si>
  <si>
    <t>도로공항철도과</t>
    <phoneticPr fontId="5" type="noConversion"/>
  </si>
  <si>
    <t>곽철훈</t>
    <phoneticPr fontId="5" type="noConversion"/>
  </si>
  <si>
    <t>063-280-3624</t>
    <phoneticPr fontId="5" type="noConversion"/>
  </si>
  <si>
    <t>고창~내장IC(3공구) 지방도 확포장공사 
환경보전방안 검토용역</t>
    <phoneticPr fontId="5" type="noConversion"/>
  </si>
  <si>
    <t>고창~내장IC(3공구) 지방도 확포장공사 
문화재 지표조사용역</t>
    <phoneticPr fontId="5" type="noConversion"/>
  </si>
  <si>
    <t>고창~내장IC(3공구) 지방도 확포장공사 
설계안전성 검토용역</t>
    <phoneticPr fontId="5" type="noConversion"/>
  </si>
  <si>
    <t>고창~내장IC(3공구) 지방도 확포장공사 
교통시설 안전진단용역</t>
    <phoneticPr fontId="5" type="noConversion"/>
  </si>
  <si>
    <t>고창~내장IC(3공구) 지방도 확포장공사 
설계경제성 검토용역</t>
    <phoneticPr fontId="5" type="noConversion"/>
  </si>
  <si>
    <t>이병석</t>
    <phoneticPr fontId="5" type="noConversion"/>
  </si>
  <si>
    <t>063-280-4393</t>
    <phoneticPr fontId="5" type="noConversion"/>
  </si>
  <si>
    <t>대강~금지 지방도 확포장공사
 설계안전성 검토용역</t>
    <phoneticPr fontId="5" type="noConversion"/>
  </si>
  <si>
    <t>대강~금지 지방도 확포장공사
 교통시설 안전진단용역</t>
    <phoneticPr fontId="5" type="noConversion"/>
  </si>
  <si>
    <t>대강~금지 지방도 확포장공사
 설계경제성 검토용역</t>
    <phoneticPr fontId="5" type="noConversion"/>
  </si>
  <si>
    <t>김영은</t>
    <phoneticPr fontId="5" type="noConversion"/>
  </si>
  <si>
    <t>063-280-4395</t>
    <phoneticPr fontId="5" type="noConversion"/>
  </si>
  <si>
    <t>삼계~오수 지방도 확포장공사
환경영향평가용역</t>
    <phoneticPr fontId="5" type="noConversion"/>
  </si>
  <si>
    <t>삼계~오수 지방도 확포장공사
재해영향평가용역</t>
    <phoneticPr fontId="5" type="noConversion"/>
  </si>
  <si>
    <t>삼계~오수 지방도 확포장공사
문화재 지표조사용역</t>
    <phoneticPr fontId="5" type="noConversion"/>
  </si>
  <si>
    <t>삼계~오수 지방도 확포장공사
설계안전성 검토용역</t>
    <phoneticPr fontId="5" type="noConversion"/>
  </si>
  <si>
    <t>삼계~오수 지방도 확포장공사
교통시설 안전진단용역</t>
    <phoneticPr fontId="5" type="noConversion"/>
  </si>
  <si>
    <t>삼계~오수 지방도 확포장공사
설계경제성 검토용역</t>
    <phoneticPr fontId="5" type="noConversion"/>
  </si>
  <si>
    <t>금구~이서 지방도 확포장공사
실시설계용역</t>
    <phoneticPr fontId="5" type="noConversion"/>
  </si>
  <si>
    <t>김수현</t>
    <phoneticPr fontId="5" type="noConversion"/>
  </si>
  <si>
    <t>063-280-4404</t>
    <phoneticPr fontId="5" type="noConversion"/>
  </si>
  <si>
    <t>노근욱</t>
    <phoneticPr fontId="5" type="noConversion"/>
  </si>
  <si>
    <t>063-280-3437</t>
    <phoneticPr fontId="5" type="noConversion"/>
  </si>
  <si>
    <t>백운~천천 지방도 확포장공사
소규모 환경영향평가용역</t>
    <phoneticPr fontId="5" type="noConversion"/>
  </si>
  <si>
    <t>백운~천천 지방도 확포장공사
소규모 재해영향평가용역</t>
    <phoneticPr fontId="5" type="noConversion"/>
  </si>
  <si>
    <t>백운~천천 지방도 확포장공사
문화재 지표조사용역</t>
    <phoneticPr fontId="5" type="noConversion"/>
  </si>
  <si>
    <t>백운~천천 지방도 확포장공사
설계안전성 검토용역</t>
    <phoneticPr fontId="5" type="noConversion"/>
  </si>
  <si>
    <t>백운~천천 지방도 확포장공사
교통시설 안전진단용역</t>
    <phoneticPr fontId="5" type="noConversion"/>
  </si>
  <si>
    <t>백운~천천 지방도 확포장공사
설계경제성 검토용역</t>
    <phoneticPr fontId="5" type="noConversion"/>
  </si>
  <si>
    <t>이대성</t>
    <phoneticPr fontId="5" type="noConversion"/>
  </si>
  <si>
    <t>063-280-3429</t>
    <phoneticPr fontId="5" type="noConversion"/>
  </si>
  <si>
    <t>금마~삼기 지방도 확포장공사
소규모 환경영향평가용역</t>
    <phoneticPr fontId="5" type="noConversion"/>
  </si>
  <si>
    <t>금마~삼기 지방도 확포장공사
소규모 재해영향평가용역</t>
    <phoneticPr fontId="5" type="noConversion"/>
  </si>
  <si>
    <t>금마~삼기 지방도 확포장공사
문화재 지표조사용역</t>
    <phoneticPr fontId="5" type="noConversion"/>
  </si>
  <si>
    <t>금마~삼기 지방도 확포장공사
설계안전성 검토용역</t>
    <phoneticPr fontId="5" type="noConversion"/>
  </si>
  <si>
    <t>금마~삼기 지방도 확포장공사
교통시설 안전진단용역</t>
    <phoneticPr fontId="5" type="noConversion"/>
  </si>
  <si>
    <t>금마~삼기 지방도 확포장공사
설계경제성 검토용역</t>
    <phoneticPr fontId="5" type="noConversion"/>
  </si>
  <si>
    <t>전북권 철도망 구축계획 수립 용역</t>
    <phoneticPr fontId="5" type="noConversion"/>
  </si>
  <si>
    <t>소계</t>
    <phoneticPr fontId="2" type="noConversion"/>
  </si>
  <si>
    <t>063-580-1221</t>
    <phoneticPr fontId="5" type="noConversion"/>
  </si>
  <si>
    <t>총계</t>
    <phoneticPr fontId="2" type="noConversion"/>
  </si>
  <si>
    <t>상반기 지방도 차선도색공사</t>
    <phoneticPr fontId="2" type="noConversion"/>
  </si>
  <si>
    <t>전라북도</t>
    <phoneticPr fontId="2" type="noConversion"/>
  </si>
  <si>
    <t>기타</t>
    <phoneticPr fontId="2" type="noConversion"/>
  </si>
  <si>
    <t>도로관리사업소</t>
    <phoneticPr fontId="2" type="noConversion"/>
  </si>
  <si>
    <t>하반기 지방도 차선도색공사</t>
    <phoneticPr fontId="5" type="noConversion"/>
  </si>
  <si>
    <t>2022년 지방도 긴급보수 및 배수시설 정비사업</t>
    <phoneticPr fontId="5" type="noConversion"/>
  </si>
  <si>
    <t>2022년 지방도 안전시설 정비사업</t>
    <phoneticPr fontId="5" type="noConversion"/>
  </si>
  <si>
    <t>지방도 표지판 정비공사</t>
  </si>
  <si>
    <t>지방도 보행자통행시설 정비공사</t>
  </si>
  <si>
    <t>지방도 터널 정비공사</t>
  </si>
  <si>
    <t>터널 제연설비 설치</t>
  </si>
  <si>
    <t>지방도 절개지 정비사업</t>
  </si>
  <si>
    <t>과속방지턱 설치공사</t>
    <phoneticPr fontId="5" type="noConversion"/>
  </si>
  <si>
    <t>교통사고 잦은 곳 개선공사</t>
    <phoneticPr fontId="5" type="noConversion"/>
  </si>
  <si>
    <t>회전교차로 설치사업</t>
    <phoneticPr fontId="5" type="noConversion"/>
  </si>
  <si>
    <t>지방도 덧씌우기 사업</t>
    <phoneticPr fontId="5" type="noConversion"/>
  </si>
  <si>
    <t>포장파손 잦은 곳 개선사업</t>
    <phoneticPr fontId="5" type="noConversion"/>
  </si>
  <si>
    <t>위험도로 개선사업</t>
    <phoneticPr fontId="5" type="noConversion"/>
  </si>
  <si>
    <t>소규모 구조개선사업</t>
    <phoneticPr fontId="5" type="noConversion"/>
  </si>
  <si>
    <t>지방도 교량 소규모 보수공사</t>
    <phoneticPr fontId="5" type="noConversion"/>
  </si>
  <si>
    <t>지방도 교량 보수보강공사</t>
    <phoneticPr fontId="5" type="noConversion"/>
  </si>
  <si>
    <t>윤영덕</t>
    <phoneticPr fontId="5" type="noConversion"/>
  </si>
  <si>
    <t>윤종현
김종휘</t>
    <phoneticPr fontId="5" type="noConversion"/>
  </si>
  <si>
    <t>박진탁</t>
  </si>
  <si>
    <t>정현웅</t>
  </si>
  <si>
    <t>배현진</t>
    <phoneticPr fontId="5" type="noConversion"/>
  </si>
  <si>
    <t>김경덕</t>
    <phoneticPr fontId="5" type="noConversion"/>
  </si>
  <si>
    <t>권영철</t>
    <phoneticPr fontId="5" type="noConversion"/>
  </si>
  <si>
    <t>이창우</t>
    <phoneticPr fontId="5" type="noConversion"/>
  </si>
  <si>
    <t>0636-290-6723</t>
    <phoneticPr fontId="5" type="noConversion"/>
  </si>
  <si>
    <t>063-290-6720
063-290-6825</t>
    <phoneticPr fontId="5" type="noConversion"/>
  </si>
  <si>
    <t>063-290-6733</t>
  </si>
  <si>
    <t>063-290-6732</t>
  </si>
  <si>
    <t>063-290-6736</t>
    <phoneticPr fontId="5" type="noConversion"/>
  </si>
  <si>
    <t>063-290-6734</t>
    <phoneticPr fontId="5" type="noConversion"/>
  </si>
  <si>
    <t>063-290-6737</t>
    <phoneticPr fontId="5" type="noConversion"/>
  </si>
  <si>
    <t>063-290-6740</t>
    <phoneticPr fontId="5" type="noConversion"/>
  </si>
  <si>
    <t>전라북도 택시운송사업 발전 시행계획 수립 용역</t>
    <phoneticPr fontId="5" type="noConversion"/>
  </si>
  <si>
    <t>시외버스 경영수지분석 시스템 유지보수</t>
    <phoneticPr fontId="5" type="noConversion"/>
  </si>
  <si>
    <t>시외버스 경영수지분석 및 운송원가 검증용역</t>
    <phoneticPr fontId="5" type="noConversion"/>
  </si>
  <si>
    <t>제4차 교통약자 이동편의 지원계획 수립 용역</t>
    <phoneticPr fontId="5" type="noConversion"/>
  </si>
  <si>
    <t>전라북도 건축기본계획 수립 용역</t>
  </si>
  <si>
    <t>2022년 도로대장 전산화 시스템 유지관리용역</t>
  </si>
  <si>
    <t>2022년 안전시설 정비사업 실시설계용역</t>
  </si>
  <si>
    <t>지방도 교량 정밀안전진단 용역</t>
  </si>
  <si>
    <t>지방도 교량 정밀안전점검 용역</t>
  </si>
  <si>
    <t>교통정책과</t>
    <phoneticPr fontId="5" type="noConversion"/>
  </si>
  <si>
    <t>주택건축과</t>
  </si>
  <si>
    <t>시설과</t>
  </si>
  <si>
    <t>안전과</t>
  </si>
  <si>
    <t>063-280-3155</t>
    <phoneticPr fontId="5" type="noConversion"/>
  </si>
  <si>
    <t>063-280-3422</t>
    <phoneticPr fontId="5" type="noConversion"/>
  </si>
  <si>
    <t>063-280-3605</t>
    <phoneticPr fontId="5" type="noConversion"/>
  </si>
  <si>
    <t>063-280-3635</t>
  </si>
  <si>
    <t>063-290-6720</t>
  </si>
  <si>
    <t>063-290-6740</t>
  </si>
  <si>
    <t>063-290-6741</t>
  </si>
  <si>
    <t>일반경쟁</t>
    <phoneticPr fontId="5" type="noConversion"/>
  </si>
  <si>
    <t>수의계약</t>
    <phoneticPr fontId="5" type="noConversion"/>
  </si>
  <si>
    <t>경쟁입찰</t>
  </si>
  <si>
    <t>수의계약</t>
  </si>
  <si>
    <t>수의계약 또는 일반경쟁</t>
  </si>
  <si>
    <t>최승환</t>
    <phoneticPr fontId="5" type="noConversion"/>
  </si>
  <si>
    <t>유인아</t>
    <phoneticPr fontId="5" type="noConversion"/>
  </si>
  <si>
    <t>이승태</t>
    <phoneticPr fontId="5" type="noConversion"/>
  </si>
  <si>
    <t>이성철</t>
  </si>
  <si>
    <t>윤종현</t>
  </si>
  <si>
    <t>이창우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</si>
</sst>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.E+00"/>
    <numFmt numFmtId="177" formatCode="0.000_);[Red]\(0.000\)"/>
    <numFmt numFmtId="178" formatCode="#,##0_ "/>
    <numFmt numFmtId="179" formatCode="#,##0_);[Red]\(#,##0\)"/>
    <numFmt numFmtId="180" formatCode="0_);[Red]\(0\)"/>
    <numFmt numFmtId="181" formatCode="#,###"/>
    <numFmt numFmtId="182" formatCode="#,###&quot;억&quot;&quot;원&quot;"/>
    <numFmt numFmtId="183" formatCode="#,##0.000_);[Red]\(#,##0.000\)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1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9"/>
      <color indexed="81"/>
      <name val="Tahoma"/>
      <family val="2"/>
    </font>
    <font>
      <sz val="11"/>
      <color indexed="10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indexed="10"/>
      <name val="돋움"/>
      <family val="3"/>
      <charset val="129"/>
    </font>
    <font>
      <sz val="10"/>
      <color theme="1"/>
      <name val="돋움"/>
      <family val="3"/>
      <charset val="129"/>
    </font>
    <font>
      <sz val="24"/>
      <name val="굴림"/>
      <family val="3"/>
      <charset val="129"/>
    </font>
    <font>
      <sz val="11"/>
      <color rgb="FF000000"/>
      <name val="맑은 고딕"/>
      <family val="3"/>
      <charset val="129"/>
    </font>
    <font>
      <b/>
      <sz val="22"/>
      <name val="HY헤드라인M"/>
      <family val="1"/>
      <charset val="129"/>
    </font>
    <font>
      <sz val="18"/>
      <color theme="1"/>
      <name val="HY헤드라인M"/>
      <family val="1"/>
      <charset val="129"/>
    </font>
    <font>
      <sz val="10"/>
      <name val="돋움"/>
      <family val="3"/>
      <charset val="129"/>
    </font>
    <font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>
      <alignment vertical="center"/>
    </xf>
    <xf numFmtId="41" fontId="21" fillId="0" borderId="0">
      <alignment vertical="center"/>
    </xf>
  </cellStyleXfs>
  <cellXfs count="311">
    <xf numFmtId="0" fontId="0" fillId="0" borderId="0" xfId="0">
      <alignment vertical="center"/>
    </xf>
    <xf numFmtId="41" fontId="11" fillId="0" borderId="3" xfId="4" applyFont="1" applyBorder="1" applyAlignment="1">
      <alignment vertical="center"/>
    </xf>
    <xf numFmtId="0" fontId="4" fillId="0" borderId="3" xfId="3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41" fontId="11" fillId="3" borderId="3" xfId="4" applyFont="1" applyFill="1" applyBorder="1" applyAlignment="1">
      <alignment horizontal="center" vertical="center"/>
    </xf>
    <xf numFmtId="41" fontId="11" fillId="3" borderId="3" xfId="4" applyFont="1" applyFill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11" fillId="0" borderId="3" xfId="0" applyFont="1" applyBorder="1" applyAlignment="1">
      <alignment vertical="center"/>
    </xf>
    <xf numFmtId="41" fontId="11" fillId="0" borderId="3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vertical="center"/>
    </xf>
    <xf numFmtId="41" fontId="11" fillId="0" borderId="3" xfId="4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right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right" vertical="center" wrapText="1"/>
    </xf>
    <xf numFmtId="41" fontId="11" fillId="0" borderId="3" xfId="4" applyFont="1" applyFill="1" applyBorder="1" applyAlignment="1">
      <alignment horizontal="center" vertical="center" wrapText="1"/>
    </xf>
    <xf numFmtId="41" fontId="11" fillId="0" borderId="3" xfId="4" applyFont="1" applyFill="1" applyBorder="1" applyAlignment="1">
      <alignment horizontal="center" vertical="center"/>
    </xf>
    <xf numFmtId="41" fontId="11" fillId="0" borderId="3" xfId="4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 shrinkToFit="1"/>
    </xf>
    <xf numFmtId="178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shrinkToFit="1"/>
    </xf>
    <xf numFmtId="41" fontId="4" fillId="0" borderId="0" xfId="3" applyNumberFormat="1" applyFont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179" fontId="4" fillId="0" borderId="3" xfId="4" applyNumberFormat="1" applyFont="1" applyFill="1" applyBorder="1" applyAlignment="1">
      <alignment vertical="center" wrapText="1"/>
    </xf>
    <xf numFmtId="179" fontId="4" fillId="0" borderId="3" xfId="0" applyNumberFormat="1" applyFont="1" applyFill="1" applyBorder="1" applyAlignment="1">
      <alignment vertical="center" wrapText="1"/>
    </xf>
    <xf numFmtId="178" fontId="4" fillId="0" borderId="3" xfId="0" applyNumberFormat="1" applyFont="1" applyFill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center" vertical="center"/>
    </xf>
    <xf numFmtId="41" fontId="11" fillId="0" borderId="3" xfId="3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49" fontId="4" fillId="0" borderId="0" xfId="3" applyNumberFormat="1" applyFont="1" applyAlignment="1">
      <alignment horizontal="center" vertical="center"/>
    </xf>
    <xf numFmtId="41" fontId="4" fillId="3" borderId="3" xfId="4" applyFont="1" applyFill="1" applyBorder="1" applyAlignment="1">
      <alignment vertical="center"/>
    </xf>
    <xf numFmtId="0" fontId="11" fillId="0" borderId="3" xfId="0" applyNumberFormat="1" applyFont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81" fontId="11" fillId="0" borderId="5" xfId="0" applyNumberFormat="1" applyFont="1" applyBorder="1" applyAlignment="1">
      <alignment vertical="center"/>
    </xf>
    <xf numFmtId="181" fontId="11" fillId="0" borderId="3" xfId="4" applyNumberFormat="1" applyFont="1" applyFill="1" applyBorder="1" applyAlignment="1">
      <alignment vertical="center" wrapText="1"/>
    </xf>
    <xf numFmtId="181" fontId="11" fillId="0" borderId="3" xfId="1" applyNumberFormat="1" applyFont="1" applyFill="1" applyBorder="1" applyAlignment="1">
      <alignment vertical="center"/>
    </xf>
    <xf numFmtId="181" fontId="11" fillId="0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1" fontId="11" fillId="0" borderId="5" xfId="4" applyFont="1" applyBorder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shrinkToFit="1"/>
    </xf>
    <xf numFmtId="41" fontId="4" fillId="3" borderId="5" xfId="4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shrinkToFit="1"/>
    </xf>
    <xf numFmtId="41" fontId="11" fillId="0" borderId="3" xfId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1" fontId="11" fillId="0" borderId="7" xfId="4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41" fontId="11" fillId="0" borderId="3" xfId="4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80" fontId="4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3" fontId="11" fillId="0" borderId="3" xfId="3" applyNumberFormat="1" applyFont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41" fontId="11" fillId="0" borderId="3" xfId="5" applyFont="1" applyBorder="1" applyAlignment="1">
      <alignment vertical="center"/>
    </xf>
    <xf numFmtId="41" fontId="4" fillId="0" borderId="3" xfId="5" applyFont="1" applyBorder="1" applyAlignment="1">
      <alignment horizontal="right" vertical="center"/>
    </xf>
    <xf numFmtId="41" fontId="11" fillId="0" borderId="3" xfId="5" applyFont="1" applyBorder="1" applyAlignment="1">
      <alignment horizontal="right" vertical="center"/>
    </xf>
    <xf numFmtId="41" fontId="4" fillId="0" borderId="3" xfId="5" applyFont="1" applyFill="1" applyBorder="1" applyAlignment="1">
      <alignment horizontal="right" vertical="center" wrapText="1"/>
    </xf>
    <xf numFmtId="41" fontId="11" fillId="0" borderId="3" xfId="5" applyFont="1" applyFill="1" applyBorder="1" applyAlignment="1">
      <alignment horizontal="right" vertical="center" wrapText="1"/>
    </xf>
    <xf numFmtId="41" fontId="4" fillId="0" borderId="0" xfId="5" applyFont="1" applyAlignment="1">
      <alignment horizontal="right" vertical="center"/>
    </xf>
    <xf numFmtId="41" fontId="4" fillId="2" borderId="1" xfId="5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left" vertical="center" wrapText="1"/>
    </xf>
    <xf numFmtId="178" fontId="11" fillId="0" borderId="3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178" fontId="11" fillId="0" borderId="5" xfId="3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177" fontId="17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3" xfId="0" applyFont="1" applyBorder="1">
      <alignment vertical="center"/>
    </xf>
    <xf numFmtId="182" fontId="17" fillId="0" borderId="3" xfId="0" applyNumberFormat="1" applyFont="1" applyBorder="1">
      <alignment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3" xfId="0" applyFont="1" applyFill="1" applyBorder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3" xfId="0" applyFont="1" applyFill="1" applyBorder="1">
      <alignment vertical="center"/>
    </xf>
    <xf numFmtId="41" fontId="17" fillId="0" borderId="3" xfId="5" applyFont="1" applyBorder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shrinkToFit="1"/>
    </xf>
    <xf numFmtId="0" fontId="17" fillId="5" borderId="3" xfId="0" applyFont="1" applyFill="1" applyBorder="1" applyAlignment="1">
      <alignment horizontal="left" vertical="center"/>
    </xf>
    <xf numFmtId="179" fontId="17" fillId="5" borderId="3" xfId="0" applyNumberFormat="1" applyFont="1" applyFill="1" applyBorder="1" applyAlignment="1">
      <alignment vertical="center"/>
    </xf>
    <xf numFmtId="0" fontId="17" fillId="5" borderId="3" xfId="0" applyFont="1" applyFill="1" applyBorder="1" applyAlignment="1">
      <alignment horizontal="center" vertical="center" shrinkToFit="1"/>
    </xf>
    <xf numFmtId="0" fontId="17" fillId="5" borderId="3" xfId="0" applyFont="1" applyFill="1" applyBorder="1" applyAlignment="1">
      <alignment vertical="center"/>
    </xf>
    <xf numFmtId="178" fontId="17" fillId="5" borderId="3" xfId="0" applyNumberFormat="1" applyFont="1" applyFill="1" applyBorder="1" applyAlignment="1">
      <alignment horizontal="right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wrapText="1"/>
    </xf>
    <xf numFmtId="179" fontId="17" fillId="5" borderId="3" xfId="6" applyNumberFormat="1" applyFont="1" applyFill="1" applyBorder="1" applyAlignment="1">
      <alignment vertical="center"/>
    </xf>
    <xf numFmtId="179" fontId="17" fillId="5" borderId="3" xfId="7" applyNumberFormat="1" applyFont="1" applyFill="1" applyBorder="1" applyAlignment="1">
      <alignment vertical="center"/>
    </xf>
    <xf numFmtId="179" fontId="17" fillId="5" borderId="3" xfId="5" applyNumberFormat="1" applyFont="1" applyFill="1" applyBorder="1" applyAlignment="1">
      <alignment vertical="center"/>
    </xf>
    <xf numFmtId="0" fontId="17" fillId="5" borderId="3" xfId="0" applyNumberFormat="1" applyFont="1" applyFill="1" applyBorder="1" applyAlignment="1">
      <alignment horizontal="center" vertical="center"/>
    </xf>
    <xf numFmtId="0" fontId="17" fillId="5" borderId="3" xfId="0" applyNumberFormat="1" applyFont="1" applyFill="1" applyBorder="1" applyAlignment="1">
      <alignment horizontal="left" vertical="center"/>
    </xf>
    <xf numFmtId="0" fontId="17" fillId="5" borderId="3" xfId="0" applyNumberFormat="1" applyFont="1" applyFill="1" applyBorder="1" applyAlignment="1">
      <alignment horizontal="center" vertical="center" shrinkToFit="1"/>
    </xf>
    <xf numFmtId="179" fontId="17" fillId="5" borderId="3" xfId="4" applyNumberFormat="1" applyFont="1" applyFill="1" applyBorder="1" applyAlignment="1">
      <alignment vertical="center"/>
    </xf>
    <xf numFmtId="179" fontId="17" fillId="5" borderId="3" xfId="1" applyNumberFormat="1" applyFont="1" applyFill="1" applyBorder="1" applyAlignment="1">
      <alignment vertical="center"/>
    </xf>
    <xf numFmtId="178" fontId="17" fillId="5" borderId="3" xfId="0" applyNumberFormat="1" applyFont="1" applyFill="1" applyBorder="1" applyAlignment="1">
      <alignment horizontal="center" vertical="center" shrinkToFit="1"/>
    </xf>
    <xf numFmtId="0" fontId="17" fillId="5" borderId="3" xfId="0" applyNumberFormat="1" applyFont="1" applyFill="1" applyBorder="1" applyAlignment="1">
      <alignment horizontal="center" vertical="center" wrapText="1"/>
    </xf>
    <xf numFmtId="0" fontId="17" fillId="5" borderId="3" xfId="0" applyNumberFormat="1" applyFont="1" applyFill="1" applyBorder="1" applyAlignment="1">
      <alignment horizontal="left" vertical="center" wrapText="1"/>
    </xf>
    <xf numFmtId="41" fontId="17" fillId="5" borderId="3" xfId="1" applyFont="1" applyFill="1" applyBorder="1" applyAlignment="1">
      <alignment vertical="center"/>
    </xf>
    <xf numFmtId="0" fontId="17" fillId="5" borderId="3" xfId="0" applyFont="1" applyFill="1" applyBorder="1" applyAlignment="1">
      <alignment horizontal="left" vertical="center" shrinkToFit="1"/>
    </xf>
    <xf numFmtId="41" fontId="17" fillId="5" borderId="3" xfId="1" applyFont="1" applyFill="1" applyBorder="1" applyAlignment="1">
      <alignment vertical="center" shrinkToFit="1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/>
    </xf>
    <xf numFmtId="41" fontId="17" fillId="5" borderId="4" xfId="1" applyFont="1" applyFill="1" applyBorder="1" applyAlignment="1">
      <alignment horizontal="center" vertical="center"/>
    </xf>
    <xf numFmtId="0" fontId="17" fillId="5" borderId="4" xfId="0" applyFont="1" applyFill="1" applyBorder="1">
      <alignment vertical="center"/>
    </xf>
    <xf numFmtId="41" fontId="17" fillId="5" borderId="3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11" fillId="0" borderId="3" xfId="5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41" fontId="4" fillId="0" borderId="3" xfId="5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179" fontId="11" fillId="0" borderId="6" xfId="4" applyNumberFormat="1" applyFont="1" applyBorder="1" applyAlignment="1">
      <alignment horizontal="center" vertical="center"/>
    </xf>
    <xf numFmtId="49" fontId="11" fillId="0" borderId="6" xfId="4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179" fontId="11" fillId="0" borderId="3" xfId="4" applyNumberFormat="1" applyFont="1" applyBorder="1" applyAlignment="1">
      <alignment horizontal="center" vertical="center"/>
    </xf>
    <xf numFmtId="49" fontId="11" fillId="0" borderId="3" xfId="4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/>
    </xf>
    <xf numFmtId="179" fontId="11" fillId="0" borderId="3" xfId="4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1" fontId="11" fillId="0" borderId="6" xfId="5" applyFont="1" applyBorder="1" applyAlignment="1">
      <alignment horizontal="center" vertical="center"/>
    </xf>
    <xf numFmtId="41" fontId="11" fillId="0" borderId="3" xfId="5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179" fontId="6" fillId="0" borderId="3" xfId="5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/>
    </xf>
    <xf numFmtId="179" fontId="6" fillId="0" borderId="3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/>
    </xf>
    <xf numFmtId="41" fontId="6" fillId="0" borderId="3" xfId="1" applyFont="1" applyFill="1" applyBorder="1" applyAlignment="1">
      <alignment horizontal="right" vertical="center" wrapText="1"/>
    </xf>
    <xf numFmtId="0" fontId="17" fillId="0" borderId="3" xfId="0" quotePrefix="1" applyFont="1" applyFill="1" applyBorder="1" applyAlignment="1">
      <alignment horizontal="left" vertical="center"/>
    </xf>
    <xf numFmtId="183" fontId="17" fillId="0" borderId="3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left" vertical="center" shrinkToFit="1"/>
    </xf>
    <xf numFmtId="41" fontId="17" fillId="0" borderId="3" xfId="1" applyFont="1" applyFill="1" applyBorder="1" applyAlignment="1">
      <alignment horizontal="right" vertical="center"/>
    </xf>
    <xf numFmtId="0" fontId="17" fillId="0" borderId="3" xfId="0" applyNumberFormat="1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vertical="center" shrinkToFit="1"/>
    </xf>
    <xf numFmtId="179" fontId="17" fillId="0" borderId="3" xfId="0" applyNumberFormat="1" applyFont="1" applyFill="1" applyBorder="1" applyAlignment="1">
      <alignment vertical="center"/>
    </xf>
    <xf numFmtId="41" fontId="17" fillId="4" borderId="3" xfId="5" applyFont="1" applyFill="1" applyBorder="1" applyAlignment="1">
      <alignment horizontal="center" vertical="center"/>
    </xf>
    <xf numFmtId="41" fontId="17" fillId="5" borderId="3" xfId="5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41" fontId="4" fillId="6" borderId="3" xfId="4" applyFont="1" applyFill="1" applyBorder="1" applyAlignment="1">
      <alignment vertical="center"/>
    </xf>
    <xf numFmtId="0" fontId="17" fillId="6" borderId="3" xfId="0" applyFont="1" applyFill="1" applyBorder="1">
      <alignment vertical="center"/>
    </xf>
    <xf numFmtId="0" fontId="11" fillId="6" borderId="3" xfId="0" applyFont="1" applyFill="1" applyBorder="1" applyAlignment="1">
      <alignment horizontal="center" vertical="center"/>
    </xf>
    <xf numFmtId="41" fontId="11" fillId="6" borderId="3" xfId="4" applyFont="1" applyFill="1" applyBorder="1" applyAlignment="1">
      <alignment vertical="center"/>
    </xf>
    <xf numFmtId="41" fontId="11" fillId="6" borderId="3" xfId="5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181" fontId="11" fillId="6" borderId="5" xfId="0" applyNumberFormat="1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181" fontId="11" fillId="6" borderId="3" xfId="4" applyNumberFormat="1" applyFont="1" applyFill="1" applyBorder="1" applyAlignment="1">
      <alignment vertical="center" wrapText="1"/>
    </xf>
    <xf numFmtId="181" fontId="11" fillId="6" borderId="3" xfId="1" applyNumberFormat="1" applyFont="1" applyFill="1" applyBorder="1" applyAlignment="1">
      <alignment vertical="center"/>
    </xf>
    <xf numFmtId="181" fontId="11" fillId="6" borderId="3" xfId="0" applyNumberFormat="1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 wrapText="1" shrinkToFit="1"/>
    </xf>
    <xf numFmtId="0" fontId="11" fillId="6" borderId="5" xfId="0" applyFont="1" applyFill="1" applyBorder="1" applyAlignment="1">
      <alignment horizontal="center" vertical="center" wrapText="1"/>
    </xf>
    <xf numFmtId="41" fontId="11" fillId="6" borderId="5" xfId="4" applyFont="1" applyFill="1" applyBorder="1" applyAlignment="1">
      <alignment horizontal="right" vertical="center"/>
    </xf>
    <xf numFmtId="0" fontId="11" fillId="6" borderId="5" xfId="0" applyFont="1" applyFill="1" applyBorder="1" applyAlignment="1">
      <alignment horizontal="center" vertical="center" shrinkToFit="1"/>
    </xf>
    <xf numFmtId="0" fontId="25" fillId="6" borderId="3" xfId="0" applyFont="1" applyFill="1" applyBorder="1" applyAlignment="1">
      <alignment horizontal="center" vertical="center" wrapText="1"/>
    </xf>
    <xf numFmtId="41" fontId="11" fillId="6" borderId="3" xfId="4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shrinkToFit="1"/>
    </xf>
    <xf numFmtId="41" fontId="4" fillId="6" borderId="5" xfId="4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shrinkToFit="1"/>
    </xf>
    <xf numFmtId="41" fontId="17" fillId="6" borderId="3" xfId="5" applyFont="1" applyFill="1" applyBorder="1">
      <alignment vertical="center"/>
    </xf>
    <xf numFmtId="176" fontId="6" fillId="6" borderId="3" xfId="0" applyNumberFormat="1" applyFont="1" applyFill="1" applyBorder="1" applyAlignment="1">
      <alignment horizontal="center" vertical="center" shrinkToFit="1"/>
    </xf>
    <xf numFmtId="176" fontId="6" fillId="6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41" fontId="11" fillId="5" borderId="3" xfId="4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41" fontId="11" fillId="5" borderId="3" xfId="1" applyFont="1" applyFill="1" applyBorder="1" applyAlignment="1">
      <alignment horizontal="center" vertical="center"/>
    </xf>
    <xf numFmtId="41" fontId="11" fillId="5" borderId="3" xfId="5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1" fontId="11" fillId="5" borderId="3" xfId="4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1" fontId="11" fillId="5" borderId="7" xfId="4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shrinkToFit="1"/>
    </xf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4" xfId="0" applyFont="1" applyFill="1" applyBorder="1" applyAlignment="1">
      <alignment horizontal="center" vertical="center" wrapText="1"/>
    </xf>
    <xf numFmtId="41" fontId="11" fillId="5" borderId="4" xfId="4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 shrinkToFit="1"/>
    </xf>
    <xf numFmtId="0" fontId="11" fillId="5" borderId="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41" fontId="11" fillId="5" borderId="3" xfId="1" applyFont="1" applyFill="1" applyBorder="1" applyAlignment="1">
      <alignment horizontal="center" vertical="center" wrapText="1"/>
    </xf>
    <xf numFmtId="41" fontId="11" fillId="5" borderId="3" xfId="4" applyFont="1" applyFill="1" applyBorder="1" applyAlignment="1">
      <alignment vertical="center"/>
    </xf>
    <xf numFmtId="0" fontId="11" fillId="5" borderId="3" xfId="3" applyFont="1" applyFill="1" applyBorder="1" applyAlignment="1">
      <alignment horizontal="center" vertical="center" wrapText="1"/>
    </xf>
    <xf numFmtId="178" fontId="11" fillId="5" borderId="3" xfId="3" applyNumberFormat="1" applyFont="1" applyFill="1" applyBorder="1" applyAlignment="1">
      <alignment horizontal="right" vertical="center" wrapText="1"/>
    </xf>
    <xf numFmtId="0" fontId="11" fillId="5" borderId="3" xfId="3" applyFont="1" applyFill="1" applyBorder="1" applyAlignment="1">
      <alignment horizontal="center" vertical="center"/>
    </xf>
    <xf numFmtId="0" fontId="11" fillId="5" borderId="5" xfId="3" applyFont="1" applyFill="1" applyBorder="1" applyAlignment="1">
      <alignment horizontal="center" vertical="center" wrapText="1"/>
    </xf>
    <xf numFmtId="178" fontId="11" fillId="5" borderId="5" xfId="3" applyNumberFormat="1" applyFont="1" applyFill="1" applyBorder="1" applyAlignment="1">
      <alignment horizontal="right" vertical="center" wrapText="1"/>
    </xf>
    <xf numFmtId="0" fontId="11" fillId="5" borderId="5" xfId="3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shrinkToFit="1"/>
    </xf>
    <xf numFmtId="179" fontId="6" fillId="5" borderId="3" xfId="5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/>
    </xf>
    <xf numFmtId="179" fontId="17" fillId="5" borderId="3" xfId="0" applyNumberFormat="1" applyFont="1" applyFill="1" applyBorder="1" applyAlignment="1">
      <alignment vertical="center"/>
    </xf>
    <xf numFmtId="179" fontId="17" fillId="5" borderId="3" xfId="5" applyNumberFormat="1" applyFont="1" applyFill="1" applyBorder="1" applyAlignment="1">
      <alignment vertical="center"/>
    </xf>
    <xf numFmtId="0" fontId="22" fillId="0" borderId="0" xfId="3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1" fontId="11" fillId="0" borderId="4" xfId="4" applyFont="1" applyFill="1" applyBorder="1" applyAlignment="1">
      <alignment horizontal="center" vertical="center" wrapText="1"/>
    </xf>
    <xf numFmtId="41" fontId="11" fillId="0" borderId="7" xfId="4" applyFont="1" applyFill="1" applyBorder="1" applyAlignment="1">
      <alignment horizontal="center" vertical="center" wrapText="1"/>
    </xf>
    <xf numFmtId="41" fontId="11" fillId="0" borderId="5" xfId="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1" fontId="26" fillId="6" borderId="3" xfId="4" applyFont="1" applyFill="1" applyBorder="1" applyAlignment="1">
      <alignment vertical="center"/>
    </xf>
    <xf numFmtId="0" fontId="26" fillId="6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41" fontId="26" fillId="0" borderId="3" xfId="4" applyFont="1" applyBorder="1" applyAlignment="1">
      <alignment horizontal="center" vertical="center"/>
    </xf>
  </cellXfs>
  <cellStyles count="8">
    <cellStyle name="쉼표 [0]" xfId="5" builtinId="6"/>
    <cellStyle name="쉼표 [0] 10 4" xfId="6" xr:uid="{A53B78B0-E43D-459A-95A1-BB8565481541}"/>
    <cellStyle name="쉼표 [0] 2" xfId="1" xr:uid="{00000000-0005-0000-0000-000000000000}"/>
    <cellStyle name="쉼표 [0] 2 3" xfId="7" xr:uid="{68A38BE6-F8CC-4387-8EBC-9F16CD71550F}"/>
    <cellStyle name="쉼표 [0] 3" xfId="4" xr:uid="{C956B5C2-36CB-4CA6-A01F-8D73A8DA1E9A}"/>
    <cellStyle name="표준" xfId="0" builtinId="0"/>
    <cellStyle name="표준 2" xfId="2" xr:uid="{00000000-0005-0000-0000-000002000000}"/>
    <cellStyle name="표준 3" xfId="3" xr:uid="{5338036E-A7D8-4E46-9B52-F245BCA3F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E62C-6A12-4149-8A0E-6699779E4B6C}">
  <dimension ref="A1:G577"/>
  <sheetViews>
    <sheetView tabSelected="1" workbookViewId="0">
      <pane ySplit="2" topLeftCell="A3" activePane="bottomLeft" state="frozen"/>
      <selection pane="bottomLeft" sqref="A1:G1"/>
    </sheetView>
  </sheetViews>
  <sheetFormatPr defaultRowHeight="13.5" x14ac:dyDescent="0.3"/>
  <cols>
    <col min="1" max="1" width="9" style="177"/>
    <col min="2" max="2" width="16.375" style="134" customWidth="1"/>
    <col min="3" max="3" width="52.25" style="134" customWidth="1"/>
    <col min="4" max="4" width="18.125" style="134" bestFit="1" customWidth="1"/>
    <col min="5" max="5" width="26.25" style="134" bestFit="1" customWidth="1"/>
    <col min="6" max="6" width="18" style="134" customWidth="1"/>
    <col min="7" max="7" width="7.125" style="134" bestFit="1" customWidth="1"/>
    <col min="8" max="16384" width="9" style="134"/>
  </cols>
  <sheetData>
    <row r="1" spans="1:7" ht="31.5" x14ac:dyDescent="0.4">
      <c r="A1" s="279" t="s">
        <v>654</v>
      </c>
      <c r="B1" s="279"/>
      <c r="C1" s="279"/>
      <c r="D1" s="279"/>
      <c r="E1" s="279"/>
      <c r="F1" s="279"/>
      <c r="G1" s="279"/>
    </row>
    <row r="2" spans="1:7" s="138" customFormat="1" ht="31.5" customHeight="1" x14ac:dyDescent="0.3">
      <c r="A2" s="135" t="s">
        <v>647</v>
      </c>
      <c r="B2" s="136" t="s">
        <v>129</v>
      </c>
      <c r="C2" s="135" t="s">
        <v>648</v>
      </c>
      <c r="D2" s="137" t="s">
        <v>655</v>
      </c>
      <c r="E2" s="135" t="s">
        <v>7</v>
      </c>
      <c r="F2" s="135" t="s">
        <v>9</v>
      </c>
      <c r="G2" s="135" t="s">
        <v>10</v>
      </c>
    </row>
    <row r="3" spans="1:7" ht="30" customHeight="1" x14ac:dyDescent="0.3">
      <c r="A3" s="16" t="s">
        <v>649</v>
      </c>
      <c r="B3" s="16"/>
      <c r="C3" s="139"/>
      <c r="D3" s="140"/>
      <c r="E3" s="139"/>
      <c r="F3" s="139"/>
      <c r="G3" s="139"/>
    </row>
    <row r="4" spans="1:7" ht="30" customHeight="1" x14ac:dyDescent="0.3">
      <c r="A4" s="16" t="s">
        <v>650</v>
      </c>
      <c r="B4" s="145">
        <v>91</v>
      </c>
      <c r="C4" s="139"/>
      <c r="D4" s="145">
        <v>127665267900</v>
      </c>
      <c r="E4" s="139"/>
      <c r="F4" s="139"/>
      <c r="G4" s="139"/>
    </row>
    <row r="5" spans="1:7" ht="30" customHeight="1" x14ac:dyDescent="0.3">
      <c r="A5" s="141" t="s">
        <v>651</v>
      </c>
      <c r="B5" s="218">
        <v>76</v>
      </c>
      <c r="C5" s="142"/>
      <c r="D5" s="218">
        <v>9205246000</v>
      </c>
      <c r="E5" s="142"/>
      <c r="F5" s="142"/>
      <c r="G5" s="142"/>
    </row>
    <row r="6" spans="1:7" ht="30" customHeight="1" x14ac:dyDescent="0.3">
      <c r="A6" s="143" t="s">
        <v>652</v>
      </c>
      <c r="B6" s="219">
        <v>70</v>
      </c>
      <c r="C6" s="144"/>
      <c r="D6" s="219">
        <v>18842508580</v>
      </c>
      <c r="E6" s="144"/>
      <c r="F6" s="144"/>
      <c r="G6" s="144"/>
    </row>
    <row r="7" spans="1:7" ht="30" customHeight="1" x14ac:dyDescent="0.3">
      <c r="A7" s="16">
        <v>1</v>
      </c>
      <c r="B7" s="62">
        <v>1</v>
      </c>
      <c r="C7" s="62" t="s">
        <v>36</v>
      </c>
      <c r="D7" s="64">
        <v>1778265000</v>
      </c>
      <c r="E7" s="62" t="s">
        <v>43</v>
      </c>
      <c r="F7" s="62" t="s">
        <v>45</v>
      </c>
      <c r="G7" s="139"/>
    </row>
    <row r="8" spans="1:7" ht="30" customHeight="1" x14ac:dyDescent="0.3">
      <c r="A8" s="16">
        <v>2</v>
      </c>
      <c r="B8" s="62">
        <v>1</v>
      </c>
      <c r="C8" s="62" t="s">
        <v>38</v>
      </c>
      <c r="D8" s="64">
        <v>152217960</v>
      </c>
      <c r="E8" s="62" t="s">
        <v>43</v>
      </c>
      <c r="F8" s="62" t="s">
        <v>55</v>
      </c>
      <c r="G8" s="139"/>
    </row>
    <row r="9" spans="1:7" ht="30" customHeight="1" x14ac:dyDescent="0.3">
      <c r="A9" s="16">
        <v>3</v>
      </c>
      <c r="B9" s="62">
        <v>1</v>
      </c>
      <c r="C9" s="62" t="s">
        <v>39</v>
      </c>
      <c r="D9" s="64">
        <v>84710000</v>
      </c>
      <c r="E9" s="62" t="s">
        <v>43</v>
      </c>
      <c r="F9" s="62" t="s">
        <v>56</v>
      </c>
      <c r="G9" s="139"/>
    </row>
    <row r="10" spans="1:7" ht="30" customHeight="1" x14ac:dyDescent="0.3">
      <c r="A10" s="16">
        <v>4</v>
      </c>
      <c r="B10" s="62">
        <v>1</v>
      </c>
      <c r="C10" s="62" t="s">
        <v>482</v>
      </c>
      <c r="D10" s="64">
        <v>26444000</v>
      </c>
      <c r="E10" s="62" t="s">
        <v>43</v>
      </c>
      <c r="F10" s="62" t="s">
        <v>56</v>
      </c>
      <c r="G10" s="139"/>
    </row>
    <row r="11" spans="1:7" ht="30" customHeight="1" x14ac:dyDescent="0.3">
      <c r="A11" s="16">
        <v>5</v>
      </c>
      <c r="B11" s="62">
        <v>1</v>
      </c>
      <c r="C11" s="62" t="s">
        <v>46</v>
      </c>
      <c r="D11" s="64">
        <v>1844270000</v>
      </c>
      <c r="E11" s="62" t="s">
        <v>43</v>
      </c>
      <c r="F11" s="62" t="s">
        <v>45</v>
      </c>
      <c r="G11" s="139"/>
    </row>
    <row r="12" spans="1:7" ht="30" customHeight="1" x14ac:dyDescent="0.3">
      <c r="A12" s="16">
        <v>6</v>
      </c>
      <c r="B12" s="62">
        <v>1</v>
      </c>
      <c r="C12" s="62" t="s">
        <v>47</v>
      </c>
      <c r="D12" s="64">
        <v>180550000</v>
      </c>
      <c r="E12" s="62" t="s">
        <v>43</v>
      </c>
      <c r="F12" s="62" t="s">
        <v>45</v>
      </c>
      <c r="G12" s="139"/>
    </row>
    <row r="13" spans="1:7" ht="30" customHeight="1" x14ac:dyDescent="0.3">
      <c r="A13" s="16">
        <v>7</v>
      </c>
      <c r="B13" s="62">
        <v>1</v>
      </c>
      <c r="C13" s="62" t="s">
        <v>48</v>
      </c>
      <c r="D13" s="64">
        <v>80993000</v>
      </c>
      <c r="E13" s="62" t="s">
        <v>43</v>
      </c>
      <c r="F13" s="62" t="s">
        <v>45</v>
      </c>
      <c r="G13" s="139"/>
    </row>
    <row r="14" spans="1:7" ht="30" customHeight="1" x14ac:dyDescent="0.3">
      <c r="A14" s="16">
        <v>8</v>
      </c>
      <c r="B14" s="62">
        <v>1</v>
      </c>
      <c r="C14" s="62" t="s">
        <v>484</v>
      </c>
      <c r="D14" s="64">
        <v>40000000</v>
      </c>
      <c r="E14" s="62" t="s">
        <v>43</v>
      </c>
      <c r="F14" s="62" t="s">
        <v>45</v>
      </c>
      <c r="G14" s="139"/>
    </row>
    <row r="15" spans="1:7" ht="30" customHeight="1" x14ac:dyDescent="0.3">
      <c r="A15" s="16">
        <v>9</v>
      </c>
      <c r="B15" s="62">
        <v>1</v>
      </c>
      <c r="C15" s="62" t="s">
        <v>49</v>
      </c>
      <c r="D15" s="64">
        <v>1800000000</v>
      </c>
      <c r="E15" s="62" t="s">
        <v>43</v>
      </c>
      <c r="F15" s="62" t="s">
        <v>45</v>
      </c>
      <c r="G15" s="139"/>
    </row>
    <row r="16" spans="1:7" ht="30" customHeight="1" x14ac:dyDescent="0.3">
      <c r="A16" s="16">
        <v>10</v>
      </c>
      <c r="B16" s="62">
        <v>1</v>
      </c>
      <c r="C16" s="62" t="s">
        <v>50</v>
      </c>
      <c r="D16" s="64">
        <v>180000000</v>
      </c>
      <c r="E16" s="62" t="s">
        <v>43</v>
      </c>
      <c r="F16" s="62" t="s">
        <v>45</v>
      </c>
      <c r="G16" s="139"/>
    </row>
    <row r="17" spans="1:7" ht="30" customHeight="1" x14ac:dyDescent="0.3">
      <c r="A17" s="16">
        <v>11</v>
      </c>
      <c r="B17" s="62">
        <v>1</v>
      </c>
      <c r="C17" s="62" t="s">
        <v>51</v>
      </c>
      <c r="D17" s="64">
        <v>80000000</v>
      </c>
      <c r="E17" s="62" t="s">
        <v>43</v>
      </c>
      <c r="F17" s="62" t="s">
        <v>45</v>
      </c>
      <c r="G17" s="139"/>
    </row>
    <row r="18" spans="1:7" ht="30" customHeight="1" x14ac:dyDescent="0.3">
      <c r="A18" s="16">
        <v>12</v>
      </c>
      <c r="B18" s="62">
        <v>1</v>
      </c>
      <c r="C18" s="62" t="s">
        <v>485</v>
      </c>
      <c r="D18" s="64">
        <v>40000000</v>
      </c>
      <c r="E18" s="62" t="s">
        <v>43</v>
      </c>
      <c r="F18" s="62" t="s">
        <v>45</v>
      </c>
      <c r="G18" s="139"/>
    </row>
    <row r="19" spans="1:7" ht="30" customHeight="1" x14ac:dyDescent="0.3">
      <c r="A19" s="16">
        <v>13</v>
      </c>
      <c r="B19" s="62">
        <v>1</v>
      </c>
      <c r="C19" s="62" t="s">
        <v>52</v>
      </c>
      <c r="D19" s="64">
        <v>907330000</v>
      </c>
      <c r="E19" s="62" t="s">
        <v>43</v>
      </c>
      <c r="F19" s="62" t="s">
        <v>45</v>
      </c>
      <c r="G19" s="139"/>
    </row>
    <row r="20" spans="1:7" ht="30" customHeight="1" x14ac:dyDescent="0.3">
      <c r="A20" s="16">
        <v>14</v>
      </c>
      <c r="B20" s="62">
        <v>1</v>
      </c>
      <c r="C20" s="62" t="s">
        <v>53</v>
      </c>
      <c r="D20" s="64">
        <v>66284000</v>
      </c>
      <c r="E20" s="62" t="s">
        <v>43</v>
      </c>
      <c r="F20" s="62" t="s">
        <v>45</v>
      </c>
      <c r="G20" s="139"/>
    </row>
    <row r="21" spans="1:7" ht="30" customHeight="1" x14ac:dyDescent="0.3">
      <c r="A21" s="16">
        <v>15</v>
      </c>
      <c r="B21" s="62">
        <v>1</v>
      </c>
      <c r="C21" s="62" t="s">
        <v>54</v>
      </c>
      <c r="D21" s="64">
        <v>21582000</v>
      </c>
      <c r="E21" s="62" t="s">
        <v>43</v>
      </c>
      <c r="F21" s="62" t="s">
        <v>45</v>
      </c>
      <c r="G21" s="139"/>
    </row>
    <row r="22" spans="1:7" ht="30" customHeight="1" x14ac:dyDescent="0.3">
      <c r="A22" s="16">
        <v>16</v>
      </c>
      <c r="B22" s="62">
        <v>1</v>
      </c>
      <c r="C22" s="62" t="s">
        <v>57</v>
      </c>
      <c r="D22" s="64">
        <v>504773000</v>
      </c>
      <c r="E22" s="62" t="s">
        <v>43</v>
      </c>
      <c r="F22" s="62" t="s">
        <v>45</v>
      </c>
      <c r="G22" s="139"/>
    </row>
    <row r="23" spans="1:7" ht="30" customHeight="1" x14ac:dyDescent="0.3">
      <c r="A23" s="16">
        <v>17</v>
      </c>
      <c r="B23" s="62">
        <v>4</v>
      </c>
      <c r="C23" s="62" t="s">
        <v>13</v>
      </c>
      <c r="D23" s="64">
        <v>17800000</v>
      </c>
      <c r="E23" s="62" t="s">
        <v>16</v>
      </c>
      <c r="F23" s="62" t="s">
        <v>26</v>
      </c>
      <c r="G23" s="139"/>
    </row>
    <row r="24" spans="1:7" ht="30" customHeight="1" x14ac:dyDescent="0.3">
      <c r="A24" s="16">
        <v>18</v>
      </c>
      <c r="B24" s="62">
        <v>4</v>
      </c>
      <c r="C24" s="62" t="s">
        <v>29</v>
      </c>
      <c r="D24" s="65">
        <v>159923000</v>
      </c>
      <c r="E24" s="62" t="s">
        <v>32</v>
      </c>
      <c r="F24" s="62" t="s">
        <v>34</v>
      </c>
      <c r="G24" s="139"/>
    </row>
    <row r="25" spans="1:7" ht="30" customHeight="1" x14ac:dyDescent="0.3">
      <c r="A25" s="16">
        <v>19</v>
      </c>
      <c r="B25" s="62">
        <v>1</v>
      </c>
      <c r="C25" s="62" t="s">
        <v>23</v>
      </c>
      <c r="D25" s="65">
        <v>88516000</v>
      </c>
      <c r="E25" s="62" t="s">
        <v>27</v>
      </c>
      <c r="F25" s="62" t="s">
        <v>25</v>
      </c>
      <c r="G25" s="139"/>
    </row>
    <row r="26" spans="1:7" ht="30" customHeight="1" x14ac:dyDescent="0.3">
      <c r="A26" s="16">
        <v>20</v>
      </c>
      <c r="B26" s="62">
        <v>3</v>
      </c>
      <c r="C26" s="62" t="s">
        <v>486</v>
      </c>
      <c r="D26" s="65">
        <v>17215000</v>
      </c>
      <c r="E26" s="62" t="s">
        <v>488</v>
      </c>
      <c r="F26" s="62" t="s">
        <v>490</v>
      </c>
      <c r="G26" s="139"/>
    </row>
    <row r="27" spans="1:7" ht="30" customHeight="1" x14ac:dyDescent="0.3">
      <c r="A27" s="16">
        <v>21</v>
      </c>
      <c r="B27" s="62">
        <v>2</v>
      </c>
      <c r="C27" s="62" t="s">
        <v>18</v>
      </c>
      <c r="D27" s="64">
        <v>20650000</v>
      </c>
      <c r="E27" s="62" t="s">
        <v>20</v>
      </c>
      <c r="F27" s="62" t="s">
        <v>22</v>
      </c>
      <c r="G27" s="139"/>
    </row>
    <row r="28" spans="1:7" ht="30" customHeight="1" x14ac:dyDescent="0.3">
      <c r="A28" s="16">
        <v>22</v>
      </c>
      <c r="B28" s="17">
        <v>2</v>
      </c>
      <c r="C28" s="17" t="s">
        <v>58</v>
      </c>
      <c r="D28" s="32">
        <v>35000000</v>
      </c>
      <c r="E28" s="17" t="s">
        <v>59</v>
      </c>
      <c r="F28" s="17" t="s">
        <v>61</v>
      </c>
      <c r="G28" s="139"/>
    </row>
    <row r="29" spans="1:7" ht="30" customHeight="1" x14ac:dyDescent="0.3">
      <c r="A29" s="16">
        <v>23</v>
      </c>
      <c r="B29" s="17">
        <v>1</v>
      </c>
      <c r="C29" s="17" t="s">
        <v>387</v>
      </c>
      <c r="D29" s="32">
        <v>1690000000</v>
      </c>
      <c r="E29" s="17" t="s">
        <v>388</v>
      </c>
      <c r="F29" s="17" t="s">
        <v>390</v>
      </c>
      <c r="G29" s="139"/>
    </row>
    <row r="30" spans="1:7" ht="30" customHeight="1" x14ac:dyDescent="0.3">
      <c r="A30" s="16">
        <v>24</v>
      </c>
      <c r="B30" s="17">
        <v>1</v>
      </c>
      <c r="C30" s="17" t="s">
        <v>153</v>
      </c>
      <c r="D30" s="32">
        <v>188393000</v>
      </c>
      <c r="E30" s="17" t="s">
        <v>156</v>
      </c>
      <c r="F30" s="17" t="s">
        <v>158</v>
      </c>
      <c r="G30" s="139"/>
    </row>
    <row r="31" spans="1:7" ht="30" customHeight="1" x14ac:dyDescent="0.3">
      <c r="A31" s="16">
        <v>25</v>
      </c>
      <c r="B31" s="34">
        <v>2</v>
      </c>
      <c r="C31" s="34" t="s">
        <v>159</v>
      </c>
      <c r="D31" s="57">
        <v>310000000</v>
      </c>
      <c r="E31" s="34" t="s">
        <v>156</v>
      </c>
      <c r="F31" s="34" t="s">
        <v>162</v>
      </c>
      <c r="G31" s="139"/>
    </row>
    <row r="32" spans="1:7" ht="30" customHeight="1" x14ac:dyDescent="0.3">
      <c r="A32" s="16">
        <v>26</v>
      </c>
      <c r="B32" s="37">
        <v>3</v>
      </c>
      <c r="C32" s="36" t="s">
        <v>163</v>
      </c>
      <c r="D32" s="59">
        <v>143250000</v>
      </c>
      <c r="E32" s="40" t="s">
        <v>156</v>
      </c>
      <c r="F32" s="40" t="s">
        <v>165</v>
      </c>
      <c r="G32" s="139"/>
    </row>
    <row r="33" spans="1:7" ht="30" customHeight="1" x14ac:dyDescent="0.3">
      <c r="A33" s="16">
        <v>27</v>
      </c>
      <c r="B33" s="37">
        <v>4</v>
      </c>
      <c r="C33" s="36" t="s">
        <v>166</v>
      </c>
      <c r="D33" s="59">
        <v>45000000</v>
      </c>
      <c r="E33" s="40" t="s">
        <v>156</v>
      </c>
      <c r="F33" s="40" t="s">
        <v>165</v>
      </c>
      <c r="G33" s="139"/>
    </row>
    <row r="34" spans="1:7" ht="30" customHeight="1" x14ac:dyDescent="0.3">
      <c r="A34" s="16">
        <v>28</v>
      </c>
      <c r="B34" s="17">
        <v>4</v>
      </c>
      <c r="C34" s="17" t="s">
        <v>167</v>
      </c>
      <c r="D34" s="32">
        <v>360000000</v>
      </c>
      <c r="E34" s="17" t="s">
        <v>156</v>
      </c>
      <c r="F34" s="17" t="s">
        <v>169</v>
      </c>
      <c r="G34" s="139"/>
    </row>
    <row r="35" spans="1:7" ht="30" customHeight="1" x14ac:dyDescent="0.3">
      <c r="A35" s="16">
        <v>29</v>
      </c>
      <c r="B35" s="17">
        <v>5</v>
      </c>
      <c r="C35" s="41" t="s">
        <v>170</v>
      </c>
      <c r="D35" s="32">
        <v>130213000</v>
      </c>
      <c r="E35" s="17" t="s">
        <v>156</v>
      </c>
      <c r="F35" s="17" t="s">
        <v>172</v>
      </c>
      <c r="G35" s="139"/>
    </row>
    <row r="36" spans="1:7" ht="30" customHeight="1" x14ac:dyDescent="0.3">
      <c r="A36" s="16">
        <v>30</v>
      </c>
      <c r="B36" s="37">
        <v>5</v>
      </c>
      <c r="C36" s="36" t="s">
        <v>173</v>
      </c>
      <c r="D36" s="59">
        <v>200000000</v>
      </c>
      <c r="E36" s="40" t="s">
        <v>156</v>
      </c>
      <c r="F36" s="40" t="s">
        <v>165</v>
      </c>
      <c r="G36" s="139"/>
    </row>
    <row r="37" spans="1:7" ht="30" customHeight="1" x14ac:dyDescent="0.3">
      <c r="A37" s="16">
        <v>31</v>
      </c>
      <c r="B37" s="17">
        <v>3</v>
      </c>
      <c r="C37" s="17" t="s">
        <v>78</v>
      </c>
      <c r="D37" s="42">
        <v>45000000</v>
      </c>
      <c r="E37" s="17" t="s">
        <v>79</v>
      </c>
      <c r="F37" s="17" t="s">
        <v>81</v>
      </c>
      <c r="G37" s="139"/>
    </row>
    <row r="38" spans="1:7" ht="30" customHeight="1" x14ac:dyDescent="0.3">
      <c r="A38" s="16">
        <v>32</v>
      </c>
      <c r="B38" s="17">
        <v>2</v>
      </c>
      <c r="C38" s="17" t="s">
        <v>82</v>
      </c>
      <c r="D38" s="1">
        <v>25000000</v>
      </c>
      <c r="E38" s="17" t="s">
        <v>83</v>
      </c>
      <c r="F38" s="17" t="s">
        <v>85</v>
      </c>
      <c r="G38" s="139"/>
    </row>
    <row r="39" spans="1:7" ht="30" customHeight="1" x14ac:dyDescent="0.3">
      <c r="A39" s="16">
        <v>33</v>
      </c>
      <c r="B39" s="17">
        <v>5</v>
      </c>
      <c r="C39" s="17" t="s">
        <v>86</v>
      </c>
      <c r="D39" s="32">
        <v>20000000</v>
      </c>
      <c r="E39" s="17" t="s">
        <v>88</v>
      </c>
      <c r="F39" s="17" t="s">
        <v>90</v>
      </c>
      <c r="G39" s="139"/>
    </row>
    <row r="40" spans="1:7" ht="30" customHeight="1" x14ac:dyDescent="0.3">
      <c r="A40" s="16">
        <v>34</v>
      </c>
      <c r="B40" s="17">
        <v>3</v>
      </c>
      <c r="C40" s="17" t="s">
        <v>91</v>
      </c>
      <c r="D40" s="1">
        <v>116908000</v>
      </c>
      <c r="E40" s="17" t="s">
        <v>88</v>
      </c>
      <c r="F40" s="17" t="s">
        <v>93</v>
      </c>
      <c r="G40" s="139"/>
    </row>
    <row r="41" spans="1:7" ht="30" customHeight="1" x14ac:dyDescent="0.3">
      <c r="A41" s="16">
        <v>35</v>
      </c>
      <c r="B41" s="17">
        <v>6</v>
      </c>
      <c r="C41" s="17" t="s">
        <v>94</v>
      </c>
      <c r="D41" s="1">
        <v>173360000</v>
      </c>
      <c r="E41" s="17" t="s">
        <v>88</v>
      </c>
      <c r="F41" s="17" t="s">
        <v>96</v>
      </c>
      <c r="G41" s="139"/>
    </row>
    <row r="42" spans="1:7" ht="30" customHeight="1" x14ac:dyDescent="0.3">
      <c r="A42" s="16">
        <v>36</v>
      </c>
      <c r="B42" s="17">
        <v>3</v>
      </c>
      <c r="C42" s="17" t="s">
        <v>97</v>
      </c>
      <c r="D42" s="1">
        <v>31520000</v>
      </c>
      <c r="E42" s="17" t="s">
        <v>88</v>
      </c>
      <c r="F42" s="17" t="s">
        <v>99</v>
      </c>
      <c r="G42" s="139"/>
    </row>
    <row r="43" spans="1:7" ht="30" customHeight="1" x14ac:dyDescent="0.3">
      <c r="A43" s="16">
        <v>37</v>
      </c>
      <c r="B43" s="17">
        <v>3</v>
      </c>
      <c r="C43" s="17" t="s">
        <v>100</v>
      </c>
      <c r="D43" s="1">
        <v>31500000</v>
      </c>
      <c r="E43" s="17" t="s">
        <v>88</v>
      </c>
      <c r="F43" s="17" t="s">
        <v>93</v>
      </c>
      <c r="G43" s="139"/>
    </row>
    <row r="44" spans="1:7" ht="30" customHeight="1" x14ac:dyDescent="0.3">
      <c r="A44" s="16">
        <v>38</v>
      </c>
      <c r="B44" s="17">
        <v>3</v>
      </c>
      <c r="C44" s="17" t="s">
        <v>101</v>
      </c>
      <c r="D44" s="1">
        <v>34480000</v>
      </c>
      <c r="E44" s="17" t="s">
        <v>88</v>
      </c>
      <c r="F44" s="17" t="s">
        <v>102</v>
      </c>
      <c r="G44" s="139"/>
    </row>
    <row r="45" spans="1:7" ht="30" customHeight="1" x14ac:dyDescent="0.3">
      <c r="A45" s="16">
        <v>39</v>
      </c>
      <c r="B45" s="17">
        <v>3</v>
      </c>
      <c r="C45" s="17" t="s">
        <v>103</v>
      </c>
      <c r="D45" s="1">
        <v>291660000</v>
      </c>
      <c r="E45" s="17" t="s">
        <v>88</v>
      </c>
      <c r="F45" s="17" t="s">
        <v>93</v>
      </c>
      <c r="G45" s="139"/>
    </row>
    <row r="46" spans="1:7" ht="30" customHeight="1" x14ac:dyDescent="0.3">
      <c r="A46" s="16">
        <v>40</v>
      </c>
      <c r="B46" s="17">
        <v>3</v>
      </c>
      <c r="C46" s="17" t="s">
        <v>104</v>
      </c>
      <c r="D46" s="1">
        <v>1531497000</v>
      </c>
      <c r="E46" s="17" t="s">
        <v>88</v>
      </c>
      <c r="F46" s="17" t="s">
        <v>93</v>
      </c>
      <c r="G46" s="139"/>
    </row>
    <row r="47" spans="1:7" ht="30" customHeight="1" x14ac:dyDescent="0.3">
      <c r="A47" s="16">
        <v>41</v>
      </c>
      <c r="B47" s="17">
        <v>3</v>
      </c>
      <c r="C47" s="17" t="s">
        <v>105</v>
      </c>
      <c r="D47" s="1">
        <v>397386000</v>
      </c>
      <c r="E47" s="17" t="s">
        <v>88</v>
      </c>
      <c r="F47" s="17" t="s">
        <v>99</v>
      </c>
      <c r="G47" s="139"/>
    </row>
    <row r="48" spans="1:7" ht="30" customHeight="1" x14ac:dyDescent="0.3">
      <c r="A48" s="16">
        <v>42</v>
      </c>
      <c r="B48" s="17">
        <v>3</v>
      </c>
      <c r="C48" s="17" t="s">
        <v>106</v>
      </c>
      <c r="D48" s="1">
        <v>445834000</v>
      </c>
      <c r="E48" s="17" t="s">
        <v>88</v>
      </c>
      <c r="F48" s="17" t="s">
        <v>96</v>
      </c>
      <c r="G48" s="139"/>
    </row>
    <row r="49" spans="1:7" ht="30" customHeight="1" x14ac:dyDescent="0.3">
      <c r="A49" s="16">
        <v>43</v>
      </c>
      <c r="B49" s="17">
        <v>3</v>
      </c>
      <c r="C49" s="17" t="s">
        <v>107</v>
      </c>
      <c r="D49" s="1">
        <v>44153000</v>
      </c>
      <c r="E49" s="17" t="s">
        <v>88</v>
      </c>
      <c r="F49" s="17" t="s">
        <v>99</v>
      </c>
      <c r="G49" s="139"/>
    </row>
    <row r="50" spans="1:7" ht="30" customHeight="1" x14ac:dyDescent="0.3">
      <c r="A50" s="16">
        <v>44</v>
      </c>
      <c r="B50" s="17">
        <v>6</v>
      </c>
      <c r="C50" s="17" t="s">
        <v>108</v>
      </c>
      <c r="D50" s="1">
        <v>100000000</v>
      </c>
      <c r="E50" s="17" t="s">
        <v>88</v>
      </c>
      <c r="F50" s="17" t="s">
        <v>99</v>
      </c>
      <c r="G50" s="139"/>
    </row>
    <row r="51" spans="1:7" ht="30" customHeight="1" x14ac:dyDescent="0.3">
      <c r="A51" s="16">
        <v>45</v>
      </c>
      <c r="B51" s="18">
        <v>2</v>
      </c>
      <c r="C51" s="18" t="s">
        <v>109</v>
      </c>
      <c r="D51" s="50">
        <v>297140000</v>
      </c>
      <c r="E51" s="17" t="s">
        <v>88</v>
      </c>
      <c r="F51" s="46" t="s">
        <v>112</v>
      </c>
      <c r="G51" s="139"/>
    </row>
    <row r="52" spans="1:7" ht="30" customHeight="1" x14ac:dyDescent="0.3">
      <c r="A52" s="16">
        <v>46</v>
      </c>
      <c r="B52" s="44">
        <v>9</v>
      </c>
      <c r="C52" s="44" t="s">
        <v>113</v>
      </c>
      <c r="D52" s="50">
        <v>79290000</v>
      </c>
      <c r="E52" s="17" t="s">
        <v>88</v>
      </c>
      <c r="F52" s="46" t="s">
        <v>112</v>
      </c>
      <c r="G52" s="139"/>
    </row>
    <row r="53" spans="1:7" ht="30" customHeight="1" x14ac:dyDescent="0.3">
      <c r="A53" s="16">
        <v>47</v>
      </c>
      <c r="B53" s="17">
        <v>3</v>
      </c>
      <c r="C53" s="17" t="s">
        <v>114</v>
      </c>
      <c r="D53" s="1">
        <v>290000000</v>
      </c>
      <c r="E53" s="17" t="s">
        <v>115</v>
      </c>
      <c r="F53" s="17" t="s">
        <v>117</v>
      </c>
      <c r="G53" s="139"/>
    </row>
    <row r="54" spans="1:7" ht="30" customHeight="1" x14ac:dyDescent="0.3">
      <c r="A54" s="16">
        <v>48</v>
      </c>
      <c r="B54" s="17">
        <v>3</v>
      </c>
      <c r="C54" s="17" t="s">
        <v>118</v>
      </c>
      <c r="D54" s="1">
        <v>180000000</v>
      </c>
      <c r="E54" s="17" t="s">
        <v>115</v>
      </c>
      <c r="F54" s="17" t="s">
        <v>117</v>
      </c>
      <c r="G54" s="139"/>
    </row>
    <row r="55" spans="1:7" ht="30" customHeight="1" x14ac:dyDescent="0.3">
      <c r="A55" s="16">
        <v>49</v>
      </c>
      <c r="B55" s="17">
        <v>6</v>
      </c>
      <c r="C55" s="17" t="s">
        <v>119</v>
      </c>
      <c r="D55" s="1">
        <v>250000000</v>
      </c>
      <c r="E55" s="17" t="s">
        <v>115</v>
      </c>
      <c r="F55" s="17" t="s">
        <v>117</v>
      </c>
      <c r="G55" s="139"/>
    </row>
    <row r="56" spans="1:7" ht="30" customHeight="1" x14ac:dyDescent="0.3">
      <c r="A56" s="16">
        <v>50</v>
      </c>
      <c r="B56" s="17">
        <v>3</v>
      </c>
      <c r="C56" s="17" t="s">
        <v>120</v>
      </c>
      <c r="D56" s="1">
        <v>17546250000</v>
      </c>
      <c r="E56" s="17" t="s">
        <v>115</v>
      </c>
      <c r="F56" s="17" t="s">
        <v>122</v>
      </c>
      <c r="G56" s="139"/>
    </row>
    <row r="57" spans="1:7" ht="30" customHeight="1" x14ac:dyDescent="0.3">
      <c r="A57" s="16">
        <v>51</v>
      </c>
      <c r="B57" s="17">
        <v>3</v>
      </c>
      <c r="C57" s="17" t="s">
        <v>123</v>
      </c>
      <c r="D57" s="1">
        <v>5717000000</v>
      </c>
      <c r="E57" s="17" t="s">
        <v>115</v>
      </c>
      <c r="F57" s="17" t="s">
        <v>124</v>
      </c>
      <c r="G57" s="139"/>
    </row>
    <row r="58" spans="1:7" ht="30" customHeight="1" x14ac:dyDescent="0.3">
      <c r="A58" s="16">
        <v>52</v>
      </c>
      <c r="B58" s="17">
        <v>3</v>
      </c>
      <c r="C58" s="17" t="s">
        <v>125</v>
      </c>
      <c r="D58" s="1">
        <v>742000000</v>
      </c>
      <c r="E58" s="17" t="s">
        <v>115</v>
      </c>
      <c r="F58" s="17" t="s">
        <v>124</v>
      </c>
      <c r="G58" s="139"/>
    </row>
    <row r="59" spans="1:7" ht="30" customHeight="1" x14ac:dyDescent="0.3">
      <c r="A59" s="16">
        <v>53</v>
      </c>
      <c r="B59" s="17">
        <v>3</v>
      </c>
      <c r="C59" s="17" t="s">
        <v>126</v>
      </c>
      <c r="D59" s="1">
        <v>5448000000</v>
      </c>
      <c r="E59" s="17" t="s">
        <v>115</v>
      </c>
      <c r="F59" s="17" t="s">
        <v>124</v>
      </c>
      <c r="G59" s="139"/>
    </row>
    <row r="60" spans="1:7" ht="30" customHeight="1" x14ac:dyDescent="0.3">
      <c r="A60" s="16">
        <v>54</v>
      </c>
      <c r="B60" s="17">
        <v>3</v>
      </c>
      <c r="C60" s="17" t="s">
        <v>127</v>
      </c>
      <c r="D60" s="1">
        <v>620000000</v>
      </c>
      <c r="E60" s="17" t="s">
        <v>115</v>
      </c>
      <c r="F60" s="17" t="s">
        <v>124</v>
      </c>
      <c r="G60" s="139"/>
    </row>
    <row r="61" spans="1:7" ht="30" customHeight="1" x14ac:dyDescent="0.3">
      <c r="A61" s="16">
        <v>55</v>
      </c>
      <c r="B61" s="37">
        <v>12</v>
      </c>
      <c r="C61" s="51" t="s">
        <v>244</v>
      </c>
      <c r="D61" s="60">
        <v>10620000000</v>
      </c>
      <c r="E61" s="40" t="s">
        <v>245</v>
      </c>
      <c r="F61" s="40" t="s">
        <v>247</v>
      </c>
      <c r="G61" s="139"/>
    </row>
    <row r="62" spans="1:7" ht="30" customHeight="1" x14ac:dyDescent="0.3">
      <c r="A62" s="16">
        <v>56</v>
      </c>
      <c r="B62" s="37">
        <v>1</v>
      </c>
      <c r="C62" s="51" t="s">
        <v>248</v>
      </c>
      <c r="D62" s="60">
        <v>1268410000</v>
      </c>
      <c r="E62" s="40" t="s">
        <v>250</v>
      </c>
      <c r="F62" s="40" t="s">
        <v>252</v>
      </c>
      <c r="G62" s="139"/>
    </row>
    <row r="63" spans="1:7" ht="30" customHeight="1" x14ac:dyDescent="0.3">
      <c r="A63" s="16">
        <v>57</v>
      </c>
      <c r="B63" s="37">
        <v>1</v>
      </c>
      <c r="C63" s="51" t="s">
        <v>248</v>
      </c>
      <c r="D63" s="60">
        <v>44350000</v>
      </c>
      <c r="E63" s="40" t="s">
        <v>254</v>
      </c>
      <c r="F63" s="40" t="s">
        <v>252</v>
      </c>
      <c r="G63" s="139"/>
    </row>
    <row r="64" spans="1:7" ht="30" customHeight="1" x14ac:dyDescent="0.3">
      <c r="A64" s="16">
        <v>58</v>
      </c>
      <c r="B64" s="37">
        <v>1</v>
      </c>
      <c r="C64" s="51" t="s">
        <v>248</v>
      </c>
      <c r="D64" s="60">
        <v>138372000</v>
      </c>
      <c r="E64" s="40" t="s">
        <v>254</v>
      </c>
      <c r="F64" s="40" t="s">
        <v>252</v>
      </c>
      <c r="G64" s="139"/>
    </row>
    <row r="65" spans="1:7" ht="30" customHeight="1" x14ac:dyDescent="0.3">
      <c r="A65" s="16">
        <v>59</v>
      </c>
      <c r="B65" s="37">
        <v>1</v>
      </c>
      <c r="C65" s="51" t="s">
        <v>248</v>
      </c>
      <c r="D65" s="60">
        <v>189818000</v>
      </c>
      <c r="E65" s="40" t="s">
        <v>254</v>
      </c>
      <c r="F65" s="40" t="s">
        <v>252</v>
      </c>
      <c r="G65" s="139"/>
    </row>
    <row r="66" spans="1:7" ht="30" customHeight="1" x14ac:dyDescent="0.3">
      <c r="A66" s="16">
        <v>60</v>
      </c>
      <c r="B66" s="37">
        <v>1</v>
      </c>
      <c r="C66" s="51" t="s">
        <v>248</v>
      </c>
      <c r="D66" s="60">
        <v>133050000</v>
      </c>
      <c r="E66" s="40" t="s">
        <v>254</v>
      </c>
      <c r="F66" s="40" t="s">
        <v>252</v>
      </c>
      <c r="G66" s="139"/>
    </row>
    <row r="67" spans="1:7" ht="30" customHeight="1" x14ac:dyDescent="0.3">
      <c r="A67" s="16">
        <v>61</v>
      </c>
      <c r="B67" s="37">
        <v>2</v>
      </c>
      <c r="C67" s="51" t="s">
        <v>258</v>
      </c>
      <c r="D67" s="60">
        <v>10000000</v>
      </c>
      <c r="E67" s="40" t="s">
        <v>254</v>
      </c>
      <c r="F67" s="40" t="s">
        <v>261</v>
      </c>
      <c r="G67" s="139"/>
    </row>
    <row r="68" spans="1:7" ht="30" customHeight="1" x14ac:dyDescent="0.3">
      <c r="A68" s="16">
        <v>62</v>
      </c>
      <c r="B68" s="37">
        <v>3</v>
      </c>
      <c r="C68" s="51" t="s">
        <v>262</v>
      </c>
      <c r="D68" s="60">
        <v>359645000</v>
      </c>
      <c r="E68" s="40" t="s">
        <v>254</v>
      </c>
      <c r="F68" s="40" t="s">
        <v>264</v>
      </c>
      <c r="G68" s="139"/>
    </row>
    <row r="69" spans="1:7" ht="30" customHeight="1" x14ac:dyDescent="0.3">
      <c r="A69" s="16">
        <v>63</v>
      </c>
      <c r="B69" s="37">
        <v>7</v>
      </c>
      <c r="C69" s="51" t="s">
        <v>265</v>
      </c>
      <c r="D69" s="59">
        <v>6000000000</v>
      </c>
      <c r="E69" s="39" t="s">
        <v>267</v>
      </c>
      <c r="F69" s="40" t="s">
        <v>269</v>
      </c>
      <c r="G69" s="139"/>
    </row>
    <row r="70" spans="1:7" ht="30" customHeight="1" x14ac:dyDescent="0.3">
      <c r="A70" s="16">
        <v>64</v>
      </c>
      <c r="B70" s="37">
        <v>3</v>
      </c>
      <c r="C70" s="53" t="s">
        <v>270</v>
      </c>
      <c r="D70" s="60">
        <v>35000000</v>
      </c>
      <c r="E70" s="39" t="s">
        <v>272</v>
      </c>
      <c r="F70" s="40" t="s">
        <v>274</v>
      </c>
      <c r="G70" s="139"/>
    </row>
    <row r="71" spans="1:7" ht="30" customHeight="1" x14ac:dyDescent="0.3">
      <c r="A71" s="16">
        <v>65</v>
      </c>
      <c r="B71" s="37">
        <v>3</v>
      </c>
      <c r="C71" s="51" t="s">
        <v>275</v>
      </c>
      <c r="D71" s="60">
        <v>22000000</v>
      </c>
      <c r="E71" s="40" t="s">
        <v>277</v>
      </c>
      <c r="F71" s="40" t="s">
        <v>279</v>
      </c>
      <c r="G71" s="139"/>
    </row>
    <row r="72" spans="1:7" ht="30" customHeight="1" x14ac:dyDescent="0.3">
      <c r="A72" s="16">
        <v>66</v>
      </c>
      <c r="B72" s="37">
        <v>3</v>
      </c>
      <c r="C72" s="51" t="s">
        <v>280</v>
      </c>
      <c r="D72" s="60">
        <v>50000000</v>
      </c>
      <c r="E72" s="40" t="s">
        <v>277</v>
      </c>
      <c r="F72" s="40" t="s">
        <v>282</v>
      </c>
      <c r="G72" s="139"/>
    </row>
    <row r="73" spans="1:7" ht="30" customHeight="1" x14ac:dyDescent="0.3">
      <c r="A73" s="16">
        <v>67</v>
      </c>
      <c r="B73" s="37">
        <v>3</v>
      </c>
      <c r="C73" s="51" t="s">
        <v>283</v>
      </c>
      <c r="D73" s="60">
        <v>15000000</v>
      </c>
      <c r="E73" s="40" t="s">
        <v>277</v>
      </c>
      <c r="F73" s="40" t="s">
        <v>285</v>
      </c>
      <c r="G73" s="139"/>
    </row>
    <row r="74" spans="1:7" ht="30" customHeight="1" x14ac:dyDescent="0.3">
      <c r="A74" s="16">
        <v>68</v>
      </c>
      <c r="B74" s="37">
        <v>4</v>
      </c>
      <c r="C74" s="51" t="s">
        <v>286</v>
      </c>
      <c r="D74" s="60">
        <v>30000000</v>
      </c>
      <c r="E74" s="40" t="s">
        <v>277</v>
      </c>
      <c r="F74" s="40" t="s">
        <v>289</v>
      </c>
      <c r="G74" s="139"/>
    </row>
    <row r="75" spans="1:7" ht="30" customHeight="1" x14ac:dyDescent="0.3">
      <c r="A75" s="16">
        <v>69</v>
      </c>
      <c r="B75" s="17">
        <v>7</v>
      </c>
      <c r="C75" s="17" t="s">
        <v>449</v>
      </c>
      <c r="D75" s="118">
        <v>2710000000</v>
      </c>
      <c r="E75" s="17" t="s">
        <v>451</v>
      </c>
      <c r="F75" s="17" t="s">
        <v>453</v>
      </c>
      <c r="G75" s="139"/>
    </row>
    <row r="76" spans="1:7" ht="30" customHeight="1" x14ac:dyDescent="0.3">
      <c r="A76" s="16">
        <v>70</v>
      </c>
      <c r="B76" s="17">
        <v>5</v>
      </c>
      <c r="C76" s="68" t="s">
        <v>454</v>
      </c>
      <c r="D76" s="32">
        <v>730000000</v>
      </c>
      <c r="E76" s="17" t="s">
        <v>455</v>
      </c>
      <c r="F76" s="17" t="s">
        <v>457</v>
      </c>
      <c r="G76" s="139"/>
    </row>
    <row r="77" spans="1:7" ht="30" customHeight="1" x14ac:dyDescent="0.3">
      <c r="A77" s="16">
        <v>71</v>
      </c>
      <c r="B77" s="17">
        <v>5</v>
      </c>
      <c r="C77" s="68" t="s">
        <v>458</v>
      </c>
      <c r="D77" s="32">
        <v>400000000</v>
      </c>
      <c r="E77" s="17" t="s">
        <v>460</v>
      </c>
      <c r="F77" s="17" t="s">
        <v>462</v>
      </c>
      <c r="G77" s="139"/>
    </row>
    <row r="78" spans="1:7" ht="30" customHeight="1" x14ac:dyDescent="0.3">
      <c r="A78" s="16">
        <v>72</v>
      </c>
      <c r="B78" s="17">
        <v>4</v>
      </c>
      <c r="C78" s="62" t="s">
        <v>658</v>
      </c>
      <c r="D78" s="180">
        <v>4389835000</v>
      </c>
      <c r="E78" s="17" t="s">
        <v>661</v>
      </c>
      <c r="F78" s="62" t="s">
        <v>663</v>
      </c>
      <c r="G78" s="139"/>
    </row>
    <row r="79" spans="1:7" ht="30" customHeight="1" x14ac:dyDescent="0.3">
      <c r="A79" s="16">
        <v>73</v>
      </c>
      <c r="B79" s="17">
        <v>7</v>
      </c>
      <c r="C79" s="62" t="s">
        <v>665</v>
      </c>
      <c r="D79" s="180">
        <v>25124430940</v>
      </c>
      <c r="E79" s="17" t="s">
        <v>661</v>
      </c>
      <c r="F79" s="62" t="s">
        <v>668</v>
      </c>
      <c r="G79" s="139"/>
    </row>
    <row r="80" spans="1:7" ht="30" customHeight="1" x14ac:dyDescent="0.3">
      <c r="A80" s="16">
        <v>74</v>
      </c>
      <c r="B80" s="297">
        <v>4</v>
      </c>
      <c r="C80" s="62" t="s">
        <v>749</v>
      </c>
      <c r="D80" s="180">
        <v>538000000</v>
      </c>
      <c r="E80" s="62" t="s">
        <v>752</v>
      </c>
      <c r="F80" s="17" t="s">
        <v>778</v>
      </c>
      <c r="G80" s="139"/>
    </row>
    <row r="81" spans="1:7" ht="30" customHeight="1" x14ac:dyDescent="0.3">
      <c r="A81" s="16">
        <v>75</v>
      </c>
      <c r="B81" s="297">
        <v>8</v>
      </c>
      <c r="C81" s="17" t="s">
        <v>753</v>
      </c>
      <c r="D81" s="180">
        <v>300000000</v>
      </c>
      <c r="E81" s="62" t="s">
        <v>752</v>
      </c>
      <c r="F81" s="17" t="s">
        <v>778</v>
      </c>
      <c r="G81" s="139"/>
    </row>
    <row r="82" spans="1:7" ht="30" customHeight="1" x14ac:dyDescent="0.3">
      <c r="A82" s="16">
        <v>76</v>
      </c>
      <c r="B82" s="297">
        <v>3</v>
      </c>
      <c r="C82" s="17" t="s">
        <v>754</v>
      </c>
      <c r="D82" s="180">
        <v>1621000000</v>
      </c>
      <c r="E82" s="62" t="s">
        <v>752</v>
      </c>
      <c r="F82" s="41" t="s">
        <v>779</v>
      </c>
      <c r="G82" s="139"/>
    </row>
    <row r="83" spans="1:7" ht="30" customHeight="1" x14ac:dyDescent="0.3">
      <c r="A83" s="16">
        <v>77</v>
      </c>
      <c r="B83" s="297">
        <v>3</v>
      </c>
      <c r="C83" s="17" t="s">
        <v>755</v>
      </c>
      <c r="D83" s="180">
        <v>2710000000</v>
      </c>
      <c r="E83" s="62" t="s">
        <v>752</v>
      </c>
      <c r="F83" s="41" t="s">
        <v>779</v>
      </c>
      <c r="G83" s="139"/>
    </row>
    <row r="84" spans="1:7" ht="30" customHeight="1" x14ac:dyDescent="0.3">
      <c r="A84" s="16">
        <v>78</v>
      </c>
      <c r="B84" s="297">
        <v>3</v>
      </c>
      <c r="C84" s="17" t="s">
        <v>756</v>
      </c>
      <c r="D84" s="180">
        <v>160000000</v>
      </c>
      <c r="E84" s="62" t="s">
        <v>752</v>
      </c>
      <c r="F84" s="17" t="s">
        <v>780</v>
      </c>
      <c r="G84" s="139"/>
    </row>
    <row r="85" spans="1:7" ht="30" customHeight="1" x14ac:dyDescent="0.3">
      <c r="A85" s="16">
        <v>79</v>
      </c>
      <c r="B85" s="297">
        <v>3</v>
      </c>
      <c r="C85" s="17" t="s">
        <v>757</v>
      </c>
      <c r="D85" s="180">
        <v>1150000000</v>
      </c>
      <c r="E85" s="62" t="s">
        <v>752</v>
      </c>
      <c r="F85" s="17" t="s">
        <v>781</v>
      </c>
      <c r="G85" s="139"/>
    </row>
    <row r="86" spans="1:7" ht="30" customHeight="1" x14ac:dyDescent="0.3">
      <c r="A86" s="16">
        <v>80</v>
      </c>
      <c r="B86" s="297">
        <v>3</v>
      </c>
      <c r="C86" s="17" t="s">
        <v>758</v>
      </c>
      <c r="D86" s="180">
        <v>400000000</v>
      </c>
      <c r="E86" s="62" t="s">
        <v>752</v>
      </c>
      <c r="F86" s="17" t="s">
        <v>780</v>
      </c>
      <c r="G86" s="139"/>
    </row>
    <row r="87" spans="1:7" ht="30" customHeight="1" x14ac:dyDescent="0.3">
      <c r="A87" s="16">
        <v>81</v>
      </c>
      <c r="B87" s="297">
        <v>3</v>
      </c>
      <c r="C87" s="17" t="s">
        <v>759</v>
      </c>
      <c r="D87" s="180">
        <v>1700000000</v>
      </c>
      <c r="E87" s="62" t="s">
        <v>752</v>
      </c>
      <c r="F87" s="17" t="s">
        <v>780</v>
      </c>
      <c r="G87" s="139"/>
    </row>
    <row r="88" spans="1:7" ht="30" customHeight="1" x14ac:dyDescent="0.3">
      <c r="A88" s="16">
        <v>82</v>
      </c>
      <c r="B88" s="297">
        <v>3</v>
      </c>
      <c r="C88" s="17" t="s">
        <v>760</v>
      </c>
      <c r="D88" s="180">
        <v>145000000</v>
      </c>
      <c r="E88" s="62" t="s">
        <v>752</v>
      </c>
      <c r="F88" s="17" t="s">
        <v>781</v>
      </c>
      <c r="G88" s="139"/>
    </row>
    <row r="89" spans="1:7" ht="30" customHeight="1" x14ac:dyDescent="0.3">
      <c r="A89" s="16">
        <v>83</v>
      </c>
      <c r="B89" s="297">
        <v>3</v>
      </c>
      <c r="C89" s="17" t="s">
        <v>761</v>
      </c>
      <c r="D89" s="180">
        <v>180000000</v>
      </c>
      <c r="E89" s="62" t="s">
        <v>752</v>
      </c>
      <c r="F89" s="17" t="s">
        <v>782</v>
      </c>
      <c r="G89" s="139"/>
    </row>
    <row r="90" spans="1:7" ht="30" customHeight="1" x14ac:dyDescent="0.3">
      <c r="A90" s="16">
        <v>84</v>
      </c>
      <c r="B90" s="297">
        <v>3</v>
      </c>
      <c r="C90" s="17" t="s">
        <v>762</v>
      </c>
      <c r="D90" s="180">
        <v>300000000</v>
      </c>
      <c r="E90" s="62" t="s">
        <v>752</v>
      </c>
      <c r="F90" s="17" t="s">
        <v>783</v>
      </c>
      <c r="G90" s="139"/>
    </row>
    <row r="91" spans="1:7" ht="30" customHeight="1" x14ac:dyDescent="0.3">
      <c r="A91" s="16">
        <v>85</v>
      </c>
      <c r="B91" s="297">
        <v>3</v>
      </c>
      <c r="C91" s="17" t="s">
        <v>763</v>
      </c>
      <c r="D91" s="180">
        <v>1200000000</v>
      </c>
      <c r="E91" s="62" t="s">
        <v>752</v>
      </c>
      <c r="F91" s="17" t="s">
        <v>783</v>
      </c>
      <c r="G91" s="139"/>
    </row>
    <row r="92" spans="1:7" ht="30" customHeight="1" x14ac:dyDescent="0.3">
      <c r="A92" s="16">
        <v>86</v>
      </c>
      <c r="B92" s="297">
        <v>3</v>
      </c>
      <c r="C92" s="17" t="s">
        <v>764</v>
      </c>
      <c r="D92" s="180">
        <v>6500000000</v>
      </c>
      <c r="E92" s="62" t="s">
        <v>752</v>
      </c>
      <c r="F92" s="17" t="s">
        <v>782</v>
      </c>
      <c r="G92" s="139"/>
    </row>
    <row r="93" spans="1:7" ht="30" customHeight="1" x14ac:dyDescent="0.3">
      <c r="A93" s="16">
        <v>87</v>
      </c>
      <c r="B93" s="297">
        <v>3</v>
      </c>
      <c r="C93" s="17" t="s">
        <v>765</v>
      </c>
      <c r="D93" s="180">
        <v>180000000</v>
      </c>
      <c r="E93" s="62" t="s">
        <v>752</v>
      </c>
      <c r="F93" s="17" t="s">
        <v>782</v>
      </c>
      <c r="G93" s="139"/>
    </row>
    <row r="94" spans="1:7" ht="30" customHeight="1" x14ac:dyDescent="0.3">
      <c r="A94" s="16">
        <v>88</v>
      </c>
      <c r="B94" s="299">
        <v>7</v>
      </c>
      <c r="C94" s="17" t="s">
        <v>766</v>
      </c>
      <c r="D94" s="180">
        <v>3000000000</v>
      </c>
      <c r="E94" s="62" t="s">
        <v>752</v>
      </c>
      <c r="F94" s="17" t="s">
        <v>784</v>
      </c>
      <c r="G94" s="139"/>
    </row>
    <row r="95" spans="1:7" ht="30" customHeight="1" x14ac:dyDescent="0.3">
      <c r="A95" s="16">
        <v>89</v>
      </c>
      <c r="B95" s="299">
        <v>7</v>
      </c>
      <c r="C95" s="17" t="s">
        <v>767</v>
      </c>
      <c r="D95" s="180">
        <v>3150000000</v>
      </c>
      <c r="E95" s="62" t="s">
        <v>752</v>
      </c>
      <c r="F95" s="17" t="s">
        <v>784</v>
      </c>
      <c r="G95" s="139"/>
    </row>
    <row r="96" spans="1:7" ht="30" customHeight="1" x14ac:dyDescent="0.3">
      <c r="A96" s="16">
        <v>90</v>
      </c>
      <c r="B96" s="297">
        <v>4</v>
      </c>
      <c r="C96" s="17" t="s">
        <v>768</v>
      </c>
      <c r="D96" s="180">
        <v>455000000</v>
      </c>
      <c r="E96" s="62" t="s">
        <v>752</v>
      </c>
      <c r="F96" s="17" t="s">
        <v>785</v>
      </c>
      <c r="G96" s="139"/>
    </row>
    <row r="97" spans="1:7" ht="30" customHeight="1" x14ac:dyDescent="0.3">
      <c r="A97" s="16">
        <v>91</v>
      </c>
      <c r="B97" s="297">
        <v>5</v>
      </c>
      <c r="C97" s="17" t="s">
        <v>769</v>
      </c>
      <c r="D97" s="180">
        <v>6055000000</v>
      </c>
      <c r="E97" s="62" t="s">
        <v>752</v>
      </c>
      <c r="F97" s="17" t="s">
        <v>785</v>
      </c>
      <c r="G97" s="139"/>
    </row>
    <row r="98" spans="1:7" ht="30" customHeight="1" x14ac:dyDescent="0.3">
      <c r="A98" s="16" t="s">
        <v>653</v>
      </c>
      <c r="B98" s="16"/>
      <c r="C98" s="146"/>
      <c r="D98" s="145">
        <f>SUM(D7:D97)</f>
        <v>127665267900</v>
      </c>
      <c r="E98" s="147"/>
      <c r="F98" s="16"/>
      <c r="G98" s="139"/>
    </row>
    <row r="99" spans="1:7" ht="30" customHeight="1" x14ac:dyDescent="0.3">
      <c r="A99" s="220">
        <v>1</v>
      </c>
      <c r="B99" s="225">
        <v>2</v>
      </c>
      <c r="C99" s="225" t="s">
        <v>68</v>
      </c>
      <c r="D99" s="223">
        <v>40000000</v>
      </c>
      <c r="E99" s="225" t="s">
        <v>69</v>
      </c>
      <c r="F99" s="225" t="s">
        <v>71</v>
      </c>
      <c r="G99" s="224"/>
    </row>
    <row r="100" spans="1:7" ht="30" customHeight="1" x14ac:dyDescent="0.3">
      <c r="A100" s="220">
        <v>2</v>
      </c>
      <c r="B100" s="225">
        <v>2</v>
      </c>
      <c r="C100" s="225" t="s">
        <v>72</v>
      </c>
      <c r="D100" s="223">
        <v>80000000</v>
      </c>
      <c r="E100" s="225" t="s">
        <v>69</v>
      </c>
      <c r="F100" s="225" t="s">
        <v>71</v>
      </c>
      <c r="G100" s="224"/>
    </row>
    <row r="101" spans="1:7" ht="30" customHeight="1" x14ac:dyDescent="0.3">
      <c r="A101" s="220">
        <v>3</v>
      </c>
      <c r="B101" s="225">
        <v>2</v>
      </c>
      <c r="C101" s="225" t="s">
        <v>73</v>
      </c>
      <c r="D101" s="223">
        <v>80000000</v>
      </c>
      <c r="E101" s="225" t="s">
        <v>69</v>
      </c>
      <c r="F101" s="225" t="s">
        <v>75</v>
      </c>
      <c r="G101" s="224"/>
    </row>
    <row r="102" spans="1:7" ht="30" customHeight="1" x14ac:dyDescent="0.3">
      <c r="A102" s="220">
        <v>4</v>
      </c>
      <c r="B102" s="221">
        <v>2</v>
      </c>
      <c r="C102" s="222" t="s">
        <v>391</v>
      </c>
      <c r="D102" s="223">
        <v>80000000</v>
      </c>
      <c r="E102" s="222" t="s">
        <v>392</v>
      </c>
      <c r="F102" s="222" t="s">
        <v>394</v>
      </c>
      <c r="G102" s="224"/>
    </row>
    <row r="103" spans="1:7" ht="30" customHeight="1" x14ac:dyDescent="0.3">
      <c r="A103" s="220">
        <v>5</v>
      </c>
      <c r="B103" s="221">
        <v>3</v>
      </c>
      <c r="C103" s="221" t="s">
        <v>395</v>
      </c>
      <c r="D103" s="223">
        <v>57000000</v>
      </c>
      <c r="E103" s="222" t="s">
        <v>392</v>
      </c>
      <c r="F103" s="221" t="s">
        <v>397</v>
      </c>
      <c r="G103" s="224"/>
    </row>
    <row r="104" spans="1:7" ht="30" customHeight="1" x14ac:dyDescent="0.3">
      <c r="A104" s="220">
        <v>6</v>
      </c>
      <c r="B104" s="225">
        <v>1</v>
      </c>
      <c r="C104" s="225" t="s">
        <v>398</v>
      </c>
      <c r="D104" s="226">
        <v>30000000</v>
      </c>
      <c r="E104" s="225" t="s">
        <v>399</v>
      </c>
      <c r="F104" s="225" t="s">
        <v>401</v>
      </c>
      <c r="G104" s="224"/>
    </row>
    <row r="105" spans="1:7" ht="30" customHeight="1" x14ac:dyDescent="0.3">
      <c r="A105" s="220">
        <v>7</v>
      </c>
      <c r="B105" s="225">
        <v>1</v>
      </c>
      <c r="C105" s="225" t="s">
        <v>402</v>
      </c>
      <c r="D105" s="226">
        <v>100000000</v>
      </c>
      <c r="E105" s="225" t="s">
        <v>399</v>
      </c>
      <c r="F105" s="225" t="s">
        <v>401</v>
      </c>
      <c r="G105" s="224"/>
    </row>
    <row r="106" spans="1:7" ht="30" customHeight="1" x14ac:dyDescent="0.3">
      <c r="A106" s="220">
        <v>8</v>
      </c>
      <c r="B106" s="225">
        <v>1</v>
      </c>
      <c r="C106" s="225" t="s">
        <v>403</v>
      </c>
      <c r="D106" s="226">
        <v>160000000</v>
      </c>
      <c r="E106" s="225" t="s">
        <v>399</v>
      </c>
      <c r="F106" s="225" t="s">
        <v>405</v>
      </c>
      <c r="G106" s="224"/>
    </row>
    <row r="107" spans="1:7" ht="30" customHeight="1" x14ac:dyDescent="0.3">
      <c r="A107" s="220">
        <v>9</v>
      </c>
      <c r="B107" s="225">
        <v>2</v>
      </c>
      <c r="C107" s="225" t="s">
        <v>406</v>
      </c>
      <c r="D107" s="226">
        <v>150000000</v>
      </c>
      <c r="E107" s="225" t="s">
        <v>407</v>
      </c>
      <c r="F107" s="225" t="s">
        <v>409</v>
      </c>
      <c r="G107" s="224"/>
    </row>
    <row r="108" spans="1:7" ht="30" customHeight="1" x14ac:dyDescent="0.3">
      <c r="A108" s="220">
        <v>10</v>
      </c>
      <c r="B108" s="225">
        <v>2</v>
      </c>
      <c r="C108" s="225" t="s">
        <v>410</v>
      </c>
      <c r="D108" s="226">
        <v>20000000</v>
      </c>
      <c r="E108" s="225" t="s">
        <v>407</v>
      </c>
      <c r="F108" s="225" t="s">
        <v>412</v>
      </c>
      <c r="G108" s="224"/>
    </row>
    <row r="109" spans="1:7" ht="30" customHeight="1" x14ac:dyDescent="0.3">
      <c r="A109" s="220">
        <v>11</v>
      </c>
      <c r="B109" s="225">
        <v>3</v>
      </c>
      <c r="C109" s="225" t="s">
        <v>413</v>
      </c>
      <c r="D109" s="227">
        <v>54000000</v>
      </c>
      <c r="E109" s="225" t="s">
        <v>407</v>
      </c>
      <c r="F109" s="225" t="s">
        <v>415</v>
      </c>
      <c r="G109" s="224"/>
    </row>
    <row r="110" spans="1:7" ht="30" customHeight="1" x14ac:dyDescent="0.3">
      <c r="A110" s="220">
        <v>12</v>
      </c>
      <c r="B110" s="225">
        <v>2</v>
      </c>
      <c r="C110" s="225" t="s">
        <v>416</v>
      </c>
      <c r="D110" s="227">
        <v>480000000</v>
      </c>
      <c r="E110" s="225" t="s">
        <v>417</v>
      </c>
      <c r="F110" s="225" t="s">
        <v>419</v>
      </c>
      <c r="G110" s="224"/>
    </row>
    <row r="111" spans="1:7" ht="30" customHeight="1" x14ac:dyDescent="0.3">
      <c r="A111" s="220">
        <v>13</v>
      </c>
      <c r="B111" s="225">
        <v>3</v>
      </c>
      <c r="C111" s="225" t="s">
        <v>420</v>
      </c>
      <c r="D111" s="226">
        <v>300000000</v>
      </c>
      <c r="E111" s="225" t="s">
        <v>388</v>
      </c>
      <c r="F111" s="225" t="s">
        <v>422</v>
      </c>
      <c r="G111" s="224"/>
    </row>
    <row r="112" spans="1:7" ht="30" customHeight="1" x14ac:dyDescent="0.3">
      <c r="A112" s="220">
        <v>14</v>
      </c>
      <c r="B112" s="225">
        <v>2</v>
      </c>
      <c r="C112" s="225" t="s">
        <v>423</v>
      </c>
      <c r="D112" s="226">
        <v>10391000</v>
      </c>
      <c r="E112" s="225" t="s">
        <v>388</v>
      </c>
      <c r="F112" s="225" t="s">
        <v>425</v>
      </c>
      <c r="G112" s="224"/>
    </row>
    <row r="113" spans="1:7" ht="30" customHeight="1" x14ac:dyDescent="0.3">
      <c r="A113" s="220">
        <v>15</v>
      </c>
      <c r="B113" s="225">
        <v>1</v>
      </c>
      <c r="C113" s="225" t="s">
        <v>428</v>
      </c>
      <c r="D113" s="226">
        <v>227246000</v>
      </c>
      <c r="E113" s="225" t="s">
        <v>429</v>
      </c>
      <c r="F113" s="225" t="s">
        <v>431</v>
      </c>
      <c r="G113" s="224"/>
    </row>
    <row r="114" spans="1:7" ht="30" customHeight="1" x14ac:dyDescent="0.3">
      <c r="A114" s="220">
        <v>16</v>
      </c>
      <c r="B114" s="228">
        <v>1</v>
      </c>
      <c r="C114" s="228" t="s">
        <v>175</v>
      </c>
      <c r="D114" s="229">
        <v>200000000</v>
      </c>
      <c r="E114" s="228" t="s">
        <v>177</v>
      </c>
      <c r="F114" s="228" t="s">
        <v>179</v>
      </c>
      <c r="G114" s="224"/>
    </row>
    <row r="115" spans="1:7" ht="30" customHeight="1" x14ac:dyDescent="0.3">
      <c r="A115" s="220">
        <v>17</v>
      </c>
      <c r="B115" s="225">
        <v>8</v>
      </c>
      <c r="C115" s="225" t="s">
        <v>180</v>
      </c>
      <c r="D115" s="226">
        <v>70000000</v>
      </c>
      <c r="E115" s="225" t="s">
        <v>177</v>
      </c>
      <c r="F115" s="225" t="s">
        <v>183</v>
      </c>
      <c r="G115" s="224"/>
    </row>
    <row r="116" spans="1:7" ht="30" customHeight="1" x14ac:dyDescent="0.3">
      <c r="A116" s="220">
        <v>18</v>
      </c>
      <c r="B116" s="230">
        <v>2</v>
      </c>
      <c r="C116" s="230" t="s">
        <v>184</v>
      </c>
      <c r="D116" s="231">
        <v>170000000</v>
      </c>
      <c r="E116" s="225" t="s">
        <v>186</v>
      </c>
      <c r="F116" s="225" t="s">
        <v>188</v>
      </c>
      <c r="G116" s="224"/>
    </row>
    <row r="117" spans="1:7" ht="30" customHeight="1" x14ac:dyDescent="0.3">
      <c r="A117" s="220">
        <v>19</v>
      </c>
      <c r="B117" s="230">
        <v>1</v>
      </c>
      <c r="C117" s="230" t="s">
        <v>189</v>
      </c>
      <c r="D117" s="231">
        <v>17000000</v>
      </c>
      <c r="E117" s="225" t="s">
        <v>186</v>
      </c>
      <c r="F117" s="225" t="s">
        <v>192</v>
      </c>
      <c r="G117" s="224"/>
    </row>
    <row r="118" spans="1:7" ht="30" customHeight="1" x14ac:dyDescent="0.3">
      <c r="A118" s="220">
        <v>20</v>
      </c>
      <c r="B118" s="225">
        <v>1</v>
      </c>
      <c r="C118" s="230" t="s">
        <v>193</v>
      </c>
      <c r="D118" s="232">
        <v>200000000</v>
      </c>
      <c r="E118" s="225" t="s">
        <v>194</v>
      </c>
      <c r="F118" s="225" t="s">
        <v>196</v>
      </c>
      <c r="G118" s="224"/>
    </row>
    <row r="119" spans="1:7" ht="30" customHeight="1" x14ac:dyDescent="0.3">
      <c r="A119" s="220">
        <v>21</v>
      </c>
      <c r="B119" s="225">
        <v>4</v>
      </c>
      <c r="C119" s="230" t="s">
        <v>197</v>
      </c>
      <c r="D119" s="232">
        <v>300000000</v>
      </c>
      <c r="E119" s="225" t="s">
        <v>194</v>
      </c>
      <c r="F119" s="225" t="s">
        <v>199</v>
      </c>
      <c r="G119" s="224"/>
    </row>
    <row r="120" spans="1:7" ht="30" customHeight="1" x14ac:dyDescent="0.3">
      <c r="A120" s="220">
        <v>22</v>
      </c>
      <c r="B120" s="230">
        <v>1</v>
      </c>
      <c r="C120" s="225" t="s">
        <v>200</v>
      </c>
      <c r="D120" s="232">
        <v>14000000</v>
      </c>
      <c r="E120" s="225" t="s">
        <v>194</v>
      </c>
      <c r="F120" s="225" t="s">
        <v>202</v>
      </c>
      <c r="G120" s="224"/>
    </row>
    <row r="121" spans="1:7" ht="30" customHeight="1" x14ac:dyDescent="0.3">
      <c r="A121" s="220">
        <v>23</v>
      </c>
      <c r="B121" s="230">
        <v>1</v>
      </c>
      <c r="C121" s="225" t="s">
        <v>203</v>
      </c>
      <c r="D121" s="233">
        <v>53000000</v>
      </c>
      <c r="E121" s="225" t="s">
        <v>204</v>
      </c>
      <c r="F121" s="225" t="s">
        <v>206</v>
      </c>
      <c r="G121" s="224"/>
    </row>
    <row r="122" spans="1:7" ht="30" customHeight="1" x14ac:dyDescent="0.3">
      <c r="A122" s="220">
        <v>24</v>
      </c>
      <c r="B122" s="230">
        <v>1</v>
      </c>
      <c r="C122" s="225" t="s">
        <v>207</v>
      </c>
      <c r="D122" s="233">
        <v>22000000</v>
      </c>
      <c r="E122" s="225" t="s">
        <v>204</v>
      </c>
      <c r="F122" s="225" t="s">
        <v>206</v>
      </c>
      <c r="G122" s="224"/>
    </row>
    <row r="123" spans="1:7" ht="30" customHeight="1" x14ac:dyDescent="0.3">
      <c r="A123" s="220">
        <v>25</v>
      </c>
      <c r="B123" s="225">
        <v>3</v>
      </c>
      <c r="C123" s="225" t="s">
        <v>208</v>
      </c>
      <c r="D123" s="233">
        <v>22000000</v>
      </c>
      <c r="E123" s="225" t="s">
        <v>204</v>
      </c>
      <c r="F123" s="225" t="s">
        <v>206</v>
      </c>
      <c r="G123" s="224"/>
    </row>
    <row r="124" spans="1:7" ht="30" customHeight="1" x14ac:dyDescent="0.3">
      <c r="A124" s="220">
        <v>26</v>
      </c>
      <c r="B124" s="225">
        <v>4</v>
      </c>
      <c r="C124" s="225" t="s">
        <v>209</v>
      </c>
      <c r="D124" s="233">
        <v>36850000</v>
      </c>
      <c r="E124" s="225" t="s">
        <v>204</v>
      </c>
      <c r="F124" s="225" t="s">
        <v>211</v>
      </c>
      <c r="G124" s="224"/>
    </row>
    <row r="125" spans="1:7" ht="30" customHeight="1" x14ac:dyDescent="0.3">
      <c r="A125" s="220">
        <v>27</v>
      </c>
      <c r="B125" s="225" t="s">
        <v>212</v>
      </c>
      <c r="C125" s="225" t="s">
        <v>213</v>
      </c>
      <c r="D125" s="233">
        <v>15000000</v>
      </c>
      <c r="E125" s="234" t="s">
        <v>204</v>
      </c>
      <c r="F125" s="225" t="s">
        <v>215</v>
      </c>
      <c r="G125" s="224"/>
    </row>
    <row r="126" spans="1:7" ht="30" customHeight="1" x14ac:dyDescent="0.3">
      <c r="A126" s="220">
        <v>28</v>
      </c>
      <c r="B126" s="225" t="s">
        <v>216</v>
      </c>
      <c r="C126" s="225" t="s">
        <v>217</v>
      </c>
      <c r="D126" s="233">
        <v>53000000</v>
      </c>
      <c r="E126" s="234" t="s">
        <v>204</v>
      </c>
      <c r="F126" s="225" t="s">
        <v>215</v>
      </c>
      <c r="G126" s="224"/>
    </row>
    <row r="127" spans="1:7" ht="30" customHeight="1" x14ac:dyDescent="0.3">
      <c r="A127" s="220">
        <v>29</v>
      </c>
      <c r="B127" s="228">
        <v>3</v>
      </c>
      <c r="C127" s="235" t="s">
        <v>290</v>
      </c>
      <c r="D127" s="236">
        <v>516000000</v>
      </c>
      <c r="E127" s="237" t="s">
        <v>245</v>
      </c>
      <c r="F127" s="228" t="s">
        <v>247</v>
      </c>
      <c r="G127" s="224"/>
    </row>
    <row r="128" spans="1:7" ht="30" customHeight="1" x14ac:dyDescent="0.3">
      <c r="A128" s="220">
        <v>30</v>
      </c>
      <c r="B128" s="225">
        <v>1</v>
      </c>
      <c r="C128" s="230" t="s">
        <v>291</v>
      </c>
      <c r="D128" s="226">
        <v>88000000</v>
      </c>
      <c r="E128" s="234" t="s">
        <v>250</v>
      </c>
      <c r="F128" s="225" t="s">
        <v>252</v>
      </c>
      <c r="G128" s="224"/>
    </row>
    <row r="129" spans="1:7" ht="30" customHeight="1" x14ac:dyDescent="0.3">
      <c r="A129" s="220">
        <v>31</v>
      </c>
      <c r="B129" s="225">
        <v>1</v>
      </c>
      <c r="C129" s="230" t="s">
        <v>292</v>
      </c>
      <c r="D129" s="226">
        <v>20000000</v>
      </c>
      <c r="E129" s="234" t="s">
        <v>254</v>
      </c>
      <c r="F129" s="225" t="s">
        <v>252</v>
      </c>
      <c r="G129" s="224"/>
    </row>
    <row r="130" spans="1:7" ht="30" customHeight="1" x14ac:dyDescent="0.3">
      <c r="A130" s="220">
        <v>32</v>
      </c>
      <c r="B130" s="225">
        <v>1</v>
      </c>
      <c r="C130" s="230" t="s">
        <v>293</v>
      </c>
      <c r="D130" s="226">
        <v>100000000</v>
      </c>
      <c r="E130" s="234" t="s">
        <v>254</v>
      </c>
      <c r="F130" s="225" t="s">
        <v>252</v>
      </c>
      <c r="G130" s="224"/>
    </row>
    <row r="131" spans="1:7" ht="30" customHeight="1" x14ac:dyDescent="0.3">
      <c r="A131" s="220">
        <v>33</v>
      </c>
      <c r="B131" s="225">
        <v>2</v>
      </c>
      <c r="C131" s="230" t="s">
        <v>294</v>
      </c>
      <c r="D131" s="226">
        <v>23340000</v>
      </c>
      <c r="E131" s="234" t="s">
        <v>254</v>
      </c>
      <c r="F131" s="225" t="s">
        <v>264</v>
      </c>
      <c r="G131" s="224"/>
    </row>
    <row r="132" spans="1:7" ht="30" customHeight="1" x14ac:dyDescent="0.3">
      <c r="A132" s="220">
        <v>34</v>
      </c>
      <c r="B132" s="225">
        <v>1</v>
      </c>
      <c r="C132" s="230" t="s">
        <v>297</v>
      </c>
      <c r="D132" s="226">
        <v>35000000</v>
      </c>
      <c r="E132" s="234" t="s">
        <v>296</v>
      </c>
      <c r="F132" s="225" t="s">
        <v>299</v>
      </c>
      <c r="G132" s="224"/>
    </row>
    <row r="133" spans="1:7" ht="30" customHeight="1" x14ac:dyDescent="0.3">
      <c r="A133" s="220">
        <v>35</v>
      </c>
      <c r="B133" s="230">
        <v>2</v>
      </c>
      <c r="C133" s="238" t="s">
        <v>708</v>
      </c>
      <c r="D133" s="239">
        <v>30000000</v>
      </c>
      <c r="E133" s="230" t="s">
        <v>705</v>
      </c>
      <c r="F133" s="230" t="s">
        <v>707</v>
      </c>
      <c r="G133" s="224"/>
    </row>
    <row r="134" spans="1:7" ht="30" customHeight="1" x14ac:dyDescent="0.3">
      <c r="A134" s="220">
        <v>36</v>
      </c>
      <c r="B134" s="230">
        <v>5</v>
      </c>
      <c r="C134" s="238" t="s">
        <v>709</v>
      </c>
      <c r="D134" s="239">
        <v>6000000</v>
      </c>
      <c r="E134" s="230" t="s">
        <v>705</v>
      </c>
      <c r="F134" s="230" t="s">
        <v>684</v>
      </c>
      <c r="G134" s="224"/>
    </row>
    <row r="135" spans="1:7" ht="30" customHeight="1" x14ac:dyDescent="0.3">
      <c r="A135" s="220">
        <v>37</v>
      </c>
      <c r="B135" s="230">
        <v>7</v>
      </c>
      <c r="C135" s="238" t="s">
        <v>710</v>
      </c>
      <c r="D135" s="239">
        <v>25000000</v>
      </c>
      <c r="E135" s="230" t="s">
        <v>705</v>
      </c>
      <c r="F135" s="230" t="s">
        <v>684</v>
      </c>
      <c r="G135" s="224"/>
    </row>
    <row r="136" spans="1:7" ht="30" customHeight="1" x14ac:dyDescent="0.3">
      <c r="A136" s="220">
        <v>38</v>
      </c>
      <c r="B136" s="230">
        <v>5</v>
      </c>
      <c r="C136" s="238" t="s">
        <v>711</v>
      </c>
      <c r="D136" s="239">
        <v>50000000</v>
      </c>
      <c r="E136" s="230" t="s">
        <v>705</v>
      </c>
      <c r="F136" s="230" t="s">
        <v>684</v>
      </c>
      <c r="G136" s="224"/>
    </row>
    <row r="137" spans="1:7" ht="30" customHeight="1" x14ac:dyDescent="0.3">
      <c r="A137" s="220">
        <v>39</v>
      </c>
      <c r="B137" s="230">
        <v>8</v>
      </c>
      <c r="C137" s="238" t="s">
        <v>712</v>
      </c>
      <c r="D137" s="239">
        <v>50000000</v>
      </c>
      <c r="E137" s="230" t="s">
        <v>705</v>
      </c>
      <c r="F137" s="230" t="s">
        <v>684</v>
      </c>
      <c r="G137" s="224"/>
    </row>
    <row r="138" spans="1:7" ht="30" customHeight="1" x14ac:dyDescent="0.3">
      <c r="A138" s="220">
        <v>40</v>
      </c>
      <c r="B138" s="230">
        <v>1</v>
      </c>
      <c r="C138" s="238" t="s">
        <v>715</v>
      </c>
      <c r="D138" s="239">
        <v>25660000</v>
      </c>
      <c r="E138" s="230" t="s">
        <v>705</v>
      </c>
      <c r="F138" s="230" t="s">
        <v>714</v>
      </c>
      <c r="G138" s="224"/>
    </row>
    <row r="139" spans="1:7" ht="30" customHeight="1" x14ac:dyDescent="0.3">
      <c r="A139" s="220">
        <v>41</v>
      </c>
      <c r="B139" s="230">
        <v>1</v>
      </c>
      <c r="C139" s="238" t="s">
        <v>716</v>
      </c>
      <c r="D139" s="239">
        <v>47300000</v>
      </c>
      <c r="E139" s="230" t="s">
        <v>705</v>
      </c>
      <c r="F139" s="230" t="s">
        <v>676</v>
      </c>
      <c r="G139" s="224"/>
    </row>
    <row r="140" spans="1:7" ht="30" customHeight="1" x14ac:dyDescent="0.3">
      <c r="A140" s="220">
        <v>42</v>
      </c>
      <c r="B140" s="230">
        <v>1</v>
      </c>
      <c r="C140" s="238" t="s">
        <v>717</v>
      </c>
      <c r="D140" s="239">
        <v>47982000</v>
      </c>
      <c r="E140" s="230" t="s">
        <v>705</v>
      </c>
      <c r="F140" s="230" t="s">
        <v>676</v>
      </c>
      <c r="G140" s="224"/>
    </row>
    <row r="141" spans="1:7" ht="30" customHeight="1" x14ac:dyDescent="0.3">
      <c r="A141" s="220">
        <v>43</v>
      </c>
      <c r="B141" s="230">
        <v>6</v>
      </c>
      <c r="C141" s="238" t="s">
        <v>720</v>
      </c>
      <c r="D141" s="239">
        <v>50000000</v>
      </c>
      <c r="E141" s="230" t="s">
        <v>705</v>
      </c>
      <c r="F141" s="230" t="s">
        <v>719</v>
      </c>
      <c r="G141" s="224"/>
    </row>
    <row r="142" spans="1:7" ht="30" customHeight="1" x14ac:dyDescent="0.3">
      <c r="A142" s="220">
        <v>44</v>
      </c>
      <c r="B142" s="230">
        <v>6</v>
      </c>
      <c r="C142" s="238" t="s">
        <v>721</v>
      </c>
      <c r="D142" s="239">
        <v>45000000</v>
      </c>
      <c r="E142" s="230" t="s">
        <v>705</v>
      </c>
      <c r="F142" s="230" t="s">
        <v>680</v>
      </c>
      <c r="G142" s="224"/>
    </row>
    <row r="143" spans="1:7" ht="30" customHeight="1" x14ac:dyDescent="0.3">
      <c r="A143" s="220">
        <v>45</v>
      </c>
      <c r="B143" s="230">
        <v>8</v>
      </c>
      <c r="C143" s="238" t="s">
        <v>722</v>
      </c>
      <c r="D143" s="239">
        <v>5000000</v>
      </c>
      <c r="E143" s="230" t="s">
        <v>705</v>
      </c>
      <c r="F143" s="230" t="s">
        <v>680</v>
      </c>
      <c r="G143" s="224"/>
    </row>
    <row r="144" spans="1:7" ht="30" customHeight="1" x14ac:dyDescent="0.3">
      <c r="A144" s="220">
        <v>46</v>
      </c>
      <c r="B144" s="230">
        <v>10</v>
      </c>
      <c r="C144" s="238" t="s">
        <v>723</v>
      </c>
      <c r="D144" s="239">
        <v>25000000</v>
      </c>
      <c r="E144" s="230" t="s">
        <v>705</v>
      </c>
      <c r="F144" s="230" t="s">
        <v>680</v>
      </c>
      <c r="G144" s="224"/>
    </row>
    <row r="145" spans="1:7" ht="30" customHeight="1" x14ac:dyDescent="0.3">
      <c r="A145" s="220">
        <v>47</v>
      </c>
      <c r="B145" s="230">
        <v>10</v>
      </c>
      <c r="C145" s="238" t="s">
        <v>724</v>
      </c>
      <c r="D145" s="239">
        <v>50000000</v>
      </c>
      <c r="E145" s="230" t="s">
        <v>705</v>
      </c>
      <c r="F145" s="230" t="s">
        <v>680</v>
      </c>
      <c r="G145" s="224"/>
    </row>
    <row r="146" spans="1:7" ht="30" customHeight="1" x14ac:dyDescent="0.3">
      <c r="A146" s="220">
        <v>48</v>
      </c>
      <c r="B146" s="230">
        <v>10</v>
      </c>
      <c r="C146" s="238" t="s">
        <v>725</v>
      </c>
      <c r="D146" s="239">
        <v>50000000</v>
      </c>
      <c r="E146" s="230" t="s">
        <v>705</v>
      </c>
      <c r="F146" s="230" t="s">
        <v>680</v>
      </c>
      <c r="G146" s="224"/>
    </row>
    <row r="147" spans="1:7" ht="30" customHeight="1" x14ac:dyDescent="0.3">
      <c r="A147" s="220">
        <v>49</v>
      </c>
      <c r="B147" s="230">
        <v>4</v>
      </c>
      <c r="C147" s="238" t="s">
        <v>726</v>
      </c>
      <c r="D147" s="239">
        <v>1500000000</v>
      </c>
      <c r="E147" s="230" t="s">
        <v>705</v>
      </c>
      <c r="F147" s="230" t="s">
        <v>728</v>
      </c>
      <c r="G147" s="224"/>
    </row>
    <row r="148" spans="1:7" ht="30" customHeight="1" x14ac:dyDescent="0.3">
      <c r="A148" s="220">
        <v>50</v>
      </c>
      <c r="B148" s="230">
        <v>6</v>
      </c>
      <c r="C148" s="238" t="s">
        <v>731</v>
      </c>
      <c r="D148" s="239">
        <v>40000000</v>
      </c>
      <c r="E148" s="230" t="s">
        <v>705</v>
      </c>
      <c r="F148" s="230" t="s">
        <v>730</v>
      </c>
      <c r="G148" s="224"/>
    </row>
    <row r="149" spans="1:7" ht="30" customHeight="1" x14ac:dyDescent="0.3">
      <c r="A149" s="220">
        <v>51</v>
      </c>
      <c r="B149" s="230">
        <v>6</v>
      </c>
      <c r="C149" s="238" t="s">
        <v>732</v>
      </c>
      <c r="D149" s="239">
        <v>35000000</v>
      </c>
      <c r="E149" s="230" t="s">
        <v>705</v>
      </c>
      <c r="F149" s="230" t="s">
        <v>698</v>
      </c>
      <c r="G149" s="224"/>
    </row>
    <row r="150" spans="1:7" ht="30" customHeight="1" x14ac:dyDescent="0.3">
      <c r="A150" s="220">
        <v>52</v>
      </c>
      <c r="B150" s="230">
        <v>2</v>
      </c>
      <c r="C150" s="238" t="s">
        <v>733</v>
      </c>
      <c r="D150" s="239">
        <v>5000000</v>
      </c>
      <c r="E150" s="230" t="s">
        <v>705</v>
      </c>
      <c r="F150" s="230" t="s">
        <v>698</v>
      </c>
      <c r="G150" s="224"/>
    </row>
    <row r="151" spans="1:7" ht="30" customHeight="1" x14ac:dyDescent="0.3">
      <c r="A151" s="220">
        <v>53</v>
      </c>
      <c r="B151" s="230">
        <v>6</v>
      </c>
      <c r="C151" s="238" t="s">
        <v>734</v>
      </c>
      <c r="D151" s="239">
        <v>25000000</v>
      </c>
      <c r="E151" s="230" t="s">
        <v>705</v>
      </c>
      <c r="F151" s="230" t="s">
        <v>698</v>
      </c>
      <c r="G151" s="224"/>
    </row>
    <row r="152" spans="1:7" ht="30" customHeight="1" x14ac:dyDescent="0.3">
      <c r="A152" s="220">
        <v>54</v>
      </c>
      <c r="B152" s="230">
        <v>6</v>
      </c>
      <c r="C152" s="238" t="s">
        <v>735</v>
      </c>
      <c r="D152" s="239">
        <v>50000000</v>
      </c>
      <c r="E152" s="230" t="s">
        <v>705</v>
      </c>
      <c r="F152" s="230" t="s">
        <v>698</v>
      </c>
      <c r="G152" s="224"/>
    </row>
    <row r="153" spans="1:7" ht="30" customHeight="1" x14ac:dyDescent="0.3">
      <c r="A153" s="220">
        <v>55</v>
      </c>
      <c r="B153" s="230">
        <v>8</v>
      </c>
      <c r="C153" s="238" t="s">
        <v>736</v>
      </c>
      <c r="D153" s="239">
        <v>50000000</v>
      </c>
      <c r="E153" s="230" t="s">
        <v>705</v>
      </c>
      <c r="F153" s="230" t="s">
        <v>698</v>
      </c>
      <c r="G153" s="224"/>
    </row>
    <row r="154" spans="1:7" ht="30" customHeight="1" x14ac:dyDescent="0.3">
      <c r="A154" s="220">
        <v>56</v>
      </c>
      <c r="B154" s="230">
        <v>6</v>
      </c>
      <c r="C154" s="238" t="s">
        <v>739</v>
      </c>
      <c r="D154" s="239">
        <v>40000000</v>
      </c>
      <c r="E154" s="230" t="s">
        <v>705</v>
      </c>
      <c r="F154" s="230" t="s">
        <v>738</v>
      </c>
      <c r="G154" s="224"/>
    </row>
    <row r="155" spans="1:7" ht="30" customHeight="1" x14ac:dyDescent="0.3">
      <c r="A155" s="220">
        <v>57</v>
      </c>
      <c r="B155" s="230">
        <v>6</v>
      </c>
      <c r="C155" s="238" t="s">
        <v>740</v>
      </c>
      <c r="D155" s="239">
        <v>35000000</v>
      </c>
      <c r="E155" s="230" t="s">
        <v>705</v>
      </c>
      <c r="F155" s="230" t="s">
        <v>738</v>
      </c>
      <c r="G155" s="224"/>
    </row>
    <row r="156" spans="1:7" ht="30" customHeight="1" x14ac:dyDescent="0.3">
      <c r="A156" s="220">
        <v>58</v>
      </c>
      <c r="B156" s="230">
        <v>2</v>
      </c>
      <c r="C156" s="238" t="s">
        <v>741</v>
      </c>
      <c r="D156" s="239">
        <v>5000000</v>
      </c>
      <c r="E156" s="230" t="s">
        <v>705</v>
      </c>
      <c r="F156" s="230" t="s">
        <v>688</v>
      </c>
      <c r="G156" s="224"/>
    </row>
    <row r="157" spans="1:7" ht="30" customHeight="1" x14ac:dyDescent="0.3">
      <c r="A157" s="220">
        <v>59</v>
      </c>
      <c r="B157" s="230">
        <v>6</v>
      </c>
      <c r="C157" s="238" t="s">
        <v>742</v>
      </c>
      <c r="D157" s="239">
        <v>25000000</v>
      </c>
      <c r="E157" s="230" t="s">
        <v>705</v>
      </c>
      <c r="F157" s="230" t="s">
        <v>688</v>
      </c>
      <c r="G157" s="224"/>
    </row>
    <row r="158" spans="1:7" ht="30" customHeight="1" x14ac:dyDescent="0.3">
      <c r="A158" s="220">
        <v>60</v>
      </c>
      <c r="B158" s="230">
        <v>6</v>
      </c>
      <c r="C158" s="238" t="s">
        <v>743</v>
      </c>
      <c r="D158" s="239">
        <v>50000000</v>
      </c>
      <c r="E158" s="230" t="s">
        <v>705</v>
      </c>
      <c r="F158" s="230" t="s">
        <v>688</v>
      </c>
      <c r="G158" s="224"/>
    </row>
    <row r="159" spans="1:7" ht="30" customHeight="1" x14ac:dyDescent="0.3">
      <c r="A159" s="220">
        <v>61</v>
      </c>
      <c r="B159" s="230">
        <v>8</v>
      </c>
      <c r="C159" s="238" t="s">
        <v>744</v>
      </c>
      <c r="D159" s="239">
        <v>50000000</v>
      </c>
      <c r="E159" s="230" t="s">
        <v>705</v>
      </c>
      <c r="F159" s="230" t="s">
        <v>688</v>
      </c>
      <c r="G159" s="224"/>
    </row>
    <row r="160" spans="1:7" ht="30" customHeight="1" x14ac:dyDescent="0.3">
      <c r="A160" s="220">
        <v>62</v>
      </c>
      <c r="B160" s="230">
        <v>3</v>
      </c>
      <c r="C160" s="230" t="s">
        <v>745</v>
      </c>
      <c r="D160" s="239">
        <v>350000000</v>
      </c>
      <c r="E160" s="230" t="s">
        <v>705</v>
      </c>
      <c r="F160" s="230" t="s">
        <v>730</v>
      </c>
      <c r="G160" s="224"/>
    </row>
    <row r="161" spans="1:7" ht="30" customHeight="1" x14ac:dyDescent="0.3">
      <c r="A161" s="220">
        <v>63</v>
      </c>
      <c r="B161" s="303">
        <v>1</v>
      </c>
      <c r="C161" s="304" t="s">
        <v>786</v>
      </c>
      <c r="D161" s="302">
        <v>30000000</v>
      </c>
      <c r="E161" s="303" t="s">
        <v>795</v>
      </c>
      <c r="F161" s="303" t="s">
        <v>799</v>
      </c>
      <c r="G161" s="224"/>
    </row>
    <row r="162" spans="1:7" ht="30" customHeight="1" x14ac:dyDescent="0.3">
      <c r="A162" s="220">
        <v>64</v>
      </c>
      <c r="B162" s="303">
        <v>2</v>
      </c>
      <c r="C162" s="304" t="s">
        <v>787</v>
      </c>
      <c r="D162" s="302">
        <v>14000000</v>
      </c>
      <c r="E162" s="303" t="s">
        <v>795</v>
      </c>
      <c r="F162" s="303" t="s">
        <v>800</v>
      </c>
      <c r="G162" s="224"/>
    </row>
    <row r="163" spans="1:7" ht="30" customHeight="1" x14ac:dyDescent="0.3">
      <c r="A163" s="220">
        <v>65</v>
      </c>
      <c r="B163" s="303">
        <v>4</v>
      </c>
      <c r="C163" s="304" t="s">
        <v>788</v>
      </c>
      <c r="D163" s="302">
        <v>50000000</v>
      </c>
      <c r="E163" s="303" t="s">
        <v>795</v>
      </c>
      <c r="F163" s="303" t="s">
        <v>800</v>
      </c>
      <c r="G163" s="224"/>
    </row>
    <row r="164" spans="1:7" ht="30" customHeight="1" x14ac:dyDescent="0.3">
      <c r="A164" s="220">
        <v>66</v>
      </c>
      <c r="B164" s="303">
        <v>2</v>
      </c>
      <c r="C164" s="304" t="s">
        <v>789</v>
      </c>
      <c r="D164" s="302">
        <v>100000000</v>
      </c>
      <c r="E164" s="303" t="s">
        <v>795</v>
      </c>
      <c r="F164" s="303" t="s">
        <v>801</v>
      </c>
      <c r="G164" s="224"/>
    </row>
    <row r="165" spans="1:7" ht="30" customHeight="1" x14ac:dyDescent="0.3">
      <c r="A165" s="220">
        <v>67</v>
      </c>
      <c r="B165" s="303">
        <v>2</v>
      </c>
      <c r="C165" s="304" t="s">
        <v>790</v>
      </c>
      <c r="D165" s="302">
        <v>250000000</v>
      </c>
      <c r="E165" s="303" t="s">
        <v>796</v>
      </c>
      <c r="F165" s="303" t="s">
        <v>802</v>
      </c>
      <c r="G165" s="224"/>
    </row>
    <row r="166" spans="1:7" ht="30" customHeight="1" x14ac:dyDescent="0.3">
      <c r="A166" s="220">
        <v>68</v>
      </c>
      <c r="B166" s="303">
        <v>1</v>
      </c>
      <c r="C166" s="304" t="s">
        <v>791</v>
      </c>
      <c r="D166" s="302">
        <v>20000000</v>
      </c>
      <c r="E166" s="303" t="s">
        <v>797</v>
      </c>
      <c r="F166" s="303" t="s">
        <v>803</v>
      </c>
      <c r="G166" s="224"/>
    </row>
    <row r="167" spans="1:7" ht="30" customHeight="1" x14ac:dyDescent="0.3">
      <c r="A167" s="220">
        <v>69</v>
      </c>
      <c r="B167" s="303">
        <v>2</v>
      </c>
      <c r="C167" s="304" t="s">
        <v>792</v>
      </c>
      <c r="D167" s="302">
        <v>50000000</v>
      </c>
      <c r="E167" s="303" t="s">
        <v>797</v>
      </c>
      <c r="F167" s="303" t="s">
        <v>803</v>
      </c>
      <c r="G167" s="224"/>
    </row>
    <row r="168" spans="1:7" ht="30" customHeight="1" x14ac:dyDescent="0.3">
      <c r="A168" s="220">
        <v>70</v>
      </c>
      <c r="B168" s="303">
        <v>1</v>
      </c>
      <c r="C168" s="304" t="s">
        <v>757</v>
      </c>
      <c r="D168" s="302">
        <v>50000000</v>
      </c>
      <c r="E168" s="303" t="s">
        <v>797</v>
      </c>
      <c r="F168" s="303" t="s">
        <v>781</v>
      </c>
      <c r="G168" s="224"/>
    </row>
    <row r="169" spans="1:7" ht="30" customHeight="1" x14ac:dyDescent="0.3">
      <c r="A169" s="220">
        <v>71</v>
      </c>
      <c r="B169" s="303">
        <v>1</v>
      </c>
      <c r="C169" s="304" t="s">
        <v>759</v>
      </c>
      <c r="D169" s="302">
        <v>100000000</v>
      </c>
      <c r="E169" s="303" t="s">
        <v>797</v>
      </c>
      <c r="F169" s="303" t="s">
        <v>780</v>
      </c>
      <c r="G169" s="224"/>
    </row>
    <row r="170" spans="1:7" ht="30" customHeight="1" x14ac:dyDescent="0.3">
      <c r="A170" s="220">
        <v>72</v>
      </c>
      <c r="B170" s="303">
        <v>1</v>
      </c>
      <c r="C170" s="304" t="s">
        <v>760</v>
      </c>
      <c r="D170" s="302">
        <v>50000000</v>
      </c>
      <c r="E170" s="303" t="s">
        <v>797</v>
      </c>
      <c r="F170" s="303" t="s">
        <v>781</v>
      </c>
      <c r="G170" s="224"/>
    </row>
    <row r="171" spans="1:7" ht="30" customHeight="1" x14ac:dyDescent="0.3">
      <c r="A171" s="220">
        <v>73</v>
      </c>
      <c r="B171" s="303">
        <v>2</v>
      </c>
      <c r="C171" s="304" t="s">
        <v>793</v>
      </c>
      <c r="D171" s="302">
        <v>316000000</v>
      </c>
      <c r="E171" s="303" t="s">
        <v>798</v>
      </c>
      <c r="F171" s="303" t="s">
        <v>804</v>
      </c>
      <c r="G171" s="224"/>
    </row>
    <row r="172" spans="1:7" ht="30" customHeight="1" x14ac:dyDescent="0.3">
      <c r="A172" s="220">
        <v>74</v>
      </c>
      <c r="B172" s="303">
        <v>2</v>
      </c>
      <c r="C172" s="304" t="s">
        <v>794</v>
      </c>
      <c r="D172" s="302">
        <v>1266000000</v>
      </c>
      <c r="E172" s="303" t="s">
        <v>798</v>
      </c>
      <c r="F172" s="303" t="s">
        <v>805</v>
      </c>
      <c r="G172" s="224"/>
    </row>
    <row r="173" spans="1:7" ht="30" customHeight="1" x14ac:dyDescent="0.3">
      <c r="A173" s="220">
        <v>75</v>
      </c>
      <c r="B173" s="240">
        <v>2</v>
      </c>
      <c r="C173" s="241" t="s">
        <v>463</v>
      </c>
      <c r="D173" s="242">
        <v>300000000</v>
      </c>
      <c r="E173" s="243" t="s">
        <v>464</v>
      </c>
      <c r="F173" s="243" t="s">
        <v>466</v>
      </c>
      <c r="G173" s="224"/>
    </row>
    <row r="174" spans="1:7" ht="30" customHeight="1" x14ac:dyDescent="0.3">
      <c r="A174" s="220">
        <v>76</v>
      </c>
      <c r="B174" s="244">
        <v>2</v>
      </c>
      <c r="C174" s="244" t="s">
        <v>64</v>
      </c>
      <c r="D174" s="245">
        <v>18471000</v>
      </c>
      <c r="E174" s="244" t="s">
        <v>66</v>
      </c>
      <c r="F174" s="244" t="s">
        <v>747</v>
      </c>
      <c r="G174" s="224"/>
    </row>
    <row r="175" spans="1:7" ht="30" customHeight="1" x14ac:dyDescent="0.3">
      <c r="A175" s="220" t="s">
        <v>746</v>
      </c>
      <c r="B175" s="246"/>
      <c r="C175" s="247"/>
      <c r="D175" s="248">
        <f>SUM(D99:D174)</f>
        <v>9205240000</v>
      </c>
      <c r="E175" s="249"/>
      <c r="F175" s="250"/>
      <c r="G175" s="224"/>
    </row>
    <row r="176" spans="1:7" ht="30" customHeight="1" x14ac:dyDescent="0.3">
      <c r="A176" s="143">
        <v>1</v>
      </c>
      <c r="B176" s="251">
        <v>4</v>
      </c>
      <c r="C176" s="251" t="s">
        <v>432</v>
      </c>
      <c r="D176" s="252">
        <v>54000000</v>
      </c>
      <c r="E176" s="251" t="s">
        <v>388</v>
      </c>
      <c r="F176" s="251" t="s">
        <v>427</v>
      </c>
      <c r="G176" s="144"/>
    </row>
    <row r="177" spans="1:7" ht="30" customHeight="1" x14ac:dyDescent="0.3">
      <c r="A177" s="143">
        <v>2</v>
      </c>
      <c r="B177" s="251">
        <v>1</v>
      </c>
      <c r="C177" s="253" t="s">
        <v>226</v>
      </c>
      <c r="D177" s="254">
        <v>27000000</v>
      </c>
      <c r="E177" s="251" t="s">
        <v>177</v>
      </c>
      <c r="F177" s="251" t="s">
        <v>230</v>
      </c>
      <c r="G177" s="144"/>
    </row>
    <row r="178" spans="1:7" ht="30" customHeight="1" x14ac:dyDescent="0.3">
      <c r="A178" s="143">
        <v>3</v>
      </c>
      <c r="B178" s="251">
        <v>2</v>
      </c>
      <c r="C178" s="251" t="s">
        <v>231</v>
      </c>
      <c r="D178" s="255">
        <v>130000000</v>
      </c>
      <c r="E178" s="251" t="s">
        <v>156</v>
      </c>
      <c r="F178" s="251" t="s">
        <v>169</v>
      </c>
      <c r="G178" s="144"/>
    </row>
    <row r="179" spans="1:7" ht="30" customHeight="1" x14ac:dyDescent="0.3">
      <c r="A179" s="143">
        <v>4</v>
      </c>
      <c r="B179" s="251">
        <v>3</v>
      </c>
      <c r="C179" s="253" t="s">
        <v>236</v>
      </c>
      <c r="D179" s="252">
        <v>650000000</v>
      </c>
      <c r="E179" s="251" t="s">
        <v>241</v>
      </c>
      <c r="F179" s="251" t="s">
        <v>243</v>
      </c>
      <c r="G179" s="144"/>
    </row>
    <row r="180" spans="1:7" ht="30" customHeight="1" x14ac:dyDescent="0.3">
      <c r="A180" s="143">
        <v>5</v>
      </c>
      <c r="B180" s="256">
        <v>3</v>
      </c>
      <c r="C180" s="256" t="s">
        <v>436</v>
      </c>
      <c r="D180" s="257">
        <v>1026847580</v>
      </c>
      <c r="E180" s="251" t="s">
        <v>439</v>
      </c>
      <c r="F180" s="251" t="s">
        <v>441</v>
      </c>
      <c r="G180" s="144"/>
    </row>
    <row r="181" spans="1:7" ht="30" customHeight="1" x14ac:dyDescent="0.3">
      <c r="A181" s="143">
        <v>6</v>
      </c>
      <c r="B181" s="256">
        <v>4</v>
      </c>
      <c r="C181" s="256" t="s">
        <v>300</v>
      </c>
      <c r="D181" s="257">
        <v>70000000</v>
      </c>
      <c r="E181" s="253" t="s">
        <v>254</v>
      </c>
      <c r="F181" s="251" t="s">
        <v>306</v>
      </c>
      <c r="G181" s="144"/>
    </row>
    <row r="182" spans="1:7" ht="30" customHeight="1" x14ac:dyDescent="0.3">
      <c r="A182" s="143">
        <v>7</v>
      </c>
      <c r="B182" s="258">
        <v>5</v>
      </c>
      <c r="C182" s="258" t="s">
        <v>307</v>
      </c>
      <c r="D182" s="259">
        <v>45000000</v>
      </c>
      <c r="E182" s="260" t="s">
        <v>254</v>
      </c>
      <c r="F182" s="261" t="s">
        <v>313</v>
      </c>
      <c r="G182" s="144"/>
    </row>
    <row r="183" spans="1:7" ht="30" customHeight="1" x14ac:dyDescent="0.3">
      <c r="A183" s="143">
        <v>8</v>
      </c>
      <c r="B183" s="256">
        <v>5</v>
      </c>
      <c r="C183" s="256" t="s">
        <v>314</v>
      </c>
      <c r="D183" s="257">
        <v>60000000</v>
      </c>
      <c r="E183" s="253" t="s">
        <v>254</v>
      </c>
      <c r="F183" s="251" t="s">
        <v>313</v>
      </c>
      <c r="G183" s="144"/>
    </row>
    <row r="184" spans="1:7" ht="30" customHeight="1" x14ac:dyDescent="0.3">
      <c r="A184" s="143">
        <v>9</v>
      </c>
      <c r="B184" s="256">
        <v>3</v>
      </c>
      <c r="C184" s="256" t="s">
        <v>316</v>
      </c>
      <c r="D184" s="257">
        <v>10000000</v>
      </c>
      <c r="E184" s="262" t="s">
        <v>267</v>
      </c>
      <c r="F184" s="251" t="s">
        <v>319</v>
      </c>
      <c r="G184" s="144"/>
    </row>
    <row r="185" spans="1:7" ht="30" customHeight="1" x14ac:dyDescent="0.3">
      <c r="A185" s="143">
        <v>10</v>
      </c>
      <c r="B185" s="256">
        <v>3</v>
      </c>
      <c r="C185" s="256" t="s">
        <v>320</v>
      </c>
      <c r="D185" s="257">
        <v>17000000</v>
      </c>
      <c r="E185" s="262" t="s">
        <v>267</v>
      </c>
      <c r="F185" s="251" t="s">
        <v>319</v>
      </c>
      <c r="G185" s="144"/>
    </row>
    <row r="186" spans="1:7" ht="30" customHeight="1" x14ac:dyDescent="0.3">
      <c r="A186" s="143">
        <v>11</v>
      </c>
      <c r="B186" s="256">
        <v>3</v>
      </c>
      <c r="C186" s="256" t="s">
        <v>321</v>
      </c>
      <c r="D186" s="257">
        <v>40000000</v>
      </c>
      <c r="E186" s="262" t="s">
        <v>295</v>
      </c>
      <c r="F186" s="251" t="s">
        <v>326</v>
      </c>
      <c r="G186" s="144"/>
    </row>
    <row r="187" spans="1:7" ht="30" customHeight="1" x14ac:dyDescent="0.3">
      <c r="A187" s="143">
        <v>12</v>
      </c>
      <c r="B187" s="256">
        <v>3</v>
      </c>
      <c r="C187" s="256" t="s">
        <v>327</v>
      </c>
      <c r="D187" s="257">
        <v>60000000</v>
      </c>
      <c r="E187" s="262" t="s">
        <v>295</v>
      </c>
      <c r="F187" s="251" t="s">
        <v>329</v>
      </c>
      <c r="G187" s="144"/>
    </row>
    <row r="188" spans="1:7" ht="30" customHeight="1" x14ac:dyDescent="0.3">
      <c r="A188" s="143">
        <v>13</v>
      </c>
      <c r="B188" s="263">
        <v>3</v>
      </c>
      <c r="C188" s="263" t="s">
        <v>330</v>
      </c>
      <c r="D188" s="264">
        <v>394500000</v>
      </c>
      <c r="E188" s="265" t="s">
        <v>296</v>
      </c>
      <c r="F188" s="266" t="s">
        <v>335</v>
      </c>
      <c r="G188" s="144"/>
    </row>
    <row r="189" spans="1:7" ht="30" customHeight="1" x14ac:dyDescent="0.3">
      <c r="A189" s="143">
        <v>14</v>
      </c>
      <c r="B189" s="256">
        <v>3</v>
      </c>
      <c r="C189" s="256" t="s">
        <v>340</v>
      </c>
      <c r="D189" s="257">
        <v>90000000</v>
      </c>
      <c r="E189" s="262" t="s">
        <v>272</v>
      </c>
      <c r="F189" s="251" t="s">
        <v>344</v>
      </c>
      <c r="G189" s="144"/>
    </row>
    <row r="190" spans="1:7" ht="30" customHeight="1" x14ac:dyDescent="0.3">
      <c r="A190" s="143">
        <v>15</v>
      </c>
      <c r="B190" s="256">
        <v>3</v>
      </c>
      <c r="C190" s="267" t="s">
        <v>345</v>
      </c>
      <c r="D190" s="257">
        <v>60000000</v>
      </c>
      <c r="E190" s="262" t="s">
        <v>272</v>
      </c>
      <c r="F190" s="251" t="s">
        <v>344</v>
      </c>
      <c r="G190" s="144"/>
    </row>
    <row r="191" spans="1:7" ht="30" customHeight="1" x14ac:dyDescent="0.3">
      <c r="A191" s="143">
        <v>16</v>
      </c>
      <c r="B191" s="256">
        <v>4</v>
      </c>
      <c r="C191" s="256" t="s">
        <v>347</v>
      </c>
      <c r="D191" s="257">
        <v>20000000</v>
      </c>
      <c r="E191" s="262" t="s">
        <v>272</v>
      </c>
      <c r="F191" s="251" t="s">
        <v>344</v>
      </c>
      <c r="G191" s="144"/>
    </row>
    <row r="192" spans="1:7" ht="30" customHeight="1" x14ac:dyDescent="0.3">
      <c r="A192" s="143">
        <v>17</v>
      </c>
      <c r="B192" s="256">
        <v>4</v>
      </c>
      <c r="C192" s="256" t="s">
        <v>348</v>
      </c>
      <c r="D192" s="257">
        <v>18000000</v>
      </c>
      <c r="E192" s="262" t="s">
        <v>272</v>
      </c>
      <c r="F192" s="251" t="s">
        <v>351</v>
      </c>
      <c r="G192" s="144"/>
    </row>
    <row r="193" spans="1:7" ht="30" customHeight="1" x14ac:dyDescent="0.3">
      <c r="A193" s="143">
        <v>18</v>
      </c>
      <c r="B193" s="256">
        <v>3</v>
      </c>
      <c r="C193" s="256" t="s">
        <v>352</v>
      </c>
      <c r="D193" s="257">
        <v>40000000</v>
      </c>
      <c r="E193" s="262" t="s">
        <v>353</v>
      </c>
      <c r="F193" s="251" t="s">
        <v>355</v>
      </c>
      <c r="G193" s="144"/>
    </row>
    <row r="194" spans="1:7" ht="30" customHeight="1" x14ac:dyDescent="0.3">
      <c r="A194" s="143">
        <v>19</v>
      </c>
      <c r="B194" s="256">
        <v>3</v>
      </c>
      <c r="C194" s="256" t="s">
        <v>356</v>
      </c>
      <c r="D194" s="257">
        <v>17000000</v>
      </c>
      <c r="E194" s="262" t="s">
        <v>353</v>
      </c>
      <c r="F194" s="251" t="s">
        <v>358</v>
      </c>
      <c r="G194" s="144"/>
    </row>
    <row r="195" spans="1:7" ht="30" customHeight="1" x14ac:dyDescent="0.3">
      <c r="A195" s="143">
        <v>20</v>
      </c>
      <c r="B195" s="256">
        <v>3</v>
      </c>
      <c r="C195" s="267" t="s">
        <v>359</v>
      </c>
      <c r="D195" s="257">
        <v>17000000</v>
      </c>
      <c r="E195" s="262" t="s">
        <v>361</v>
      </c>
      <c r="F195" s="251" t="s">
        <v>363</v>
      </c>
      <c r="G195" s="144"/>
    </row>
    <row r="196" spans="1:7" ht="30" customHeight="1" x14ac:dyDescent="0.3">
      <c r="A196" s="143">
        <v>21</v>
      </c>
      <c r="B196" s="256">
        <v>3</v>
      </c>
      <c r="C196" s="267" t="s">
        <v>345</v>
      </c>
      <c r="D196" s="257">
        <v>60000000</v>
      </c>
      <c r="E196" s="262" t="s">
        <v>361</v>
      </c>
      <c r="F196" s="251" t="s">
        <v>363</v>
      </c>
      <c r="G196" s="144"/>
    </row>
    <row r="197" spans="1:7" ht="30" customHeight="1" x14ac:dyDescent="0.3">
      <c r="A197" s="143">
        <v>22</v>
      </c>
      <c r="B197" s="256">
        <v>3</v>
      </c>
      <c r="C197" s="256" t="s">
        <v>367</v>
      </c>
      <c r="D197" s="257">
        <v>55000000</v>
      </c>
      <c r="E197" s="262" t="s">
        <v>361</v>
      </c>
      <c r="F197" s="251" t="s">
        <v>363</v>
      </c>
      <c r="G197" s="144"/>
    </row>
    <row r="198" spans="1:7" ht="30" customHeight="1" x14ac:dyDescent="0.3">
      <c r="A198" s="143">
        <v>23</v>
      </c>
      <c r="B198" s="256">
        <v>2</v>
      </c>
      <c r="C198" s="256" t="s">
        <v>370</v>
      </c>
      <c r="D198" s="268">
        <v>55000000</v>
      </c>
      <c r="E198" s="253" t="s">
        <v>277</v>
      </c>
      <c r="F198" s="251" t="s">
        <v>375</v>
      </c>
      <c r="G198" s="144"/>
    </row>
    <row r="199" spans="1:7" ht="30" customHeight="1" x14ac:dyDescent="0.3">
      <c r="A199" s="143">
        <v>24</v>
      </c>
      <c r="B199" s="256">
        <v>2</v>
      </c>
      <c r="C199" s="267" t="s">
        <v>376</v>
      </c>
      <c r="D199" s="257">
        <v>30000000</v>
      </c>
      <c r="E199" s="253" t="s">
        <v>277</v>
      </c>
      <c r="F199" s="251" t="s">
        <v>282</v>
      </c>
      <c r="G199" s="144"/>
    </row>
    <row r="200" spans="1:7" ht="30" customHeight="1" x14ac:dyDescent="0.3">
      <c r="A200" s="143">
        <v>25</v>
      </c>
      <c r="B200" s="256">
        <v>4</v>
      </c>
      <c r="C200" s="267" t="s">
        <v>380</v>
      </c>
      <c r="D200" s="257">
        <v>20000000</v>
      </c>
      <c r="E200" s="253" t="s">
        <v>277</v>
      </c>
      <c r="F200" s="251" t="s">
        <v>285</v>
      </c>
      <c r="G200" s="144"/>
    </row>
    <row r="201" spans="1:7" ht="30" customHeight="1" x14ac:dyDescent="0.3">
      <c r="A201" s="143">
        <v>26</v>
      </c>
      <c r="B201" s="256">
        <v>4</v>
      </c>
      <c r="C201" s="256" t="s">
        <v>380</v>
      </c>
      <c r="D201" s="257">
        <v>18000000</v>
      </c>
      <c r="E201" s="253" t="s">
        <v>277</v>
      </c>
      <c r="F201" s="251" t="s">
        <v>285</v>
      </c>
      <c r="G201" s="144"/>
    </row>
    <row r="202" spans="1:7" ht="30" customHeight="1" x14ac:dyDescent="0.3">
      <c r="A202" s="143">
        <v>27</v>
      </c>
      <c r="B202" s="251">
        <v>12</v>
      </c>
      <c r="C202" s="256" t="s">
        <v>442</v>
      </c>
      <c r="D202" s="269">
        <v>20000000</v>
      </c>
      <c r="E202" s="251" t="s">
        <v>446</v>
      </c>
      <c r="F202" s="251" t="s">
        <v>448</v>
      </c>
      <c r="G202" s="144"/>
    </row>
    <row r="203" spans="1:7" ht="30" customHeight="1" x14ac:dyDescent="0.3">
      <c r="A203" s="143">
        <v>28</v>
      </c>
      <c r="B203" s="270">
        <v>3</v>
      </c>
      <c r="C203" s="270" t="s">
        <v>492</v>
      </c>
      <c r="D203" s="271">
        <v>15000000</v>
      </c>
      <c r="E203" s="272" t="s">
        <v>495</v>
      </c>
      <c r="F203" s="272" t="s">
        <v>497</v>
      </c>
      <c r="G203" s="144"/>
    </row>
    <row r="204" spans="1:7" ht="30" customHeight="1" x14ac:dyDescent="0.3">
      <c r="A204" s="143">
        <v>29</v>
      </c>
      <c r="B204" s="270">
        <v>2</v>
      </c>
      <c r="C204" s="270" t="s">
        <v>498</v>
      </c>
      <c r="D204" s="271">
        <v>2463000000</v>
      </c>
      <c r="E204" s="272" t="s">
        <v>495</v>
      </c>
      <c r="F204" s="272" t="s">
        <v>502</v>
      </c>
      <c r="G204" s="144"/>
    </row>
    <row r="205" spans="1:7" ht="30" customHeight="1" x14ac:dyDescent="0.3">
      <c r="A205" s="143">
        <v>30</v>
      </c>
      <c r="B205" s="270">
        <v>2</v>
      </c>
      <c r="C205" s="270" t="s">
        <v>498</v>
      </c>
      <c r="D205" s="271">
        <v>1083000000</v>
      </c>
      <c r="E205" s="272" t="s">
        <v>495</v>
      </c>
      <c r="F205" s="272" t="s">
        <v>502</v>
      </c>
      <c r="G205" s="144"/>
    </row>
    <row r="206" spans="1:7" ht="30" customHeight="1" x14ac:dyDescent="0.3">
      <c r="A206" s="143">
        <v>31</v>
      </c>
      <c r="B206" s="270">
        <v>2</v>
      </c>
      <c r="C206" s="270" t="s">
        <v>498</v>
      </c>
      <c r="D206" s="271">
        <v>303000000</v>
      </c>
      <c r="E206" s="272" t="s">
        <v>495</v>
      </c>
      <c r="F206" s="272" t="s">
        <v>502</v>
      </c>
      <c r="G206" s="144"/>
    </row>
    <row r="207" spans="1:7" ht="30" customHeight="1" x14ac:dyDescent="0.3">
      <c r="A207" s="143">
        <v>32</v>
      </c>
      <c r="B207" s="270">
        <v>2</v>
      </c>
      <c r="C207" s="270" t="s">
        <v>498</v>
      </c>
      <c r="D207" s="271">
        <v>924000000</v>
      </c>
      <c r="E207" s="272" t="s">
        <v>495</v>
      </c>
      <c r="F207" s="272" t="s">
        <v>502</v>
      </c>
      <c r="G207" s="144"/>
    </row>
    <row r="208" spans="1:7" ht="30" customHeight="1" x14ac:dyDescent="0.3">
      <c r="A208" s="143">
        <v>33</v>
      </c>
      <c r="B208" s="270">
        <v>3</v>
      </c>
      <c r="C208" s="270" t="s">
        <v>508</v>
      </c>
      <c r="D208" s="271">
        <v>347480000</v>
      </c>
      <c r="E208" s="272" t="s">
        <v>495</v>
      </c>
      <c r="F208" s="272" t="s">
        <v>513</v>
      </c>
      <c r="G208" s="144"/>
    </row>
    <row r="209" spans="1:7" ht="30" customHeight="1" x14ac:dyDescent="0.3">
      <c r="A209" s="143">
        <v>34</v>
      </c>
      <c r="B209" s="270">
        <v>3</v>
      </c>
      <c r="C209" s="270" t="s">
        <v>514</v>
      </c>
      <c r="D209" s="271">
        <v>494752000</v>
      </c>
      <c r="E209" s="272" t="s">
        <v>495</v>
      </c>
      <c r="F209" s="272" t="s">
        <v>518</v>
      </c>
      <c r="G209" s="144"/>
    </row>
    <row r="210" spans="1:7" ht="30" customHeight="1" x14ac:dyDescent="0.3">
      <c r="A210" s="143">
        <v>35</v>
      </c>
      <c r="B210" s="270">
        <v>2</v>
      </c>
      <c r="C210" s="270" t="s">
        <v>519</v>
      </c>
      <c r="D210" s="271">
        <v>65700000</v>
      </c>
      <c r="E210" s="272" t="s">
        <v>495</v>
      </c>
      <c r="F210" s="272" t="s">
        <v>502</v>
      </c>
      <c r="G210" s="144"/>
    </row>
    <row r="211" spans="1:7" ht="30" customHeight="1" x14ac:dyDescent="0.3">
      <c r="A211" s="143">
        <v>36</v>
      </c>
      <c r="B211" s="270">
        <v>2</v>
      </c>
      <c r="C211" s="270" t="s">
        <v>521</v>
      </c>
      <c r="D211" s="271">
        <v>177500000</v>
      </c>
      <c r="E211" s="272" t="s">
        <v>495</v>
      </c>
      <c r="F211" s="272" t="s">
        <v>518</v>
      </c>
      <c r="G211" s="144"/>
    </row>
    <row r="212" spans="1:7" ht="30" customHeight="1" x14ac:dyDescent="0.3">
      <c r="A212" s="143">
        <v>37</v>
      </c>
      <c r="B212" s="270">
        <v>1</v>
      </c>
      <c r="C212" s="270" t="s">
        <v>523</v>
      </c>
      <c r="D212" s="271">
        <v>23200000</v>
      </c>
      <c r="E212" s="272" t="s">
        <v>495</v>
      </c>
      <c r="F212" s="272" t="s">
        <v>513</v>
      </c>
      <c r="G212" s="144"/>
    </row>
    <row r="213" spans="1:7" ht="30" customHeight="1" x14ac:dyDescent="0.3">
      <c r="A213" s="143">
        <v>38</v>
      </c>
      <c r="B213" s="270">
        <v>2</v>
      </c>
      <c r="C213" s="270" t="s">
        <v>525</v>
      </c>
      <c r="D213" s="271">
        <v>1139724000</v>
      </c>
      <c r="E213" s="272" t="s">
        <v>495</v>
      </c>
      <c r="F213" s="272" t="s">
        <v>513</v>
      </c>
      <c r="G213" s="144"/>
    </row>
    <row r="214" spans="1:7" ht="30" customHeight="1" x14ac:dyDescent="0.3">
      <c r="A214" s="143">
        <v>39</v>
      </c>
      <c r="B214" s="270">
        <v>3</v>
      </c>
      <c r="C214" s="270" t="s">
        <v>527</v>
      </c>
      <c r="D214" s="271">
        <v>87640000</v>
      </c>
      <c r="E214" s="272" t="s">
        <v>495</v>
      </c>
      <c r="F214" s="272" t="s">
        <v>513</v>
      </c>
      <c r="G214" s="144"/>
    </row>
    <row r="215" spans="1:7" ht="30" customHeight="1" x14ac:dyDescent="0.3">
      <c r="A215" s="143">
        <v>40</v>
      </c>
      <c r="B215" s="270">
        <v>2</v>
      </c>
      <c r="C215" s="270" t="s">
        <v>530</v>
      </c>
      <c r="D215" s="271">
        <v>1200000000</v>
      </c>
      <c r="E215" s="272" t="s">
        <v>495</v>
      </c>
      <c r="F215" s="272" t="s">
        <v>502</v>
      </c>
      <c r="G215" s="144"/>
    </row>
    <row r="216" spans="1:7" ht="30" customHeight="1" x14ac:dyDescent="0.3">
      <c r="A216" s="143">
        <v>41</v>
      </c>
      <c r="B216" s="270">
        <v>2</v>
      </c>
      <c r="C216" s="270" t="s">
        <v>533</v>
      </c>
      <c r="D216" s="271">
        <v>750000000</v>
      </c>
      <c r="E216" s="272" t="s">
        <v>495</v>
      </c>
      <c r="F216" s="272" t="s">
        <v>502</v>
      </c>
      <c r="G216" s="144"/>
    </row>
    <row r="217" spans="1:7" ht="30" customHeight="1" x14ac:dyDescent="0.3">
      <c r="A217" s="143">
        <v>42</v>
      </c>
      <c r="B217" s="270">
        <v>2</v>
      </c>
      <c r="C217" s="270" t="s">
        <v>535</v>
      </c>
      <c r="D217" s="271">
        <v>115000000</v>
      </c>
      <c r="E217" s="272" t="s">
        <v>495</v>
      </c>
      <c r="F217" s="272" t="s">
        <v>502</v>
      </c>
      <c r="G217" s="144"/>
    </row>
    <row r="218" spans="1:7" ht="30" customHeight="1" x14ac:dyDescent="0.3">
      <c r="A218" s="143">
        <v>43</v>
      </c>
      <c r="B218" s="270">
        <v>1</v>
      </c>
      <c r="C218" s="270" t="s">
        <v>538</v>
      </c>
      <c r="D218" s="271">
        <v>3168000000</v>
      </c>
      <c r="E218" s="272" t="s">
        <v>541</v>
      </c>
      <c r="F218" s="272" t="s">
        <v>543</v>
      </c>
      <c r="G218" s="144"/>
    </row>
    <row r="219" spans="1:7" ht="30" customHeight="1" x14ac:dyDescent="0.3">
      <c r="A219" s="143">
        <v>44</v>
      </c>
      <c r="B219" s="270">
        <v>1</v>
      </c>
      <c r="C219" s="270" t="s">
        <v>538</v>
      </c>
      <c r="D219" s="271">
        <v>690000000</v>
      </c>
      <c r="E219" s="272" t="s">
        <v>541</v>
      </c>
      <c r="F219" s="272" t="s">
        <v>543</v>
      </c>
      <c r="G219" s="144"/>
    </row>
    <row r="220" spans="1:7" ht="30" customHeight="1" x14ac:dyDescent="0.3">
      <c r="A220" s="143">
        <v>45</v>
      </c>
      <c r="B220" s="270">
        <v>2</v>
      </c>
      <c r="C220" s="270" t="s">
        <v>545</v>
      </c>
      <c r="D220" s="271">
        <v>198000000</v>
      </c>
      <c r="E220" s="272" t="s">
        <v>541</v>
      </c>
      <c r="F220" s="272" t="s">
        <v>543</v>
      </c>
      <c r="G220" s="144"/>
    </row>
    <row r="221" spans="1:7" ht="30" customHeight="1" x14ac:dyDescent="0.3">
      <c r="A221" s="143">
        <v>46</v>
      </c>
      <c r="B221" s="270">
        <v>2</v>
      </c>
      <c r="C221" s="270" t="s">
        <v>545</v>
      </c>
      <c r="D221" s="271">
        <v>72600000</v>
      </c>
      <c r="E221" s="272" t="s">
        <v>541</v>
      </c>
      <c r="F221" s="272" t="s">
        <v>543</v>
      </c>
      <c r="G221" s="144"/>
    </row>
    <row r="222" spans="1:7" ht="30" customHeight="1" x14ac:dyDescent="0.3">
      <c r="A222" s="143">
        <v>47</v>
      </c>
      <c r="B222" s="270">
        <v>3</v>
      </c>
      <c r="C222" s="270" t="s">
        <v>549</v>
      </c>
      <c r="D222" s="271">
        <v>41525000</v>
      </c>
      <c r="E222" s="272" t="s">
        <v>541</v>
      </c>
      <c r="F222" s="272" t="s">
        <v>553</v>
      </c>
      <c r="G222" s="144"/>
    </row>
    <row r="223" spans="1:7" ht="30" customHeight="1" x14ac:dyDescent="0.3">
      <c r="A223" s="143">
        <v>48</v>
      </c>
      <c r="B223" s="270">
        <v>3</v>
      </c>
      <c r="C223" s="270" t="s">
        <v>554</v>
      </c>
      <c r="D223" s="271">
        <v>85500000</v>
      </c>
      <c r="E223" s="272" t="s">
        <v>541</v>
      </c>
      <c r="F223" s="272" t="s">
        <v>558</v>
      </c>
      <c r="G223" s="144"/>
    </row>
    <row r="224" spans="1:7" ht="30" customHeight="1" x14ac:dyDescent="0.3">
      <c r="A224" s="143">
        <v>49</v>
      </c>
      <c r="B224" s="270">
        <v>6</v>
      </c>
      <c r="C224" s="270" t="s">
        <v>559</v>
      </c>
      <c r="D224" s="271">
        <v>51260000</v>
      </c>
      <c r="E224" s="272" t="s">
        <v>541</v>
      </c>
      <c r="F224" s="272" t="s">
        <v>558</v>
      </c>
      <c r="G224" s="144"/>
    </row>
    <row r="225" spans="1:7" ht="30" customHeight="1" x14ac:dyDescent="0.3">
      <c r="A225" s="143">
        <v>50</v>
      </c>
      <c r="B225" s="270">
        <v>7</v>
      </c>
      <c r="C225" s="270" t="s">
        <v>562</v>
      </c>
      <c r="D225" s="271">
        <v>20000000</v>
      </c>
      <c r="E225" s="272" t="s">
        <v>541</v>
      </c>
      <c r="F225" s="272" t="s">
        <v>558</v>
      </c>
      <c r="G225" s="144"/>
    </row>
    <row r="226" spans="1:7" ht="30" customHeight="1" x14ac:dyDescent="0.3">
      <c r="A226" s="143">
        <v>51</v>
      </c>
      <c r="B226" s="270">
        <v>1</v>
      </c>
      <c r="C226" s="270" t="s">
        <v>567</v>
      </c>
      <c r="D226" s="271">
        <v>1201521000</v>
      </c>
      <c r="E226" s="272" t="s">
        <v>541</v>
      </c>
      <c r="F226" s="272" t="s">
        <v>571</v>
      </c>
      <c r="G226" s="144"/>
    </row>
    <row r="227" spans="1:7" ht="30" customHeight="1" x14ac:dyDescent="0.3">
      <c r="A227" s="143">
        <v>52</v>
      </c>
      <c r="B227" s="270">
        <v>1</v>
      </c>
      <c r="C227" s="270" t="s">
        <v>572</v>
      </c>
      <c r="D227" s="271">
        <v>355119000</v>
      </c>
      <c r="E227" s="272" t="s">
        <v>541</v>
      </c>
      <c r="F227" s="272" t="s">
        <v>571</v>
      </c>
      <c r="G227" s="144"/>
    </row>
    <row r="228" spans="1:7" ht="30" customHeight="1" x14ac:dyDescent="0.3">
      <c r="A228" s="143">
        <v>53</v>
      </c>
      <c r="B228" s="270">
        <v>1</v>
      </c>
      <c r="C228" s="270" t="s">
        <v>574</v>
      </c>
      <c r="D228" s="271">
        <v>74040000</v>
      </c>
      <c r="E228" s="272" t="s">
        <v>541</v>
      </c>
      <c r="F228" s="272" t="s">
        <v>571</v>
      </c>
      <c r="G228" s="144"/>
    </row>
    <row r="229" spans="1:7" ht="30" customHeight="1" x14ac:dyDescent="0.3">
      <c r="A229" s="143">
        <v>54</v>
      </c>
      <c r="B229" s="270">
        <v>3</v>
      </c>
      <c r="C229" s="270" t="s">
        <v>576</v>
      </c>
      <c r="D229" s="271">
        <v>35000000</v>
      </c>
      <c r="E229" s="272" t="s">
        <v>578</v>
      </c>
      <c r="F229" s="272" t="s">
        <v>580</v>
      </c>
      <c r="G229" s="144"/>
    </row>
    <row r="230" spans="1:7" ht="30" customHeight="1" x14ac:dyDescent="0.3">
      <c r="A230" s="143">
        <v>55</v>
      </c>
      <c r="B230" s="270">
        <v>3</v>
      </c>
      <c r="C230" s="270" t="s">
        <v>581</v>
      </c>
      <c r="D230" s="271">
        <v>50000000</v>
      </c>
      <c r="E230" s="272" t="s">
        <v>578</v>
      </c>
      <c r="F230" s="272" t="s">
        <v>580</v>
      </c>
      <c r="G230" s="144"/>
    </row>
    <row r="231" spans="1:7" ht="30" customHeight="1" x14ac:dyDescent="0.3">
      <c r="A231" s="143">
        <v>56</v>
      </c>
      <c r="B231" s="273">
        <v>3</v>
      </c>
      <c r="C231" s="273" t="s">
        <v>576</v>
      </c>
      <c r="D231" s="274">
        <v>63000000</v>
      </c>
      <c r="E231" s="275" t="s">
        <v>585</v>
      </c>
      <c r="F231" s="275" t="s">
        <v>587</v>
      </c>
      <c r="G231" s="144"/>
    </row>
    <row r="232" spans="1:7" ht="30" customHeight="1" x14ac:dyDescent="0.3">
      <c r="A232" s="143">
        <v>57</v>
      </c>
      <c r="B232" s="270">
        <v>2</v>
      </c>
      <c r="C232" s="270" t="s">
        <v>588</v>
      </c>
      <c r="D232" s="271">
        <v>43000000</v>
      </c>
      <c r="E232" s="272" t="s">
        <v>591</v>
      </c>
      <c r="F232" s="272" t="s">
        <v>593</v>
      </c>
      <c r="G232" s="144"/>
    </row>
    <row r="233" spans="1:7" ht="30" customHeight="1" x14ac:dyDescent="0.3">
      <c r="A233" s="143">
        <v>58</v>
      </c>
      <c r="B233" s="270">
        <v>3</v>
      </c>
      <c r="C233" s="270" t="s">
        <v>594</v>
      </c>
      <c r="D233" s="271">
        <v>62250000</v>
      </c>
      <c r="E233" s="272" t="s">
        <v>591</v>
      </c>
      <c r="F233" s="272" t="s">
        <v>599</v>
      </c>
      <c r="G233" s="144"/>
    </row>
    <row r="234" spans="1:7" ht="30" customHeight="1" x14ac:dyDescent="0.3">
      <c r="A234" s="143">
        <v>59</v>
      </c>
      <c r="B234" s="270">
        <v>6</v>
      </c>
      <c r="C234" s="270" t="s">
        <v>600</v>
      </c>
      <c r="D234" s="271">
        <v>60000000</v>
      </c>
      <c r="E234" s="272" t="s">
        <v>605</v>
      </c>
      <c r="F234" s="272" t="s">
        <v>607</v>
      </c>
      <c r="G234" s="144"/>
    </row>
    <row r="235" spans="1:7" ht="30" customHeight="1" x14ac:dyDescent="0.3">
      <c r="A235" s="143">
        <v>60</v>
      </c>
      <c r="B235" s="270">
        <v>2</v>
      </c>
      <c r="C235" s="270" t="s">
        <v>588</v>
      </c>
      <c r="D235" s="271">
        <v>34000000</v>
      </c>
      <c r="E235" s="272" t="s">
        <v>609</v>
      </c>
      <c r="F235" s="272" t="s">
        <v>611</v>
      </c>
      <c r="G235" s="144"/>
    </row>
    <row r="236" spans="1:7" ht="30" customHeight="1" x14ac:dyDescent="0.3">
      <c r="A236" s="143">
        <v>61</v>
      </c>
      <c r="B236" s="270">
        <v>2</v>
      </c>
      <c r="C236" s="270" t="s">
        <v>612</v>
      </c>
      <c r="D236" s="271">
        <v>17000000</v>
      </c>
      <c r="E236" s="272" t="s">
        <v>609</v>
      </c>
      <c r="F236" s="272" t="s">
        <v>611</v>
      </c>
      <c r="G236" s="144"/>
    </row>
    <row r="237" spans="1:7" ht="30" customHeight="1" x14ac:dyDescent="0.3">
      <c r="A237" s="143">
        <v>62</v>
      </c>
      <c r="B237" s="270">
        <v>4</v>
      </c>
      <c r="C237" s="270" t="s">
        <v>615</v>
      </c>
      <c r="D237" s="271">
        <v>6000000</v>
      </c>
      <c r="E237" s="272" t="s">
        <v>619</v>
      </c>
      <c r="F237" s="272" t="s">
        <v>621</v>
      </c>
      <c r="G237" s="144"/>
    </row>
    <row r="238" spans="1:7" ht="30" customHeight="1" x14ac:dyDescent="0.3">
      <c r="A238" s="143">
        <v>63</v>
      </c>
      <c r="B238" s="270">
        <v>4</v>
      </c>
      <c r="C238" s="270" t="s">
        <v>622</v>
      </c>
      <c r="D238" s="271">
        <v>49500000</v>
      </c>
      <c r="E238" s="272" t="s">
        <v>619</v>
      </c>
      <c r="F238" s="272" t="s">
        <v>621</v>
      </c>
      <c r="G238" s="144"/>
    </row>
    <row r="239" spans="1:7" ht="30" customHeight="1" x14ac:dyDescent="0.3">
      <c r="A239" s="143">
        <v>64</v>
      </c>
      <c r="B239" s="270">
        <v>9</v>
      </c>
      <c r="C239" s="270" t="s">
        <v>615</v>
      </c>
      <c r="D239" s="271">
        <v>9600000</v>
      </c>
      <c r="E239" s="272" t="s">
        <v>619</v>
      </c>
      <c r="F239" s="272" t="s">
        <v>621</v>
      </c>
      <c r="G239" s="144"/>
    </row>
    <row r="240" spans="1:7" ht="30" customHeight="1" x14ac:dyDescent="0.3">
      <c r="A240" s="143">
        <v>65</v>
      </c>
      <c r="B240" s="270">
        <v>9</v>
      </c>
      <c r="C240" s="270" t="s">
        <v>625</v>
      </c>
      <c r="D240" s="271">
        <v>7750000</v>
      </c>
      <c r="E240" s="272" t="s">
        <v>619</v>
      </c>
      <c r="F240" s="272" t="s">
        <v>621</v>
      </c>
      <c r="G240" s="144"/>
    </row>
    <row r="241" spans="1:7" ht="30" customHeight="1" x14ac:dyDescent="0.3">
      <c r="A241" s="143">
        <v>66</v>
      </c>
      <c r="B241" s="270">
        <v>4</v>
      </c>
      <c r="C241" s="270" t="s">
        <v>600</v>
      </c>
      <c r="D241" s="271">
        <v>13000000</v>
      </c>
      <c r="E241" s="272" t="s">
        <v>631</v>
      </c>
      <c r="F241" s="272" t="s">
        <v>633</v>
      </c>
      <c r="G241" s="144"/>
    </row>
    <row r="242" spans="1:7" ht="30" customHeight="1" x14ac:dyDescent="0.3">
      <c r="A242" s="143">
        <v>67</v>
      </c>
      <c r="B242" s="270">
        <v>1</v>
      </c>
      <c r="C242" s="270" t="s">
        <v>634</v>
      </c>
      <c r="D242" s="271">
        <v>23000000</v>
      </c>
      <c r="E242" s="272" t="s">
        <v>637</v>
      </c>
      <c r="F242" s="272" t="s">
        <v>639</v>
      </c>
      <c r="G242" s="144"/>
    </row>
    <row r="243" spans="1:7" ht="30" customHeight="1" x14ac:dyDescent="0.3">
      <c r="A243" s="143">
        <v>68</v>
      </c>
      <c r="B243" s="270">
        <v>2</v>
      </c>
      <c r="C243" s="270" t="s">
        <v>640</v>
      </c>
      <c r="D243" s="271">
        <v>36750000</v>
      </c>
      <c r="E243" s="272" t="s">
        <v>637</v>
      </c>
      <c r="F243" s="272" t="s">
        <v>639</v>
      </c>
      <c r="G243" s="144"/>
    </row>
    <row r="244" spans="1:7" ht="30" customHeight="1" x14ac:dyDescent="0.3">
      <c r="A244" s="143">
        <v>69</v>
      </c>
      <c r="B244" s="273">
        <v>2</v>
      </c>
      <c r="C244" s="273" t="s">
        <v>588</v>
      </c>
      <c r="D244" s="274">
        <v>36000000</v>
      </c>
      <c r="E244" s="275" t="s">
        <v>643</v>
      </c>
      <c r="F244" s="275" t="s">
        <v>645</v>
      </c>
      <c r="G244" s="144"/>
    </row>
    <row r="245" spans="1:7" ht="30" customHeight="1" x14ac:dyDescent="0.3">
      <c r="A245" s="143">
        <v>70</v>
      </c>
      <c r="B245" s="270">
        <v>4</v>
      </c>
      <c r="C245" s="270" t="s">
        <v>594</v>
      </c>
      <c r="D245" s="271">
        <v>45750000</v>
      </c>
      <c r="E245" s="272" t="s">
        <v>643</v>
      </c>
      <c r="F245" s="272" t="s">
        <v>645</v>
      </c>
      <c r="G245" s="144"/>
    </row>
    <row r="246" spans="1:7" ht="30" customHeight="1" x14ac:dyDescent="0.3">
      <c r="A246" s="143" t="s">
        <v>746</v>
      </c>
      <c r="B246" s="276"/>
      <c r="C246" s="277"/>
      <c r="D246" s="278">
        <f>SUM(D176:D245)</f>
        <v>18842508580</v>
      </c>
      <c r="E246" s="272"/>
      <c r="F246" s="272"/>
      <c r="G246" s="144"/>
    </row>
    <row r="247" spans="1:7" ht="30" customHeight="1" x14ac:dyDescent="0.3">
      <c r="A247" s="197"/>
      <c r="B247" s="199"/>
      <c r="C247" s="150"/>
      <c r="D247" s="127"/>
      <c r="E247" s="128"/>
      <c r="F247" s="128"/>
      <c r="G247" s="198"/>
    </row>
    <row r="248" spans="1:7" ht="30" customHeight="1" x14ac:dyDescent="0.3">
      <c r="A248" s="197"/>
      <c r="B248" s="199"/>
      <c r="C248" s="150"/>
      <c r="D248" s="132"/>
      <c r="E248" s="133"/>
      <c r="F248" s="133"/>
      <c r="G248" s="198"/>
    </row>
    <row r="249" spans="1:7" ht="30" customHeight="1" x14ac:dyDescent="0.3">
      <c r="A249" s="197"/>
      <c r="B249" s="199"/>
      <c r="C249" s="150"/>
      <c r="D249" s="127"/>
      <c r="E249" s="128"/>
      <c r="F249" s="128"/>
      <c r="G249" s="198"/>
    </row>
    <row r="250" spans="1:7" ht="30" customHeight="1" x14ac:dyDescent="0.3">
      <c r="A250" s="197"/>
      <c r="B250" s="199"/>
      <c r="C250" s="150"/>
      <c r="D250" s="200"/>
      <c r="E250" s="201"/>
      <c r="F250" s="199"/>
      <c r="G250" s="198"/>
    </row>
    <row r="251" spans="1:7" ht="30" customHeight="1" x14ac:dyDescent="0.3">
      <c r="A251" s="197"/>
      <c r="B251" s="199"/>
      <c r="C251" s="202"/>
      <c r="D251" s="200"/>
      <c r="E251" s="201"/>
      <c r="F251" s="199"/>
      <c r="G251" s="198"/>
    </row>
    <row r="252" spans="1:7" ht="30" customHeight="1" x14ac:dyDescent="0.3">
      <c r="A252" s="197"/>
      <c r="B252" s="199"/>
      <c r="C252" s="202"/>
      <c r="D252" s="200"/>
      <c r="E252" s="201"/>
      <c r="F252" s="199"/>
      <c r="G252" s="198"/>
    </row>
    <row r="253" spans="1:7" ht="30" customHeight="1" x14ac:dyDescent="0.3">
      <c r="A253" s="197"/>
      <c r="B253" s="199"/>
      <c r="C253" s="202"/>
      <c r="D253" s="200"/>
      <c r="E253" s="201"/>
      <c r="F253" s="199"/>
      <c r="G253" s="198"/>
    </row>
    <row r="254" spans="1:7" ht="30" customHeight="1" x14ac:dyDescent="0.3">
      <c r="A254" s="197"/>
      <c r="B254" s="199"/>
      <c r="C254" s="202"/>
      <c r="D254" s="200"/>
      <c r="E254" s="201"/>
      <c r="F254" s="199"/>
      <c r="G254" s="198"/>
    </row>
    <row r="255" spans="1:7" ht="30" customHeight="1" x14ac:dyDescent="0.3">
      <c r="A255" s="197"/>
      <c r="B255" s="199"/>
      <c r="C255" s="202"/>
      <c r="D255" s="200"/>
      <c r="E255" s="201"/>
      <c r="F255" s="199"/>
      <c r="G255" s="198"/>
    </row>
    <row r="256" spans="1:7" ht="30" customHeight="1" x14ac:dyDescent="0.3">
      <c r="A256" s="197"/>
      <c r="B256" s="199"/>
      <c r="C256" s="202"/>
      <c r="D256" s="200"/>
      <c r="E256" s="201"/>
      <c r="F256" s="199"/>
      <c r="G256" s="198"/>
    </row>
    <row r="257" spans="1:7" ht="30" customHeight="1" x14ac:dyDescent="0.3">
      <c r="A257" s="197"/>
      <c r="B257" s="199"/>
      <c r="C257" s="202"/>
      <c r="D257" s="200"/>
      <c r="E257" s="201"/>
      <c r="F257" s="199"/>
      <c r="G257" s="198"/>
    </row>
    <row r="258" spans="1:7" ht="30" customHeight="1" x14ac:dyDescent="0.3">
      <c r="A258" s="197"/>
      <c r="B258" s="199"/>
      <c r="C258" s="202"/>
      <c r="D258" s="200"/>
      <c r="E258" s="201"/>
      <c r="F258" s="199"/>
      <c r="G258" s="198"/>
    </row>
    <row r="259" spans="1:7" ht="30" customHeight="1" x14ac:dyDescent="0.3">
      <c r="A259" s="197"/>
      <c r="B259" s="199"/>
      <c r="C259" s="202"/>
      <c r="D259" s="200"/>
      <c r="E259" s="201"/>
      <c r="F259" s="199"/>
      <c r="G259" s="198"/>
    </row>
    <row r="260" spans="1:7" ht="30" customHeight="1" x14ac:dyDescent="0.3">
      <c r="A260" s="197"/>
      <c r="B260" s="199"/>
      <c r="C260" s="202"/>
      <c r="D260" s="200"/>
      <c r="E260" s="201"/>
      <c r="F260" s="199"/>
      <c r="G260" s="198"/>
    </row>
    <row r="261" spans="1:7" ht="30" customHeight="1" x14ac:dyDescent="0.3">
      <c r="A261" s="197"/>
      <c r="B261" s="199"/>
      <c r="C261" s="202"/>
      <c r="D261" s="200"/>
      <c r="E261" s="201"/>
      <c r="F261" s="199"/>
      <c r="G261" s="198"/>
    </row>
    <row r="262" spans="1:7" ht="30" customHeight="1" x14ac:dyDescent="0.3">
      <c r="A262" s="197"/>
      <c r="B262" s="199"/>
      <c r="C262" s="202"/>
      <c r="D262" s="200"/>
      <c r="E262" s="201"/>
      <c r="F262" s="199"/>
      <c r="G262" s="198"/>
    </row>
    <row r="263" spans="1:7" ht="30" customHeight="1" x14ac:dyDescent="0.3">
      <c r="A263" s="197"/>
      <c r="B263" s="199"/>
      <c r="C263" s="202"/>
      <c r="D263" s="203"/>
      <c r="E263" s="201"/>
      <c r="F263" s="199"/>
      <c r="G263" s="198"/>
    </row>
    <row r="264" spans="1:7" ht="30" customHeight="1" x14ac:dyDescent="0.3">
      <c r="A264" s="197"/>
      <c r="B264" s="199"/>
      <c r="C264" s="202"/>
      <c r="D264" s="203"/>
      <c r="E264" s="201"/>
      <c r="F264" s="199"/>
      <c r="G264" s="198"/>
    </row>
    <row r="265" spans="1:7" ht="30" customHeight="1" x14ac:dyDescent="0.3">
      <c r="A265" s="197"/>
      <c r="B265" s="199"/>
      <c r="C265" s="202"/>
      <c r="D265" s="203"/>
      <c r="E265" s="201"/>
      <c r="F265" s="199"/>
      <c r="G265" s="198"/>
    </row>
    <row r="266" spans="1:7" ht="30" customHeight="1" x14ac:dyDescent="0.3">
      <c r="A266" s="197"/>
      <c r="B266" s="201"/>
      <c r="C266" s="150"/>
      <c r="D266" s="200"/>
      <c r="E266" s="201"/>
      <c r="F266" s="201"/>
      <c r="G266" s="198"/>
    </row>
    <row r="267" spans="1:7" ht="30" customHeight="1" x14ac:dyDescent="0.3">
      <c r="A267" s="197"/>
      <c r="B267" s="201"/>
      <c r="C267" s="150"/>
      <c r="D267" s="200"/>
      <c r="E267" s="201"/>
      <c r="F267" s="201"/>
      <c r="G267" s="198"/>
    </row>
    <row r="268" spans="1:7" ht="30" customHeight="1" x14ac:dyDescent="0.3">
      <c r="A268" s="197"/>
      <c r="B268" s="201"/>
      <c r="C268" s="150"/>
      <c r="D268" s="200"/>
      <c r="E268" s="201"/>
      <c r="F268" s="201"/>
      <c r="G268" s="198"/>
    </row>
    <row r="269" spans="1:7" ht="30" customHeight="1" x14ac:dyDescent="0.3">
      <c r="A269" s="197"/>
      <c r="B269" s="201"/>
      <c r="C269" s="150"/>
      <c r="D269" s="200"/>
      <c r="E269" s="201"/>
      <c r="F269" s="201"/>
      <c r="G269" s="198"/>
    </row>
    <row r="270" spans="1:7" ht="30" customHeight="1" x14ac:dyDescent="0.3">
      <c r="A270" s="197"/>
      <c r="B270" s="201"/>
      <c r="C270" s="150"/>
      <c r="D270" s="200"/>
      <c r="E270" s="201"/>
      <c r="F270" s="201"/>
      <c r="G270" s="198"/>
    </row>
    <row r="271" spans="1:7" ht="30" customHeight="1" x14ac:dyDescent="0.3">
      <c r="A271" s="197"/>
      <c r="B271" s="201"/>
      <c r="C271" s="150"/>
      <c r="D271" s="200"/>
      <c r="E271" s="201"/>
      <c r="F271" s="201"/>
      <c r="G271" s="198"/>
    </row>
    <row r="272" spans="1:7" ht="30" customHeight="1" x14ac:dyDescent="0.3">
      <c r="A272" s="197"/>
      <c r="B272" s="201"/>
      <c r="C272" s="150"/>
      <c r="D272" s="200"/>
      <c r="E272" s="201"/>
      <c r="F272" s="201"/>
      <c r="G272" s="198"/>
    </row>
    <row r="273" spans="1:7" ht="30" customHeight="1" x14ac:dyDescent="0.3">
      <c r="A273" s="197"/>
      <c r="B273" s="201"/>
      <c r="C273" s="150"/>
      <c r="D273" s="200"/>
      <c r="E273" s="201"/>
      <c r="F273" s="201"/>
      <c r="G273" s="198"/>
    </row>
    <row r="274" spans="1:7" ht="30" customHeight="1" x14ac:dyDescent="0.3">
      <c r="A274" s="197"/>
      <c r="B274" s="201"/>
      <c r="C274" s="150"/>
      <c r="D274" s="200"/>
      <c r="E274" s="201"/>
      <c r="F274" s="201"/>
      <c r="G274" s="198"/>
    </row>
    <row r="275" spans="1:7" ht="30" customHeight="1" x14ac:dyDescent="0.3">
      <c r="A275" s="197"/>
      <c r="B275" s="201"/>
      <c r="C275" s="150"/>
      <c r="D275" s="200"/>
      <c r="E275" s="201"/>
      <c r="F275" s="201"/>
      <c r="G275" s="198"/>
    </row>
    <row r="276" spans="1:7" ht="30" customHeight="1" x14ac:dyDescent="0.3">
      <c r="A276" s="197"/>
      <c r="B276" s="201"/>
      <c r="C276" s="150"/>
      <c r="D276" s="200"/>
      <c r="E276" s="201"/>
      <c r="F276" s="201"/>
      <c r="G276" s="198"/>
    </row>
    <row r="277" spans="1:7" ht="30" customHeight="1" x14ac:dyDescent="0.3">
      <c r="A277" s="197"/>
      <c r="B277" s="201"/>
      <c r="C277" s="150"/>
      <c r="D277" s="200"/>
      <c r="E277" s="201"/>
      <c r="F277" s="201"/>
      <c r="G277" s="198"/>
    </row>
    <row r="278" spans="1:7" ht="30" customHeight="1" x14ac:dyDescent="0.3">
      <c r="A278" s="197"/>
      <c r="B278" s="201"/>
      <c r="C278" s="150"/>
      <c r="D278" s="200"/>
      <c r="E278" s="201"/>
      <c r="F278" s="201"/>
      <c r="G278" s="198"/>
    </row>
    <row r="279" spans="1:7" ht="30" customHeight="1" x14ac:dyDescent="0.3">
      <c r="A279" s="197"/>
      <c r="B279" s="201"/>
      <c r="C279" s="150"/>
      <c r="D279" s="200"/>
      <c r="E279" s="201"/>
      <c r="F279" s="201"/>
      <c r="G279" s="198"/>
    </row>
    <row r="280" spans="1:7" ht="30" customHeight="1" x14ac:dyDescent="0.3">
      <c r="A280" s="197"/>
      <c r="B280" s="201"/>
      <c r="C280" s="150"/>
      <c r="D280" s="200"/>
      <c r="E280" s="201"/>
      <c r="F280" s="201"/>
      <c r="G280" s="198"/>
    </row>
    <row r="281" spans="1:7" ht="30" customHeight="1" x14ac:dyDescent="0.3">
      <c r="A281" s="197"/>
      <c r="B281" s="201"/>
      <c r="C281" s="150"/>
      <c r="D281" s="200"/>
      <c r="E281" s="201"/>
      <c r="F281" s="201"/>
      <c r="G281" s="198"/>
    </row>
    <row r="282" spans="1:7" ht="30" customHeight="1" x14ac:dyDescent="0.3">
      <c r="A282" s="197"/>
      <c r="B282" s="201"/>
      <c r="C282" s="150"/>
      <c r="D282" s="200"/>
      <c r="E282" s="201"/>
      <c r="F282" s="201"/>
      <c r="G282" s="198"/>
    </row>
    <row r="283" spans="1:7" ht="30" customHeight="1" x14ac:dyDescent="0.3">
      <c r="A283" s="197"/>
      <c r="B283" s="201"/>
      <c r="C283" s="150"/>
      <c r="D283" s="200"/>
      <c r="E283" s="201"/>
      <c r="F283" s="201"/>
      <c r="G283" s="198"/>
    </row>
    <row r="284" spans="1:7" ht="30" customHeight="1" x14ac:dyDescent="0.3">
      <c r="A284" s="197"/>
      <c r="B284" s="201"/>
      <c r="C284" s="150"/>
      <c r="D284" s="200"/>
      <c r="E284" s="201"/>
      <c r="F284" s="201"/>
      <c r="G284" s="198"/>
    </row>
    <row r="285" spans="1:7" ht="30" customHeight="1" x14ac:dyDescent="0.3">
      <c r="A285" s="197"/>
      <c r="B285" s="201"/>
      <c r="C285" s="150"/>
      <c r="D285" s="200"/>
      <c r="E285" s="201"/>
      <c r="F285" s="201"/>
      <c r="G285" s="198"/>
    </row>
    <row r="286" spans="1:7" ht="30" customHeight="1" x14ac:dyDescent="0.3">
      <c r="A286" s="197"/>
      <c r="B286" s="201"/>
      <c r="C286" s="150"/>
      <c r="D286" s="200"/>
      <c r="E286" s="201"/>
      <c r="F286" s="201"/>
      <c r="G286" s="198"/>
    </row>
    <row r="287" spans="1:7" ht="30" customHeight="1" x14ac:dyDescent="0.3">
      <c r="A287" s="197"/>
      <c r="B287" s="199"/>
      <c r="C287" s="204"/>
      <c r="D287" s="200"/>
      <c r="E287" s="201"/>
      <c r="F287" s="199"/>
      <c r="G287" s="198"/>
    </row>
    <row r="288" spans="1:7" ht="30" customHeight="1" x14ac:dyDescent="0.3">
      <c r="A288" s="197"/>
      <c r="B288" s="199"/>
      <c r="C288" s="204"/>
      <c r="D288" s="200"/>
      <c r="E288" s="201"/>
      <c r="F288" s="199"/>
      <c r="G288" s="198"/>
    </row>
    <row r="289" spans="1:7" ht="30" customHeight="1" x14ac:dyDescent="0.3">
      <c r="A289" s="197"/>
      <c r="B289" s="199"/>
      <c r="C289" s="204"/>
      <c r="D289" s="200"/>
      <c r="E289" s="201"/>
      <c r="F289" s="199"/>
      <c r="G289" s="198"/>
    </row>
    <row r="290" spans="1:7" ht="30" customHeight="1" x14ac:dyDescent="0.3">
      <c r="A290" s="197"/>
      <c r="B290" s="199"/>
      <c r="C290" s="204"/>
      <c r="D290" s="200"/>
      <c r="E290" s="201"/>
      <c r="F290" s="199"/>
      <c r="G290" s="198"/>
    </row>
    <row r="291" spans="1:7" ht="30" customHeight="1" x14ac:dyDescent="0.3">
      <c r="A291" s="197"/>
      <c r="B291" s="199"/>
      <c r="C291" s="204"/>
      <c r="D291" s="200"/>
      <c r="E291" s="201"/>
      <c r="F291" s="199"/>
      <c r="G291" s="198"/>
    </row>
    <row r="292" spans="1:7" ht="30" customHeight="1" x14ac:dyDescent="0.3">
      <c r="A292" s="197"/>
      <c r="B292" s="199"/>
      <c r="C292" s="204"/>
      <c r="D292" s="200"/>
      <c r="E292" s="201"/>
      <c r="F292" s="199"/>
      <c r="G292" s="198"/>
    </row>
    <row r="293" spans="1:7" ht="30" customHeight="1" x14ac:dyDescent="0.3">
      <c r="A293" s="197"/>
      <c r="B293" s="199"/>
      <c r="C293" s="204"/>
      <c r="D293" s="200"/>
      <c r="E293" s="201"/>
      <c r="F293" s="199"/>
      <c r="G293" s="198"/>
    </row>
    <row r="294" spans="1:7" ht="30" customHeight="1" x14ac:dyDescent="0.3">
      <c r="A294" s="197"/>
      <c r="B294" s="199"/>
      <c r="C294" s="204"/>
      <c r="D294" s="200"/>
      <c r="E294" s="201"/>
      <c r="F294" s="199"/>
      <c r="G294" s="198"/>
    </row>
    <row r="295" spans="1:7" ht="30" customHeight="1" x14ac:dyDescent="0.3">
      <c r="A295" s="197"/>
      <c r="B295" s="199"/>
      <c r="C295" s="204"/>
      <c r="D295" s="200"/>
      <c r="E295" s="201"/>
      <c r="F295" s="199"/>
      <c r="G295" s="198"/>
    </row>
    <row r="296" spans="1:7" ht="30" customHeight="1" x14ac:dyDescent="0.3">
      <c r="A296" s="197"/>
      <c r="B296" s="199"/>
      <c r="C296" s="202"/>
      <c r="D296" s="200"/>
      <c r="E296" s="201"/>
      <c r="F296" s="199"/>
      <c r="G296" s="198"/>
    </row>
    <row r="297" spans="1:7" ht="30" customHeight="1" x14ac:dyDescent="0.3">
      <c r="A297" s="197"/>
      <c r="B297" s="199"/>
      <c r="C297" s="202"/>
      <c r="D297" s="200"/>
      <c r="E297" s="201"/>
      <c r="F297" s="199"/>
      <c r="G297" s="198"/>
    </row>
    <row r="298" spans="1:7" ht="30" customHeight="1" x14ac:dyDescent="0.3">
      <c r="A298" s="197"/>
      <c r="B298" s="199"/>
      <c r="C298" s="202"/>
      <c r="D298" s="200"/>
      <c r="E298" s="201"/>
      <c r="F298" s="199"/>
      <c r="G298" s="198"/>
    </row>
    <row r="299" spans="1:7" ht="30" customHeight="1" x14ac:dyDescent="0.3">
      <c r="A299" s="197"/>
      <c r="B299" s="199"/>
      <c r="C299" s="202"/>
      <c r="D299" s="200"/>
      <c r="E299" s="201"/>
      <c r="F299" s="199"/>
      <c r="G299" s="198"/>
    </row>
    <row r="300" spans="1:7" ht="30" customHeight="1" x14ac:dyDescent="0.3">
      <c r="A300" s="197"/>
      <c r="B300" s="199"/>
      <c r="C300" s="202"/>
      <c r="D300" s="200"/>
      <c r="E300" s="201"/>
      <c r="F300" s="199"/>
      <c r="G300" s="198"/>
    </row>
    <row r="301" spans="1:7" ht="30" customHeight="1" x14ac:dyDescent="0.3">
      <c r="A301" s="197"/>
      <c r="B301" s="199"/>
      <c r="C301" s="202"/>
      <c r="D301" s="200"/>
      <c r="E301" s="201"/>
      <c r="F301" s="199"/>
      <c r="G301" s="198"/>
    </row>
    <row r="302" spans="1:7" ht="30" customHeight="1" x14ac:dyDescent="0.3">
      <c r="A302" s="197"/>
      <c r="B302" s="199"/>
      <c r="C302" s="202"/>
      <c r="D302" s="200"/>
      <c r="E302" s="201"/>
      <c r="F302" s="199"/>
      <c r="G302" s="198"/>
    </row>
    <row r="303" spans="1:7" ht="30" customHeight="1" x14ac:dyDescent="0.3">
      <c r="A303" s="197"/>
      <c r="B303" s="199"/>
      <c r="C303" s="202"/>
      <c r="D303" s="200"/>
      <c r="E303" s="201"/>
      <c r="F303" s="199"/>
      <c r="G303" s="198"/>
    </row>
    <row r="304" spans="1:7" ht="30" customHeight="1" x14ac:dyDescent="0.3">
      <c r="A304" s="197"/>
      <c r="B304" s="199"/>
      <c r="C304" s="202"/>
      <c r="D304" s="200"/>
      <c r="E304" s="201"/>
      <c r="F304" s="199"/>
      <c r="G304" s="198"/>
    </row>
    <row r="305" spans="1:7" ht="30" customHeight="1" x14ac:dyDescent="0.3">
      <c r="A305" s="197"/>
      <c r="B305" s="199"/>
      <c r="C305" s="202"/>
      <c r="D305" s="200"/>
      <c r="E305" s="201"/>
      <c r="F305" s="199"/>
      <c r="G305" s="198"/>
    </row>
    <row r="306" spans="1:7" ht="30" customHeight="1" x14ac:dyDescent="0.3">
      <c r="A306" s="197"/>
      <c r="B306" s="199"/>
      <c r="C306" s="202"/>
      <c r="D306" s="200"/>
      <c r="E306" s="201"/>
      <c r="F306" s="199"/>
      <c r="G306" s="198"/>
    </row>
    <row r="307" spans="1:7" ht="30" customHeight="1" x14ac:dyDescent="0.3">
      <c r="A307" s="197"/>
      <c r="B307" s="199"/>
      <c r="C307" s="202"/>
      <c r="D307" s="200"/>
      <c r="E307" s="201"/>
      <c r="F307" s="199"/>
      <c r="G307" s="198"/>
    </row>
    <row r="308" spans="1:7" ht="30" customHeight="1" x14ac:dyDescent="0.3">
      <c r="A308" s="197"/>
      <c r="B308" s="199"/>
      <c r="C308" s="202"/>
      <c r="D308" s="200"/>
      <c r="E308" s="201"/>
      <c r="F308" s="199"/>
      <c r="G308" s="198"/>
    </row>
    <row r="309" spans="1:7" ht="30" customHeight="1" x14ac:dyDescent="0.3">
      <c r="A309" s="197"/>
      <c r="B309" s="199"/>
      <c r="C309" s="202"/>
      <c r="D309" s="200"/>
      <c r="E309" s="201"/>
      <c r="F309" s="199"/>
      <c r="G309" s="198"/>
    </row>
    <row r="310" spans="1:7" ht="30" customHeight="1" x14ac:dyDescent="0.3">
      <c r="A310" s="197"/>
      <c r="B310" s="199"/>
      <c r="C310" s="202"/>
      <c r="D310" s="200"/>
      <c r="E310" s="201"/>
      <c r="F310" s="199"/>
      <c r="G310" s="198"/>
    </row>
    <row r="311" spans="1:7" ht="30" customHeight="1" x14ac:dyDescent="0.3">
      <c r="A311" s="197"/>
      <c r="B311" s="199"/>
      <c r="C311" s="202"/>
      <c r="D311" s="200"/>
      <c r="E311" s="201"/>
      <c r="F311" s="199"/>
      <c r="G311" s="198"/>
    </row>
    <row r="312" spans="1:7" ht="30" customHeight="1" x14ac:dyDescent="0.3">
      <c r="A312" s="197"/>
      <c r="B312" s="199"/>
      <c r="C312" s="202"/>
      <c r="D312" s="200"/>
      <c r="E312" s="201"/>
      <c r="F312" s="199"/>
      <c r="G312" s="198"/>
    </row>
    <row r="313" spans="1:7" ht="30" customHeight="1" x14ac:dyDescent="0.3">
      <c r="A313" s="197"/>
      <c r="B313" s="199"/>
      <c r="C313" s="202"/>
      <c r="D313" s="200"/>
      <c r="E313" s="201"/>
      <c r="F313" s="199"/>
      <c r="G313" s="198"/>
    </row>
    <row r="314" spans="1:7" ht="30" customHeight="1" x14ac:dyDescent="0.3">
      <c r="A314" s="197"/>
      <c r="B314" s="199"/>
      <c r="C314" s="202"/>
      <c r="D314" s="200"/>
      <c r="E314" s="201"/>
      <c r="F314" s="199"/>
      <c r="G314" s="198"/>
    </row>
    <row r="315" spans="1:7" ht="30" customHeight="1" x14ac:dyDescent="0.3">
      <c r="A315" s="197"/>
      <c r="B315" s="199"/>
      <c r="C315" s="202"/>
      <c r="D315" s="200"/>
      <c r="E315" s="201"/>
      <c r="F315" s="199"/>
      <c r="G315" s="198"/>
    </row>
    <row r="316" spans="1:7" ht="30" customHeight="1" x14ac:dyDescent="0.3">
      <c r="A316" s="197"/>
      <c r="B316" s="199"/>
      <c r="C316" s="202"/>
      <c r="D316" s="200"/>
      <c r="E316" s="201"/>
      <c r="F316" s="199"/>
      <c r="G316" s="198"/>
    </row>
    <row r="317" spans="1:7" ht="30" customHeight="1" x14ac:dyDescent="0.3">
      <c r="A317" s="197"/>
      <c r="B317" s="15"/>
      <c r="C317" s="202"/>
      <c r="D317" s="200"/>
      <c r="E317" s="201"/>
      <c r="F317" s="205"/>
      <c r="G317" s="198"/>
    </row>
    <row r="318" spans="1:7" ht="30" customHeight="1" x14ac:dyDescent="0.3">
      <c r="A318" s="197"/>
      <c r="B318" s="15"/>
      <c r="C318" s="202"/>
      <c r="D318" s="200"/>
      <c r="E318" s="201"/>
      <c r="F318" s="205"/>
      <c r="G318" s="198"/>
    </row>
    <row r="319" spans="1:7" ht="30" customHeight="1" x14ac:dyDescent="0.3">
      <c r="A319" s="197"/>
      <c r="B319" s="205"/>
      <c r="C319" s="206"/>
      <c r="D319" s="200"/>
      <c r="E319" s="207"/>
      <c r="F319" s="205"/>
      <c r="G319" s="198"/>
    </row>
    <row r="320" spans="1:7" ht="30" customHeight="1" x14ac:dyDescent="0.3">
      <c r="A320" s="197"/>
      <c r="B320" s="205"/>
      <c r="C320" s="206"/>
      <c r="D320" s="200"/>
      <c r="E320" s="207"/>
      <c r="F320" s="205"/>
      <c r="G320" s="198"/>
    </row>
    <row r="321" spans="1:7" ht="30" customHeight="1" x14ac:dyDescent="0.3">
      <c r="A321" s="197"/>
      <c r="B321" s="205"/>
      <c r="C321" s="206"/>
      <c r="D321" s="200"/>
      <c r="E321" s="207"/>
      <c r="F321" s="205"/>
      <c r="G321" s="198"/>
    </row>
    <row r="322" spans="1:7" ht="30" customHeight="1" x14ac:dyDescent="0.3">
      <c r="A322" s="197"/>
      <c r="B322" s="205"/>
      <c r="C322" s="206"/>
      <c r="D322" s="200"/>
      <c r="E322" s="207"/>
      <c r="F322" s="205"/>
      <c r="G322" s="198"/>
    </row>
    <row r="323" spans="1:7" ht="30" customHeight="1" x14ac:dyDescent="0.3">
      <c r="A323" s="197"/>
      <c r="B323" s="205"/>
      <c r="C323" s="206"/>
      <c r="D323" s="200"/>
      <c r="E323" s="207"/>
      <c r="F323" s="205"/>
      <c r="G323" s="198"/>
    </row>
    <row r="324" spans="1:7" ht="30" customHeight="1" x14ac:dyDescent="0.3">
      <c r="A324" s="197"/>
      <c r="B324" s="205"/>
      <c r="C324" s="206"/>
      <c r="D324" s="200"/>
      <c r="E324" s="207"/>
      <c r="F324" s="205"/>
      <c r="G324" s="198"/>
    </row>
    <row r="325" spans="1:7" ht="30" customHeight="1" x14ac:dyDescent="0.3">
      <c r="A325" s="197"/>
      <c r="B325" s="205"/>
      <c r="C325" s="206"/>
      <c r="D325" s="200"/>
      <c r="E325" s="207"/>
      <c r="F325" s="205"/>
      <c r="G325" s="198"/>
    </row>
    <row r="326" spans="1:7" ht="30" customHeight="1" x14ac:dyDescent="0.3">
      <c r="A326" s="197"/>
      <c r="B326" s="205"/>
      <c r="C326" s="206"/>
      <c r="D326" s="200"/>
      <c r="E326" s="207"/>
      <c r="F326" s="205"/>
      <c r="G326" s="198"/>
    </row>
    <row r="327" spans="1:7" ht="30" customHeight="1" x14ac:dyDescent="0.3">
      <c r="A327" s="197"/>
      <c r="B327" s="205"/>
      <c r="C327" s="206"/>
      <c r="D327" s="200"/>
      <c r="E327" s="207"/>
      <c r="F327" s="205"/>
      <c r="G327" s="198"/>
    </row>
    <row r="328" spans="1:7" ht="30" customHeight="1" x14ac:dyDescent="0.3">
      <c r="A328" s="197"/>
      <c r="B328" s="205"/>
      <c r="C328" s="206"/>
      <c r="D328" s="200"/>
      <c r="E328" s="207"/>
      <c r="F328" s="205"/>
      <c r="G328" s="198"/>
    </row>
    <row r="329" spans="1:7" ht="30" customHeight="1" x14ac:dyDescent="0.3">
      <c r="A329" s="197"/>
      <c r="B329" s="205"/>
      <c r="C329" s="206"/>
      <c r="D329" s="200"/>
      <c r="E329" s="207"/>
      <c r="F329" s="205"/>
      <c r="G329" s="198"/>
    </row>
    <row r="330" spans="1:7" ht="30" customHeight="1" x14ac:dyDescent="0.3">
      <c r="A330" s="197"/>
      <c r="B330" s="205"/>
      <c r="C330" s="206"/>
      <c r="D330" s="200"/>
      <c r="E330" s="207"/>
      <c r="F330" s="205"/>
      <c r="G330" s="198"/>
    </row>
    <row r="331" spans="1:7" ht="30" customHeight="1" x14ac:dyDescent="0.3">
      <c r="A331" s="197"/>
      <c r="B331" s="205"/>
      <c r="C331" s="206"/>
      <c r="D331" s="200"/>
      <c r="E331" s="207"/>
      <c r="F331" s="205"/>
      <c r="G331" s="198"/>
    </row>
    <row r="332" spans="1:7" ht="30" customHeight="1" x14ac:dyDescent="0.3">
      <c r="A332" s="197"/>
      <c r="B332" s="205"/>
      <c r="C332" s="206"/>
      <c r="D332" s="200"/>
      <c r="E332" s="207"/>
      <c r="F332" s="205"/>
      <c r="G332" s="198"/>
    </row>
    <row r="333" spans="1:7" ht="30" customHeight="1" x14ac:dyDescent="0.3">
      <c r="A333" s="197"/>
      <c r="B333" s="205"/>
      <c r="C333" s="206"/>
      <c r="D333" s="200"/>
      <c r="E333" s="207"/>
      <c r="F333" s="205"/>
      <c r="G333" s="198"/>
    </row>
    <row r="334" spans="1:7" ht="30" customHeight="1" x14ac:dyDescent="0.3">
      <c r="A334" s="197"/>
      <c r="B334" s="205"/>
      <c r="C334" s="206"/>
      <c r="D334" s="200"/>
      <c r="E334" s="207"/>
      <c r="F334" s="205"/>
      <c r="G334" s="198"/>
    </row>
    <row r="335" spans="1:7" ht="30" customHeight="1" x14ac:dyDescent="0.3">
      <c r="A335" s="197"/>
      <c r="B335" s="205"/>
      <c r="C335" s="206"/>
      <c r="D335" s="200"/>
      <c r="E335" s="207"/>
      <c r="F335" s="205"/>
      <c r="G335" s="198"/>
    </row>
    <row r="336" spans="1:7" ht="30" customHeight="1" x14ac:dyDescent="0.3">
      <c r="A336" s="197"/>
      <c r="B336" s="205"/>
      <c r="C336" s="206"/>
      <c r="D336" s="200"/>
      <c r="E336" s="207"/>
      <c r="F336" s="205"/>
      <c r="G336" s="198"/>
    </row>
    <row r="337" spans="1:7" ht="30" customHeight="1" x14ac:dyDescent="0.3">
      <c r="A337" s="197"/>
      <c r="B337" s="205"/>
      <c r="C337" s="206"/>
      <c r="D337" s="200"/>
      <c r="E337" s="207"/>
      <c r="F337" s="205"/>
      <c r="G337" s="198"/>
    </row>
    <row r="338" spans="1:7" ht="30" customHeight="1" x14ac:dyDescent="0.3">
      <c r="A338" s="197"/>
      <c r="B338" s="205"/>
      <c r="C338" s="206"/>
      <c r="D338" s="200"/>
      <c r="E338" s="207"/>
      <c r="F338" s="205"/>
      <c r="G338" s="198"/>
    </row>
    <row r="339" spans="1:7" ht="30" customHeight="1" x14ac:dyDescent="0.3">
      <c r="A339" s="197"/>
      <c r="B339" s="199"/>
      <c r="C339" s="202"/>
      <c r="D339" s="203"/>
      <c r="E339" s="201"/>
      <c r="F339" s="199"/>
      <c r="G339" s="198"/>
    </row>
    <row r="340" spans="1:7" ht="30" customHeight="1" x14ac:dyDescent="0.3">
      <c r="A340" s="197"/>
      <c r="B340" s="199"/>
      <c r="C340" s="202"/>
      <c r="D340" s="203"/>
      <c r="E340" s="201"/>
      <c r="F340" s="199"/>
      <c r="G340" s="198"/>
    </row>
    <row r="341" spans="1:7" ht="30" customHeight="1" x14ac:dyDescent="0.3">
      <c r="A341" s="197"/>
      <c r="B341" s="199"/>
      <c r="C341" s="150"/>
      <c r="D341" s="203"/>
      <c r="E341" s="201"/>
      <c r="F341" s="199"/>
      <c r="G341" s="198"/>
    </row>
    <row r="342" spans="1:7" ht="30" customHeight="1" x14ac:dyDescent="0.3">
      <c r="A342" s="197"/>
      <c r="B342" s="199"/>
      <c r="C342" s="150"/>
      <c r="D342" s="203"/>
      <c r="E342" s="201"/>
      <c r="F342" s="199"/>
      <c r="G342" s="198"/>
    </row>
    <row r="343" spans="1:7" ht="30" customHeight="1" x14ac:dyDescent="0.3">
      <c r="A343" s="197"/>
      <c r="B343" s="199"/>
      <c r="C343" s="208"/>
      <c r="D343" s="203"/>
      <c r="E343" s="201"/>
      <c r="F343" s="199"/>
      <c r="G343" s="198"/>
    </row>
    <row r="344" spans="1:7" ht="30" customHeight="1" x14ac:dyDescent="0.3">
      <c r="A344" s="197"/>
      <c r="B344" s="148"/>
      <c r="C344" s="149"/>
      <c r="D344" s="209"/>
      <c r="E344" s="199"/>
      <c r="F344" s="199"/>
      <c r="G344" s="198"/>
    </row>
    <row r="345" spans="1:7" ht="30" customHeight="1" x14ac:dyDescent="0.3">
      <c r="A345" s="197"/>
      <c r="B345" s="148"/>
      <c r="C345" s="149"/>
      <c r="D345" s="209"/>
      <c r="E345" s="199"/>
      <c r="F345" s="199"/>
      <c r="G345" s="198"/>
    </row>
    <row r="346" spans="1:7" ht="30" customHeight="1" x14ac:dyDescent="0.3">
      <c r="A346" s="197"/>
      <c r="B346" s="197"/>
      <c r="C346" s="210"/>
      <c r="D346" s="211"/>
      <c r="E346" s="197"/>
      <c r="F346" s="197"/>
      <c r="G346" s="198"/>
    </row>
    <row r="347" spans="1:7" ht="30" customHeight="1" x14ac:dyDescent="0.3">
      <c r="A347" s="197"/>
      <c r="B347" s="197"/>
      <c r="C347" s="149"/>
      <c r="D347" s="211"/>
      <c r="E347" s="197"/>
      <c r="F347" s="197"/>
      <c r="G347" s="198"/>
    </row>
    <row r="348" spans="1:7" ht="30" customHeight="1" x14ac:dyDescent="0.3">
      <c r="A348" s="197"/>
      <c r="B348" s="197"/>
      <c r="C348" s="212"/>
      <c r="D348" s="213"/>
      <c r="E348" s="197"/>
      <c r="F348" s="197"/>
      <c r="G348" s="198"/>
    </row>
    <row r="349" spans="1:7" ht="30" customHeight="1" x14ac:dyDescent="0.3">
      <c r="A349" s="197"/>
      <c r="B349" s="197"/>
      <c r="C349" s="212"/>
      <c r="D349" s="213"/>
      <c r="E349" s="197"/>
      <c r="F349" s="197"/>
      <c r="G349" s="198"/>
    </row>
    <row r="350" spans="1:7" ht="30" customHeight="1" x14ac:dyDescent="0.3">
      <c r="A350" s="197"/>
      <c r="B350" s="197"/>
      <c r="C350" s="214"/>
      <c r="D350" s="213"/>
      <c r="E350" s="197"/>
      <c r="F350" s="197"/>
      <c r="G350" s="198"/>
    </row>
    <row r="351" spans="1:7" ht="30" customHeight="1" x14ac:dyDescent="0.3">
      <c r="A351" s="197"/>
      <c r="B351" s="197"/>
      <c r="C351" s="212"/>
      <c r="D351" s="213"/>
      <c r="E351" s="215"/>
      <c r="F351" s="215"/>
      <c r="G351" s="198"/>
    </row>
    <row r="352" spans="1:7" ht="30" customHeight="1" x14ac:dyDescent="0.3">
      <c r="A352" s="197"/>
      <c r="B352" s="197"/>
      <c r="C352" s="212"/>
      <c r="D352" s="213"/>
      <c r="E352" s="215"/>
      <c r="F352" s="215"/>
      <c r="G352" s="198"/>
    </row>
    <row r="353" spans="1:7" ht="30" customHeight="1" x14ac:dyDescent="0.3">
      <c r="A353" s="197"/>
      <c r="B353" s="197"/>
      <c r="C353" s="212"/>
      <c r="D353" s="213"/>
      <c r="E353" s="215"/>
      <c r="F353" s="215"/>
      <c r="G353" s="198"/>
    </row>
    <row r="354" spans="1:7" ht="30" customHeight="1" x14ac:dyDescent="0.3">
      <c r="A354" s="197"/>
      <c r="B354" s="197"/>
      <c r="C354" s="216"/>
      <c r="D354" s="217"/>
      <c r="E354" s="197"/>
      <c r="F354" s="197"/>
      <c r="G354" s="198"/>
    </row>
    <row r="355" spans="1:7" ht="30" customHeight="1" x14ac:dyDescent="0.3">
      <c r="A355" s="197"/>
      <c r="B355" s="197"/>
      <c r="C355" s="216"/>
      <c r="D355" s="217"/>
      <c r="E355" s="197"/>
      <c r="F355" s="197"/>
      <c r="G355" s="198"/>
    </row>
    <row r="356" spans="1:7" ht="30" customHeight="1" x14ac:dyDescent="0.3">
      <c r="A356" s="197"/>
      <c r="B356" s="197"/>
      <c r="C356" s="216"/>
      <c r="D356" s="217"/>
      <c r="E356" s="197"/>
      <c r="F356" s="197"/>
      <c r="G356" s="198"/>
    </row>
    <row r="357" spans="1:7" ht="30" customHeight="1" x14ac:dyDescent="0.3">
      <c r="A357" s="197"/>
      <c r="B357" s="197"/>
      <c r="C357" s="216"/>
      <c r="D357" s="217"/>
      <c r="E357" s="197"/>
      <c r="F357" s="197"/>
      <c r="G357" s="198"/>
    </row>
    <row r="358" spans="1:7" ht="30" customHeight="1" x14ac:dyDescent="0.3">
      <c r="A358" s="197"/>
      <c r="B358" s="197"/>
      <c r="C358" s="216"/>
      <c r="D358" s="217"/>
      <c r="E358" s="197"/>
      <c r="F358" s="197"/>
      <c r="G358" s="198"/>
    </row>
    <row r="359" spans="1:7" ht="30" customHeight="1" x14ac:dyDescent="0.3">
      <c r="A359" s="197"/>
      <c r="B359" s="197"/>
      <c r="C359" s="216"/>
      <c r="D359" s="217"/>
      <c r="E359" s="197"/>
      <c r="F359" s="197"/>
      <c r="G359" s="198"/>
    </row>
    <row r="360" spans="1:7" ht="30" customHeight="1" x14ac:dyDescent="0.3">
      <c r="A360" s="197"/>
      <c r="B360" s="197"/>
      <c r="C360" s="216"/>
      <c r="D360" s="217"/>
      <c r="E360" s="197"/>
      <c r="F360" s="197"/>
      <c r="G360" s="198"/>
    </row>
    <row r="361" spans="1:7" ht="30" customHeight="1" x14ac:dyDescent="0.3">
      <c r="A361" s="197"/>
      <c r="B361" s="197"/>
      <c r="C361" s="216"/>
      <c r="D361" s="217"/>
      <c r="E361" s="197"/>
      <c r="F361" s="197"/>
      <c r="G361" s="198"/>
    </row>
    <row r="362" spans="1:7" ht="30" customHeight="1" x14ac:dyDescent="0.3">
      <c r="A362" s="197"/>
      <c r="B362" s="197"/>
      <c r="C362" s="216"/>
      <c r="D362" s="217"/>
      <c r="E362" s="197"/>
      <c r="F362" s="197"/>
      <c r="G362" s="198"/>
    </row>
    <row r="363" spans="1:7" ht="30" customHeight="1" x14ac:dyDescent="0.3">
      <c r="A363" s="143"/>
      <c r="B363" s="143"/>
      <c r="C363" s="151"/>
      <c r="D363" s="152"/>
      <c r="E363" s="153"/>
      <c r="F363" s="143"/>
      <c r="G363" s="144"/>
    </row>
    <row r="364" spans="1:7" ht="30" customHeight="1" x14ac:dyDescent="0.3">
      <c r="A364" s="143"/>
      <c r="B364" s="143"/>
      <c r="C364" s="151"/>
      <c r="D364" s="152"/>
      <c r="E364" s="153"/>
      <c r="F364" s="143"/>
      <c r="G364" s="144"/>
    </row>
    <row r="365" spans="1:7" ht="30" customHeight="1" x14ac:dyDescent="0.3">
      <c r="A365" s="143"/>
      <c r="B365" s="143"/>
      <c r="C365" s="154"/>
      <c r="D365" s="155"/>
      <c r="E365" s="143"/>
      <c r="F365" s="143"/>
      <c r="G365" s="144"/>
    </row>
    <row r="366" spans="1:7" ht="30" customHeight="1" x14ac:dyDescent="0.3">
      <c r="A366" s="143"/>
      <c r="B366" s="156"/>
      <c r="C366" s="157"/>
      <c r="D366" s="280"/>
      <c r="E366" s="153"/>
      <c r="F366" s="143"/>
      <c r="G366" s="144"/>
    </row>
    <row r="367" spans="1:7" ht="30" customHeight="1" x14ac:dyDescent="0.3">
      <c r="A367" s="143"/>
      <c r="B367" s="156"/>
      <c r="C367" s="157"/>
      <c r="D367" s="280"/>
      <c r="E367" s="153"/>
      <c r="F367" s="143"/>
      <c r="G367" s="144"/>
    </row>
    <row r="368" spans="1:7" ht="30" customHeight="1" x14ac:dyDescent="0.3">
      <c r="A368" s="143"/>
      <c r="B368" s="156"/>
      <c r="C368" s="157"/>
      <c r="D368" s="280"/>
      <c r="E368" s="153"/>
      <c r="F368" s="143"/>
      <c r="G368" s="144"/>
    </row>
    <row r="369" spans="1:7" ht="30" customHeight="1" x14ac:dyDescent="0.3">
      <c r="A369" s="143"/>
      <c r="B369" s="156"/>
      <c r="C369" s="157"/>
      <c r="D369" s="280"/>
      <c r="E369" s="153"/>
      <c r="F369" s="143"/>
      <c r="G369" s="144"/>
    </row>
    <row r="370" spans="1:7" ht="30" customHeight="1" x14ac:dyDescent="0.3">
      <c r="A370" s="143"/>
      <c r="B370" s="143"/>
      <c r="C370" s="151"/>
      <c r="D370" s="158"/>
      <c r="E370" s="153"/>
      <c r="F370" s="143"/>
      <c r="G370" s="144"/>
    </row>
    <row r="371" spans="1:7" ht="30" customHeight="1" x14ac:dyDescent="0.3">
      <c r="A371" s="143"/>
      <c r="B371" s="143"/>
      <c r="C371" s="151"/>
      <c r="D371" s="158"/>
      <c r="E371" s="153"/>
      <c r="F371" s="143"/>
      <c r="G371" s="144"/>
    </row>
    <row r="372" spans="1:7" ht="30" customHeight="1" x14ac:dyDescent="0.3">
      <c r="A372" s="143"/>
      <c r="B372" s="143"/>
      <c r="C372" s="151"/>
      <c r="D372" s="158"/>
      <c r="E372" s="153"/>
      <c r="F372" s="143"/>
      <c r="G372" s="144"/>
    </row>
    <row r="373" spans="1:7" ht="30" customHeight="1" x14ac:dyDescent="0.3">
      <c r="A373" s="143"/>
      <c r="B373" s="143"/>
      <c r="C373" s="151"/>
      <c r="D373" s="158"/>
      <c r="E373" s="153"/>
      <c r="F373" s="143"/>
      <c r="G373" s="144"/>
    </row>
    <row r="374" spans="1:7" ht="30" customHeight="1" x14ac:dyDescent="0.3">
      <c r="A374" s="143"/>
      <c r="B374" s="143"/>
      <c r="C374" s="151"/>
      <c r="D374" s="159"/>
      <c r="E374" s="153"/>
      <c r="F374" s="143"/>
      <c r="G374" s="144"/>
    </row>
    <row r="375" spans="1:7" ht="30" customHeight="1" x14ac:dyDescent="0.3">
      <c r="A375" s="143"/>
      <c r="B375" s="143"/>
      <c r="C375" s="151"/>
      <c r="D375" s="158"/>
      <c r="E375" s="153"/>
      <c r="F375" s="143"/>
      <c r="G375" s="144"/>
    </row>
    <row r="376" spans="1:7" ht="30" customHeight="1" x14ac:dyDescent="0.3">
      <c r="A376" s="143"/>
      <c r="B376" s="143"/>
      <c r="C376" s="151"/>
      <c r="D376" s="158"/>
      <c r="E376" s="153"/>
      <c r="F376" s="143"/>
      <c r="G376" s="144"/>
    </row>
    <row r="377" spans="1:7" ht="30" customHeight="1" x14ac:dyDescent="0.3">
      <c r="A377" s="143"/>
      <c r="B377" s="143"/>
      <c r="C377" s="151"/>
      <c r="D377" s="158"/>
      <c r="E377" s="153"/>
      <c r="F377" s="143"/>
      <c r="G377" s="144"/>
    </row>
    <row r="378" spans="1:7" ht="30" customHeight="1" x14ac:dyDescent="0.3">
      <c r="A378" s="143"/>
      <c r="B378" s="143"/>
      <c r="C378" s="151"/>
      <c r="D378" s="158"/>
      <c r="E378" s="153"/>
      <c r="F378" s="143"/>
      <c r="G378" s="144"/>
    </row>
    <row r="379" spans="1:7" ht="30" customHeight="1" x14ac:dyDescent="0.3">
      <c r="A379" s="143"/>
      <c r="B379" s="143"/>
      <c r="C379" s="151"/>
      <c r="D379" s="158"/>
      <c r="E379" s="153"/>
      <c r="F379" s="143"/>
      <c r="G379" s="144"/>
    </row>
    <row r="380" spans="1:7" ht="30" customHeight="1" x14ac:dyDescent="0.3">
      <c r="A380" s="143"/>
      <c r="B380" s="156"/>
      <c r="C380" s="151"/>
      <c r="D380" s="152"/>
      <c r="E380" s="153"/>
      <c r="F380" s="143"/>
      <c r="G380" s="144"/>
    </row>
    <row r="381" spans="1:7" ht="30" customHeight="1" x14ac:dyDescent="0.3">
      <c r="A381" s="143"/>
      <c r="B381" s="143"/>
      <c r="C381" s="151"/>
      <c r="D381" s="152"/>
      <c r="E381" s="153"/>
      <c r="F381" s="143"/>
      <c r="G381" s="144"/>
    </row>
    <row r="382" spans="1:7" ht="30" customHeight="1" x14ac:dyDescent="0.3">
      <c r="A382" s="143"/>
      <c r="B382" s="143"/>
      <c r="C382" s="151"/>
      <c r="D382" s="152"/>
      <c r="E382" s="153"/>
      <c r="F382" s="143"/>
      <c r="G382" s="144"/>
    </row>
    <row r="383" spans="1:7" ht="30" customHeight="1" x14ac:dyDescent="0.3">
      <c r="A383" s="143"/>
      <c r="B383" s="143"/>
      <c r="C383" s="151"/>
      <c r="D383" s="160"/>
      <c r="E383" s="153"/>
      <c r="F383" s="143"/>
      <c r="G383" s="144"/>
    </row>
    <row r="384" spans="1:7" ht="30" customHeight="1" x14ac:dyDescent="0.3">
      <c r="A384" s="143"/>
      <c r="B384" s="161"/>
      <c r="C384" s="162"/>
      <c r="D384" s="152"/>
      <c r="E384" s="163"/>
      <c r="F384" s="161"/>
      <c r="G384" s="144"/>
    </row>
    <row r="385" spans="1:7" ht="30" customHeight="1" x14ac:dyDescent="0.3">
      <c r="A385" s="143"/>
      <c r="B385" s="143"/>
      <c r="C385" s="162"/>
      <c r="D385" s="160"/>
      <c r="E385" s="153"/>
      <c r="F385" s="143"/>
      <c r="G385" s="144"/>
    </row>
    <row r="386" spans="1:7" ht="30" customHeight="1" x14ac:dyDescent="0.3">
      <c r="A386" s="143"/>
      <c r="B386" s="143"/>
      <c r="C386" s="151"/>
      <c r="D386" s="160"/>
      <c r="E386" s="153"/>
      <c r="F386" s="143"/>
      <c r="G386" s="144"/>
    </row>
    <row r="387" spans="1:7" ht="30" customHeight="1" x14ac:dyDescent="0.3">
      <c r="A387" s="143"/>
      <c r="B387" s="143"/>
      <c r="C387" s="151"/>
      <c r="D387" s="160"/>
      <c r="E387" s="153"/>
      <c r="F387" s="143"/>
      <c r="G387" s="144"/>
    </row>
    <row r="388" spans="1:7" ht="30" customHeight="1" x14ac:dyDescent="0.3">
      <c r="A388" s="143"/>
      <c r="B388" s="143"/>
      <c r="C388" s="151"/>
      <c r="D388" s="160"/>
      <c r="E388" s="153"/>
      <c r="F388" s="143"/>
      <c r="G388" s="144"/>
    </row>
    <row r="389" spans="1:7" ht="30" customHeight="1" x14ac:dyDescent="0.3">
      <c r="A389" s="143"/>
      <c r="B389" s="143"/>
      <c r="C389" s="151"/>
      <c r="D389" s="160"/>
      <c r="E389" s="153"/>
      <c r="F389" s="143"/>
      <c r="G389" s="144"/>
    </row>
    <row r="390" spans="1:7" ht="30" customHeight="1" x14ac:dyDescent="0.3">
      <c r="A390" s="143"/>
      <c r="B390" s="143"/>
      <c r="C390" s="151"/>
      <c r="D390" s="160"/>
      <c r="E390" s="153"/>
      <c r="F390" s="143"/>
      <c r="G390" s="144"/>
    </row>
    <row r="391" spans="1:7" ht="30" customHeight="1" x14ac:dyDescent="0.3">
      <c r="A391" s="143"/>
      <c r="B391" s="143"/>
      <c r="C391" s="151"/>
      <c r="D391" s="160"/>
      <c r="E391" s="153"/>
      <c r="F391" s="143"/>
      <c r="G391" s="144"/>
    </row>
    <row r="392" spans="1:7" ht="30" customHeight="1" x14ac:dyDescent="0.3">
      <c r="A392" s="143"/>
      <c r="B392" s="143"/>
      <c r="C392" s="151"/>
      <c r="D392" s="160"/>
      <c r="E392" s="153"/>
      <c r="F392" s="143"/>
      <c r="G392" s="144"/>
    </row>
    <row r="393" spans="1:7" ht="30" customHeight="1" x14ac:dyDescent="0.3">
      <c r="A393" s="143"/>
      <c r="B393" s="143"/>
      <c r="C393" s="151"/>
      <c r="D393" s="160"/>
      <c r="E393" s="153"/>
      <c r="F393" s="143"/>
      <c r="G393" s="144"/>
    </row>
    <row r="394" spans="1:7" ht="30" customHeight="1" x14ac:dyDescent="0.3">
      <c r="A394" s="143"/>
      <c r="B394" s="143"/>
      <c r="C394" s="151"/>
      <c r="D394" s="160"/>
      <c r="E394" s="153"/>
      <c r="F394" s="143"/>
      <c r="G394" s="144"/>
    </row>
    <row r="395" spans="1:7" ht="30" customHeight="1" x14ac:dyDescent="0.3">
      <c r="A395" s="143"/>
      <c r="B395" s="143"/>
      <c r="C395" s="151"/>
      <c r="D395" s="152"/>
      <c r="E395" s="153"/>
      <c r="F395" s="143"/>
      <c r="G395" s="144"/>
    </row>
    <row r="396" spans="1:7" ht="30" customHeight="1" x14ac:dyDescent="0.3">
      <c r="A396" s="143"/>
      <c r="B396" s="143"/>
      <c r="C396" s="151"/>
      <c r="D396" s="152"/>
      <c r="E396" s="153"/>
      <c r="F396" s="143"/>
      <c r="G396" s="144"/>
    </row>
    <row r="397" spans="1:7" ht="30" customHeight="1" x14ac:dyDescent="0.3">
      <c r="A397" s="143"/>
      <c r="B397" s="143"/>
      <c r="C397" s="151"/>
      <c r="D397" s="152"/>
      <c r="E397" s="153"/>
      <c r="F397" s="143"/>
      <c r="G397" s="144"/>
    </row>
    <row r="398" spans="1:7" ht="30" customHeight="1" x14ac:dyDescent="0.3">
      <c r="A398" s="143"/>
      <c r="B398" s="143"/>
      <c r="C398" s="151"/>
      <c r="D398" s="152"/>
      <c r="E398" s="153"/>
      <c r="F398" s="143"/>
      <c r="G398" s="144"/>
    </row>
    <row r="399" spans="1:7" ht="30" customHeight="1" x14ac:dyDescent="0.3">
      <c r="A399" s="143"/>
      <c r="B399" s="143"/>
      <c r="C399" s="151"/>
      <c r="D399" s="152"/>
      <c r="E399" s="153"/>
      <c r="F399" s="143"/>
      <c r="G399" s="144"/>
    </row>
    <row r="400" spans="1:7" ht="30" customHeight="1" x14ac:dyDescent="0.3">
      <c r="A400" s="143"/>
      <c r="B400" s="156"/>
      <c r="C400" s="157"/>
      <c r="D400" s="160"/>
      <c r="E400" s="153"/>
      <c r="F400" s="143"/>
      <c r="G400" s="144"/>
    </row>
    <row r="401" spans="1:7" ht="30" customHeight="1" x14ac:dyDescent="0.3">
      <c r="A401" s="143"/>
      <c r="B401" s="156"/>
      <c r="C401" s="157"/>
      <c r="D401" s="160"/>
      <c r="E401" s="153"/>
      <c r="F401" s="143"/>
      <c r="G401" s="144"/>
    </row>
    <row r="402" spans="1:7" ht="30" customHeight="1" x14ac:dyDescent="0.3">
      <c r="A402" s="143"/>
      <c r="B402" s="156"/>
      <c r="C402" s="157"/>
      <c r="D402" s="160"/>
      <c r="E402" s="153"/>
      <c r="F402" s="143"/>
      <c r="G402" s="144"/>
    </row>
    <row r="403" spans="1:7" ht="30" customHeight="1" x14ac:dyDescent="0.3">
      <c r="A403" s="143"/>
      <c r="B403" s="156"/>
      <c r="C403" s="157"/>
      <c r="D403" s="160"/>
      <c r="E403" s="153"/>
      <c r="F403" s="143"/>
      <c r="G403" s="144"/>
    </row>
    <row r="404" spans="1:7" ht="30" customHeight="1" x14ac:dyDescent="0.3">
      <c r="A404" s="143"/>
      <c r="B404" s="156"/>
      <c r="C404" s="157"/>
      <c r="D404" s="160"/>
      <c r="E404" s="153"/>
      <c r="F404" s="143"/>
      <c r="G404" s="144"/>
    </row>
    <row r="405" spans="1:7" ht="30" customHeight="1" x14ac:dyDescent="0.3">
      <c r="A405" s="143"/>
      <c r="B405" s="156"/>
      <c r="C405" s="157"/>
      <c r="D405" s="160"/>
      <c r="E405" s="153"/>
      <c r="F405" s="143"/>
      <c r="G405" s="144"/>
    </row>
    <row r="406" spans="1:7" ht="30" customHeight="1" x14ac:dyDescent="0.3">
      <c r="A406" s="143"/>
      <c r="B406" s="156"/>
      <c r="C406" s="157"/>
      <c r="D406" s="160"/>
      <c r="E406" s="153"/>
      <c r="F406" s="143"/>
      <c r="G406" s="144"/>
    </row>
    <row r="407" spans="1:7" ht="30" customHeight="1" x14ac:dyDescent="0.3">
      <c r="A407" s="143"/>
      <c r="B407" s="156"/>
      <c r="C407" s="157"/>
      <c r="D407" s="160"/>
      <c r="E407" s="153"/>
      <c r="F407" s="143"/>
      <c r="G407" s="144"/>
    </row>
    <row r="408" spans="1:7" ht="30" customHeight="1" x14ac:dyDescent="0.3">
      <c r="A408" s="143"/>
      <c r="B408" s="156"/>
      <c r="C408" s="157"/>
      <c r="D408" s="160"/>
      <c r="E408" s="153"/>
      <c r="F408" s="143"/>
      <c r="G408" s="144"/>
    </row>
    <row r="409" spans="1:7" ht="30" customHeight="1" x14ac:dyDescent="0.3">
      <c r="A409" s="143"/>
      <c r="B409" s="156"/>
      <c r="C409" s="157"/>
      <c r="D409" s="160"/>
      <c r="E409" s="153"/>
      <c r="F409" s="143"/>
      <c r="G409" s="144"/>
    </row>
    <row r="410" spans="1:7" ht="30" customHeight="1" x14ac:dyDescent="0.3">
      <c r="A410" s="143"/>
      <c r="B410" s="156"/>
      <c r="C410" s="157"/>
      <c r="D410" s="160"/>
      <c r="E410" s="153"/>
      <c r="F410" s="143"/>
      <c r="G410" s="144"/>
    </row>
    <row r="411" spans="1:7" ht="30" customHeight="1" x14ac:dyDescent="0.3">
      <c r="A411" s="143"/>
      <c r="B411" s="156"/>
      <c r="C411" s="157"/>
      <c r="D411" s="160"/>
      <c r="E411" s="153"/>
      <c r="F411" s="143"/>
      <c r="G411" s="144"/>
    </row>
    <row r="412" spans="1:7" ht="30" customHeight="1" x14ac:dyDescent="0.3">
      <c r="A412" s="143"/>
      <c r="B412" s="156"/>
      <c r="C412" s="157"/>
      <c r="D412" s="160"/>
      <c r="E412" s="153"/>
      <c r="F412" s="143"/>
      <c r="G412" s="144"/>
    </row>
    <row r="413" spans="1:7" ht="30" customHeight="1" x14ac:dyDescent="0.3">
      <c r="A413" s="143"/>
      <c r="B413" s="156"/>
      <c r="C413" s="157"/>
      <c r="D413" s="281"/>
      <c r="E413" s="153"/>
      <c r="F413" s="143"/>
      <c r="G413" s="144"/>
    </row>
    <row r="414" spans="1:7" ht="30" customHeight="1" x14ac:dyDescent="0.3">
      <c r="A414" s="143"/>
      <c r="B414" s="156"/>
      <c r="C414" s="157"/>
      <c r="D414" s="281"/>
      <c r="E414" s="153"/>
      <c r="F414" s="143"/>
      <c r="G414" s="144"/>
    </row>
    <row r="415" spans="1:7" ht="30" customHeight="1" x14ac:dyDescent="0.3">
      <c r="A415" s="143"/>
      <c r="B415" s="156"/>
      <c r="C415" s="157"/>
      <c r="D415" s="281"/>
      <c r="E415" s="153"/>
      <c r="F415" s="143"/>
      <c r="G415" s="144"/>
    </row>
    <row r="416" spans="1:7" ht="30" customHeight="1" x14ac:dyDescent="0.3">
      <c r="A416" s="143"/>
      <c r="B416" s="156"/>
      <c r="C416" s="157"/>
      <c r="D416" s="281"/>
      <c r="E416" s="153"/>
      <c r="F416" s="143"/>
      <c r="G416" s="144"/>
    </row>
    <row r="417" spans="1:7" ht="30" customHeight="1" x14ac:dyDescent="0.3">
      <c r="A417" s="143"/>
      <c r="B417" s="156"/>
      <c r="C417" s="157"/>
      <c r="D417" s="160"/>
      <c r="E417" s="153"/>
      <c r="F417" s="143"/>
      <c r="G417" s="144"/>
    </row>
    <row r="418" spans="1:7" ht="30" customHeight="1" x14ac:dyDescent="0.3">
      <c r="A418" s="143"/>
      <c r="B418" s="156"/>
      <c r="C418" s="157"/>
      <c r="D418" s="160"/>
      <c r="E418" s="153"/>
      <c r="F418" s="143"/>
      <c r="G418" s="144"/>
    </row>
    <row r="419" spans="1:7" ht="30" customHeight="1" x14ac:dyDescent="0.3">
      <c r="A419" s="143"/>
      <c r="B419" s="156"/>
      <c r="C419" s="157"/>
      <c r="D419" s="164"/>
      <c r="E419" s="153"/>
      <c r="F419" s="143"/>
      <c r="G419" s="144"/>
    </row>
    <row r="420" spans="1:7" ht="30" customHeight="1" x14ac:dyDescent="0.3">
      <c r="A420" s="143"/>
      <c r="B420" s="156"/>
      <c r="C420" s="157"/>
      <c r="D420" s="164"/>
      <c r="E420" s="153"/>
      <c r="F420" s="143"/>
      <c r="G420" s="144"/>
    </row>
    <row r="421" spans="1:7" ht="30" customHeight="1" x14ac:dyDescent="0.3">
      <c r="A421" s="143"/>
      <c r="B421" s="156"/>
      <c r="C421" s="157"/>
      <c r="D421" s="164"/>
      <c r="E421" s="153"/>
      <c r="F421" s="143"/>
      <c r="G421" s="144"/>
    </row>
    <row r="422" spans="1:7" ht="30" customHeight="1" x14ac:dyDescent="0.3">
      <c r="A422" s="143"/>
      <c r="B422" s="156"/>
      <c r="C422" s="157"/>
      <c r="D422" s="164"/>
      <c r="E422" s="153"/>
      <c r="F422" s="143"/>
      <c r="G422" s="144"/>
    </row>
    <row r="423" spans="1:7" ht="30" customHeight="1" x14ac:dyDescent="0.3">
      <c r="A423" s="143"/>
      <c r="B423" s="156"/>
      <c r="C423" s="157"/>
      <c r="D423" s="164"/>
      <c r="E423" s="153"/>
      <c r="F423" s="143"/>
      <c r="G423" s="144"/>
    </row>
    <row r="424" spans="1:7" ht="30" customHeight="1" x14ac:dyDescent="0.3">
      <c r="A424" s="143"/>
      <c r="B424" s="156"/>
      <c r="C424" s="157"/>
      <c r="D424" s="165"/>
      <c r="E424" s="153"/>
      <c r="F424" s="143"/>
      <c r="G424" s="144"/>
    </row>
    <row r="425" spans="1:7" ht="30" customHeight="1" x14ac:dyDescent="0.3">
      <c r="A425" s="143"/>
      <c r="B425" s="156"/>
      <c r="C425" s="157"/>
      <c r="D425" s="165"/>
      <c r="E425" s="153"/>
      <c r="F425" s="143"/>
      <c r="G425" s="144"/>
    </row>
    <row r="426" spans="1:7" ht="30" customHeight="1" x14ac:dyDescent="0.3">
      <c r="A426" s="143"/>
      <c r="B426" s="156"/>
      <c r="C426" s="157"/>
      <c r="D426" s="165"/>
      <c r="E426" s="153"/>
      <c r="F426" s="143"/>
      <c r="G426" s="144"/>
    </row>
    <row r="427" spans="1:7" ht="30" customHeight="1" x14ac:dyDescent="0.3">
      <c r="A427" s="143"/>
      <c r="B427" s="156"/>
      <c r="C427" s="157"/>
      <c r="D427" s="165"/>
      <c r="E427" s="153"/>
      <c r="F427" s="143"/>
      <c r="G427" s="144"/>
    </row>
    <row r="428" spans="1:7" ht="30" customHeight="1" x14ac:dyDescent="0.3">
      <c r="A428" s="143"/>
      <c r="B428" s="156"/>
      <c r="C428" s="157"/>
      <c r="D428" s="165"/>
      <c r="E428" s="153"/>
      <c r="F428" s="143"/>
      <c r="G428" s="144"/>
    </row>
    <row r="429" spans="1:7" ht="30" customHeight="1" x14ac:dyDescent="0.3">
      <c r="A429" s="143"/>
      <c r="B429" s="156"/>
      <c r="C429" s="157"/>
      <c r="D429" s="165"/>
      <c r="E429" s="153"/>
      <c r="F429" s="143"/>
      <c r="G429" s="144"/>
    </row>
    <row r="430" spans="1:7" ht="30" customHeight="1" x14ac:dyDescent="0.3">
      <c r="A430" s="143"/>
      <c r="B430" s="156"/>
      <c r="C430" s="157"/>
      <c r="D430" s="165"/>
      <c r="E430" s="153"/>
      <c r="F430" s="143"/>
      <c r="G430" s="144"/>
    </row>
    <row r="431" spans="1:7" ht="30" customHeight="1" x14ac:dyDescent="0.3">
      <c r="A431" s="143"/>
      <c r="B431" s="156"/>
      <c r="C431" s="157"/>
      <c r="D431" s="165"/>
      <c r="E431" s="153"/>
      <c r="F431" s="143"/>
      <c r="G431" s="144"/>
    </row>
    <row r="432" spans="1:7" ht="30" customHeight="1" x14ac:dyDescent="0.3">
      <c r="A432" s="143"/>
      <c r="B432" s="156"/>
      <c r="C432" s="157"/>
      <c r="D432" s="160"/>
      <c r="E432" s="153"/>
      <c r="F432" s="143"/>
      <c r="G432" s="144"/>
    </row>
    <row r="433" spans="1:7" ht="30" customHeight="1" x14ac:dyDescent="0.3">
      <c r="A433" s="143"/>
      <c r="B433" s="156"/>
      <c r="C433" s="157"/>
      <c r="D433" s="160"/>
      <c r="E433" s="153"/>
      <c r="F433" s="143"/>
      <c r="G433" s="144"/>
    </row>
    <row r="434" spans="1:7" ht="30" customHeight="1" x14ac:dyDescent="0.3">
      <c r="A434" s="143"/>
      <c r="B434" s="156"/>
      <c r="C434" s="157"/>
      <c r="D434" s="160"/>
      <c r="E434" s="153"/>
      <c r="F434" s="143"/>
      <c r="G434" s="144"/>
    </row>
    <row r="435" spans="1:7" ht="30" customHeight="1" x14ac:dyDescent="0.3">
      <c r="A435" s="143"/>
      <c r="B435" s="143"/>
      <c r="C435" s="151"/>
      <c r="D435" s="152"/>
      <c r="E435" s="166"/>
      <c r="F435" s="143"/>
      <c r="G435" s="144"/>
    </row>
    <row r="436" spans="1:7" ht="30" customHeight="1" x14ac:dyDescent="0.3">
      <c r="A436" s="143"/>
      <c r="B436" s="143"/>
      <c r="C436" s="151"/>
      <c r="D436" s="152"/>
      <c r="E436" s="166"/>
      <c r="F436" s="143"/>
      <c r="G436" s="144"/>
    </row>
    <row r="437" spans="1:7" ht="30" customHeight="1" x14ac:dyDescent="0.3">
      <c r="A437" s="143"/>
      <c r="B437" s="143"/>
      <c r="C437" s="151"/>
      <c r="D437" s="152"/>
      <c r="E437" s="166"/>
      <c r="F437" s="143"/>
      <c r="G437" s="144"/>
    </row>
    <row r="438" spans="1:7" ht="30" customHeight="1" x14ac:dyDescent="0.3">
      <c r="A438" s="143"/>
      <c r="B438" s="143"/>
      <c r="C438" s="151"/>
      <c r="D438" s="152"/>
      <c r="E438" s="166"/>
      <c r="F438" s="143"/>
      <c r="G438" s="144"/>
    </row>
    <row r="439" spans="1:7" ht="30" customHeight="1" x14ac:dyDescent="0.3">
      <c r="A439" s="143"/>
      <c r="B439" s="143"/>
      <c r="C439" s="151"/>
      <c r="D439" s="152"/>
      <c r="E439" s="166"/>
      <c r="F439" s="143"/>
      <c r="G439" s="144"/>
    </row>
    <row r="440" spans="1:7" ht="30" customHeight="1" x14ac:dyDescent="0.3">
      <c r="A440" s="143"/>
      <c r="B440" s="143"/>
      <c r="C440" s="151"/>
      <c r="D440" s="152"/>
      <c r="E440" s="166"/>
      <c r="F440" s="143"/>
      <c r="G440" s="144"/>
    </row>
    <row r="441" spans="1:7" ht="30" customHeight="1" x14ac:dyDescent="0.3">
      <c r="A441" s="143"/>
      <c r="B441" s="143"/>
      <c r="C441" s="151"/>
      <c r="D441" s="152"/>
      <c r="E441" s="166"/>
      <c r="F441" s="143"/>
      <c r="G441" s="144"/>
    </row>
    <row r="442" spans="1:7" ht="30" customHeight="1" x14ac:dyDescent="0.3">
      <c r="A442" s="143"/>
      <c r="B442" s="143"/>
      <c r="C442" s="151"/>
      <c r="D442" s="152"/>
      <c r="E442" s="166"/>
      <c r="F442" s="143"/>
      <c r="G442" s="144"/>
    </row>
    <row r="443" spans="1:7" ht="30" customHeight="1" x14ac:dyDescent="0.3">
      <c r="A443" s="143"/>
      <c r="B443" s="143"/>
      <c r="C443" s="151"/>
      <c r="D443" s="152"/>
      <c r="E443" s="166"/>
      <c r="F443" s="143"/>
      <c r="G443" s="144"/>
    </row>
    <row r="444" spans="1:7" ht="30" customHeight="1" x14ac:dyDescent="0.3">
      <c r="A444" s="143"/>
      <c r="B444" s="143"/>
      <c r="C444" s="151"/>
      <c r="D444" s="152"/>
      <c r="E444" s="166"/>
      <c r="F444" s="143"/>
      <c r="G444" s="144"/>
    </row>
    <row r="445" spans="1:7" ht="30" customHeight="1" x14ac:dyDescent="0.3">
      <c r="A445" s="143"/>
      <c r="B445" s="143"/>
      <c r="C445" s="151"/>
      <c r="D445" s="152"/>
      <c r="E445" s="166"/>
      <c r="F445" s="143"/>
      <c r="G445" s="144"/>
    </row>
    <row r="446" spans="1:7" ht="30" customHeight="1" x14ac:dyDescent="0.3">
      <c r="A446" s="143"/>
      <c r="B446" s="143"/>
      <c r="C446" s="151"/>
      <c r="D446" s="152"/>
      <c r="E446" s="166"/>
      <c r="F446" s="143"/>
      <c r="G446" s="144"/>
    </row>
    <row r="447" spans="1:7" ht="30" customHeight="1" x14ac:dyDescent="0.3">
      <c r="A447" s="143"/>
      <c r="B447" s="143"/>
      <c r="C447" s="151"/>
      <c r="D447" s="152"/>
      <c r="E447" s="166"/>
      <c r="F447" s="143"/>
      <c r="G447" s="144"/>
    </row>
    <row r="448" spans="1:7" ht="30" customHeight="1" x14ac:dyDescent="0.3">
      <c r="A448" s="143"/>
      <c r="B448" s="143"/>
      <c r="C448" s="151"/>
      <c r="D448" s="152"/>
      <c r="E448" s="166"/>
      <c r="F448" s="143"/>
      <c r="G448" s="144"/>
    </row>
    <row r="449" spans="1:7" ht="30" customHeight="1" x14ac:dyDescent="0.3">
      <c r="A449" s="143"/>
      <c r="B449" s="143"/>
      <c r="C449" s="151"/>
      <c r="D449" s="152"/>
      <c r="E449" s="166"/>
      <c r="F449" s="143"/>
      <c r="G449" s="144"/>
    </row>
    <row r="450" spans="1:7" ht="30" customHeight="1" x14ac:dyDescent="0.3">
      <c r="A450" s="143"/>
      <c r="B450" s="143"/>
      <c r="C450" s="151"/>
      <c r="D450" s="152"/>
      <c r="E450" s="166"/>
      <c r="F450" s="143"/>
      <c r="G450" s="144"/>
    </row>
    <row r="451" spans="1:7" ht="30" customHeight="1" x14ac:dyDescent="0.3">
      <c r="A451" s="143"/>
      <c r="B451" s="156"/>
      <c r="C451" s="157"/>
      <c r="D451" s="165"/>
      <c r="E451" s="153"/>
      <c r="F451" s="143"/>
      <c r="G451" s="144"/>
    </row>
    <row r="452" spans="1:7" ht="30" customHeight="1" x14ac:dyDescent="0.3">
      <c r="A452" s="143"/>
      <c r="B452" s="156"/>
      <c r="C452" s="157"/>
      <c r="D452" s="165"/>
      <c r="E452" s="153"/>
      <c r="F452" s="143"/>
      <c r="G452" s="144"/>
    </row>
    <row r="453" spans="1:7" ht="30" customHeight="1" x14ac:dyDescent="0.3">
      <c r="A453" s="143"/>
      <c r="B453" s="156"/>
      <c r="C453" s="157"/>
      <c r="D453" s="165"/>
      <c r="E453" s="153"/>
      <c r="F453" s="143"/>
      <c r="G453" s="144"/>
    </row>
    <row r="454" spans="1:7" ht="30" customHeight="1" x14ac:dyDescent="0.3">
      <c r="A454" s="143"/>
      <c r="B454" s="143"/>
      <c r="C454" s="151"/>
      <c r="D454" s="165"/>
      <c r="E454" s="153"/>
      <c r="F454" s="143"/>
      <c r="G454" s="144"/>
    </row>
    <row r="455" spans="1:7" ht="30" customHeight="1" x14ac:dyDescent="0.3">
      <c r="A455" s="143"/>
      <c r="B455" s="143"/>
      <c r="C455" s="151"/>
      <c r="D455" s="165"/>
      <c r="E455" s="153"/>
      <c r="F455" s="143"/>
      <c r="G455" s="144"/>
    </row>
    <row r="456" spans="1:7" ht="30" customHeight="1" x14ac:dyDescent="0.3">
      <c r="A456" s="143"/>
      <c r="B456" s="143"/>
      <c r="C456" s="151"/>
      <c r="D456" s="165"/>
      <c r="E456" s="153"/>
      <c r="F456" s="143"/>
      <c r="G456" s="144"/>
    </row>
    <row r="457" spans="1:7" ht="30" customHeight="1" x14ac:dyDescent="0.3">
      <c r="A457" s="143"/>
      <c r="B457" s="143"/>
      <c r="C457" s="151"/>
      <c r="D457" s="165"/>
      <c r="E457" s="153"/>
      <c r="F457" s="143"/>
      <c r="G457" s="144"/>
    </row>
    <row r="458" spans="1:7" ht="30" customHeight="1" x14ac:dyDescent="0.3">
      <c r="A458" s="143"/>
      <c r="B458" s="143"/>
      <c r="C458" s="151"/>
      <c r="D458" s="165"/>
      <c r="E458" s="153"/>
      <c r="F458" s="143"/>
      <c r="G458" s="144"/>
    </row>
    <row r="459" spans="1:7" ht="30" customHeight="1" x14ac:dyDescent="0.3">
      <c r="A459" s="143"/>
      <c r="B459" s="143"/>
      <c r="C459" s="151"/>
      <c r="D459" s="165"/>
      <c r="E459" s="153"/>
      <c r="F459" s="143"/>
      <c r="G459" s="144"/>
    </row>
    <row r="460" spans="1:7" ht="30" customHeight="1" x14ac:dyDescent="0.3">
      <c r="A460" s="143"/>
      <c r="B460" s="143"/>
      <c r="C460" s="151"/>
      <c r="D460" s="165"/>
      <c r="E460" s="153"/>
      <c r="F460" s="143"/>
      <c r="G460" s="144"/>
    </row>
    <row r="461" spans="1:7" ht="30" customHeight="1" x14ac:dyDescent="0.3">
      <c r="A461" s="143"/>
      <c r="B461" s="143"/>
      <c r="C461" s="151"/>
      <c r="D461" s="165"/>
      <c r="E461" s="153"/>
      <c r="F461" s="143"/>
      <c r="G461" s="144"/>
    </row>
    <row r="462" spans="1:7" ht="30" customHeight="1" x14ac:dyDescent="0.3">
      <c r="A462" s="143"/>
      <c r="B462" s="143"/>
      <c r="C462" s="151"/>
      <c r="D462" s="165"/>
      <c r="E462" s="153"/>
      <c r="F462" s="143"/>
      <c r="G462" s="144"/>
    </row>
    <row r="463" spans="1:7" ht="30" customHeight="1" x14ac:dyDescent="0.3">
      <c r="A463" s="143"/>
      <c r="B463" s="156"/>
      <c r="C463" s="157"/>
      <c r="D463" s="152"/>
      <c r="E463" s="153"/>
      <c r="F463" s="143"/>
      <c r="G463" s="144"/>
    </row>
    <row r="464" spans="1:7" ht="30" customHeight="1" x14ac:dyDescent="0.3">
      <c r="A464" s="143"/>
      <c r="B464" s="156"/>
      <c r="C464" s="157"/>
      <c r="D464" s="152"/>
      <c r="E464" s="153"/>
      <c r="F464" s="143"/>
      <c r="G464" s="144"/>
    </row>
    <row r="465" spans="1:7" ht="30" customHeight="1" x14ac:dyDescent="0.3">
      <c r="A465" s="143"/>
      <c r="B465" s="156"/>
      <c r="C465" s="157"/>
      <c r="D465" s="152"/>
      <c r="E465" s="153"/>
      <c r="F465" s="143"/>
      <c r="G465" s="144"/>
    </row>
    <row r="466" spans="1:7" ht="30" customHeight="1" x14ac:dyDescent="0.3">
      <c r="A466" s="143"/>
      <c r="B466" s="156"/>
      <c r="C466" s="157"/>
      <c r="D466" s="152"/>
      <c r="E466" s="153"/>
      <c r="F466" s="143"/>
      <c r="G466" s="144"/>
    </row>
    <row r="467" spans="1:7" ht="30" customHeight="1" x14ac:dyDescent="0.3">
      <c r="A467" s="143"/>
      <c r="B467" s="156"/>
      <c r="C467" s="157"/>
      <c r="D467" s="152"/>
      <c r="E467" s="153"/>
      <c r="F467" s="143"/>
      <c r="G467" s="144"/>
    </row>
    <row r="468" spans="1:7" ht="30" customHeight="1" x14ac:dyDescent="0.3">
      <c r="A468" s="143"/>
      <c r="B468" s="156"/>
      <c r="C468" s="157"/>
      <c r="D468" s="152"/>
      <c r="E468" s="153"/>
      <c r="F468" s="143"/>
      <c r="G468" s="144"/>
    </row>
    <row r="469" spans="1:7" ht="30" customHeight="1" x14ac:dyDescent="0.3">
      <c r="A469" s="143"/>
      <c r="B469" s="143"/>
      <c r="C469" s="151"/>
      <c r="D469" s="165"/>
      <c r="E469" s="153"/>
      <c r="F469" s="143"/>
      <c r="G469" s="144"/>
    </row>
    <row r="470" spans="1:7" ht="30" customHeight="1" x14ac:dyDescent="0.3">
      <c r="A470" s="143"/>
      <c r="B470" s="143"/>
      <c r="C470" s="151"/>
      <c r="D470" s="165"/>
      <c r="E470" s="153"/>
      <c r="F470" s="143"/>
      <c r="G470" s="144"/>
    </row>
    <row r="471" spans="1:7" ht="30" customHeight="1" x14ac:dyDescent="0.3">
      <c r="A471" s="143"/>
      <c r="B471" s="143"/>
      <c r="C471" s="151"/>
      <c r="D471" s="165"/>
      <c r="E471" s="153"/>
      <c r="F471" s="143"/>
      <c r="G471" s="144"/>
    </row>
    <row r="472" spans="1:7" ht="30" customHeight="1" x14ac:dyDescent="0.3">
      <c r="A472" s="143"/>
      <c r="B472" s="143"/>
      <c r="C472" s="151"/>
      <c r="D472" s="165"/>
      <c r="E472" s="153"/>
      <c r="F472" s="143"/>
      <c r="G472" s="144"/>
    </row>
    <row r="473" spans="1:7" ht="30" customHeight="1" x14ac:dyDescent="0.3">
      <c r="A473" s="143"/>
      <c r="B473" s="143"/>
      <c r="C473" s="151"/>
      <c r="D473" s="165"/>
      <c r="E473" s="153"/>
      <c r="F473" s="143"/>
      <c r="G473" s="144"/>
    </row>
    <row r="474" spans="1:7" ht="30" customHeight="1" x14ac:dyDescent="0.3">
      <c r="A474" s="143"/>
      <c r="B474" s="143"/>
      <c r="C474" s="151"/>
      <c r="D474" s="165"/>
      <c r="E474" s="153"/>
      <c r="F474" s="143"/>
      <c r="G474" s="144"/>
    </row>
    <row r="475" spans="1:7" ht="30" customHeight="1" x14ac:dyDescent="0.3">
      <c r="A475" s="143"/>
      <c r="B475" s="143"/>
      <c r="C475" s="151"/>
      <c r="D475" s="165"/>
      <c r="E475" s="153"/>
      <c r="F475" s="143"/>
      <c r="G475" s="144"/>
    </row>
    <row r="476" spans="1:7" ht="30" customHeight="1" x14ac:dyDescent="0.3">
      <c r="A476" s="143"/>
      <c r="B476" s="143"/>
      <c r="C476" s="151"/>
      <c r="D476" s="165"/>
      <c r="E476" s="153"/>
      <c r="F476" s="143"/>
      <c r="G476" s="144"/>
    </row>
    <row r="477" spans="1:7" ht="30" customHeight="1" x14ac:dyDescent="0.3">
      <c r="A477" s="143"/>
      <c r="B477" s="143"/>
      <c r="C477" s="151"/>
      <c r="D477" s="165"/>
      <c r="E477" s="153"/>
      <c r="F477" s="143"/>
      <c r="G477" s="144"/>
    </row>
    <row r="478" spans="1:7" ht="30" customHeight="1" x14ac:dyDescent="0.3">
      <c r="A478" s="143"/>
      <c r="B478" s="156"/>
      <c r="C478" s="157"/>
      <c r="D478" s="165"/>
      <c r="E478" s="153"/>
      <c r="F478" s="143"/>
      <c r="G478" s="144"/>
    </row>
    <row r="479" spans="1:7" ht="30" customHeight="1" x14ac:dyDescent="0.3">
      <c r="A479" s="143"/>
      <c r="B479" s="156"/>
      <c r="C479" s="157"/>
      <c r="D479" s="152"/>
      <c r="E479" s="153"/>
      <c r="F479" s="143"/>
      <c r="G479" s="144"/>
    </row>
    <row r="480" spans="1:7" ht="30" customHeight="1" x14ac:dyDescent="0.3">
      <c r="A480" s="143"/>
      <c r="B480" s="143"/>
      <c r="C480" s="151"/>
      <c r="D480" s="152"/>
      <c r="E480" s="153"/>
      <c r="F480" s="143"/>
      <c r="G480" s="144"/>
    </row>
    <row r="481" spans="1:7" ht="30" customHeight="1" x14ac:dyDescent="0.3">
      <c r="A481" s="143"/>
      <c r="B481" s="143"/>
      <c r="C481" s="151"/>
      <c r="D481" s="152"/>
      <c r="E481" s="153"/>
      <c r="F481" s="143"/>
      <c r="G481" s="144"/>
    </row>
    <row r="482" spans="1:7" ht="30" customHeight="1" x14ac:dyDescent="0.3">
      <c r="A482" s="143"/>
      <c r="B482" s="143"/>
      <c r="C482" s="151"/>
      <c r="D482" s="152"/>
      <c r="E482" s="153"/>
      <c r="F482" s="143"/>
      <c r="G482" s="144"/>
    </row>
    <row r="483" spans="1:7" ht="30" customHeight="1" x14ac:dyDescent="0.3">
      <c r="A483" s="143"/>
      <c r="B483" s="143"/>
      <c r="C483" s="151"/>
      <c r="D483" s="152"/>
      <c r="E483" s="153"/>
      <c r="F483" s="143"/>
      <c r="G483" s="144"/>
    </row>
    <row r="484" spans="1:7" ht="30" customHeight="1" x14ac:dyDescent="0.3">
      <c r="A484" s="143"/>
      <c r="B484" s="143"/>
      <c r="C484" s="151"/>
      <c r="D484" s="152"/>
      <c r="E484" s="153"/>
      <c r="F484" s="143"/>
      <c r="G484" s="144"/>
    </row>
    <row r="485" spans="1:7" ht="30" customHeight="1" x14ac:dyDescent="0.3">
      <c r="A485" s="143"/>
      <c r="B485" s="143"/>
      <c r="C485" s="151"/>
      <c r="D485" s="165"/>
      <c r="E485" s="153"/>
      <c r="F485" s="143"/>
      <c r="G485" s="144"/>
    </row>
    <row r="486" spans="1:7" ht="30" customHeight="1" x14ac:dyDescent="0.3">
      <c r="A486" s="143"/>
      <c r="B486" s="143"/>
      <c r="C486" s="151"/>
      <c r="D486" s="165"/>
      <c r="E486" s="153"/>
      <c r="F486" s="143"/>
      <c r="G486" s="144"/>
    </row>
    <row r="487" spans="1:7" ht="30" customHeight="1" x14ac:dyDescent="0.3">
      <c r="A487" s="143"/>
      <c r="B487" s="143"/>
      <c r="C487" s="151"/>
      <c r="D487" s="152"/>
      <c r="E487" s="153"/>
      <c r="F487" s="143"/>
      <c r="G487" s="144"/>
    </row>
    <row r="488" spans="1:7" ht="30" customHeight="1" x14ac:dyDescent="0.3">
      <c r="A488" s="143"/>
      <c r="B488" s="143"/>
      <c r="C488" s="151"/>
      <c r="D488" s="152"/>
      <c r="E488" s="153"/>
      <c r="F488" s="143"/>
      <c r="G488" s="144"/>
    </row>
    <row r="489" spans="1:7" ht="30" customHeight="1" x14ac:dyDescent="0.3">
      <c r="A489" s="143"/>
      <c r="B489" s="156"/>
      <c r="C489" s="157"/>
      <c r="D489" s="165"/>
      <c r="E489" s="153"/>
      <c r="F489" s="143"/>
      <c r="G489" s="144"/>
    </row>
    <row r="490" spans="1:7" ht="30" customHeight="1" x14ac:dyDescent="0.3">
      <c r="A490" s="143"/>
      <c r="B490" s="156"/>
      <c r="C490" s="157"/>
      <c r="D490" s="165"/>
      <c r="E490" s="153"/>
      <c r="F490" s="143"/>
      <c r="G490" s="144"/>
    </row>
    <row r="491" spans="1:7" ht="30" customHeight="1" x14ac:dyDescent="0.3">
      <c r="A491" s="143"/>
      <c r="B491" s="156"/>
      <c r="C491" s="157"/>
      <c r="D491" s="165"/>
      <c r="E491" s="153"/>
      <c r="F491" s="143"/>
      <c r="G491" s="144"/>
    </row>
    <row r="492" spans="1:7" ht="30" customHeight="1" x14ac:dyDescent="0.3">
      <c r="A492" s="143"/>
      <c r="B492" s="156"/>
      <c r="C492" s="157"/>
      <c r="D492" s="165"/>
      <c r="E492" s="153"/>
      <c r="F492" s="143"/>
      <c r="G492" s="144"/>
    </row>
    <row r="493" spans="1:7" ht="30" customHeight="1" x14ac:dyDescent="0.3">
      <c r="A493" s="143"/>
      <c r="B493" s="156"/>
      <c r="C493" s="157"/>
      <c r="D493" s="165"/>
      <c r="E493" s="153"/>
      <c r="F493" s="143"/>
      <c r="G493" s="144"/>
    </row>
    <row r="494" spans="1:7" ht="30" customHeight="1" x14ac:dyDescent="0.3">
      <c r="A494" s="143"/>
      <c r="B494" s="156"/>
      <c r="C494" s="157"/>
      <c r="D494" s="165"/>
      <c r="E494" s="153"/>
      <c r="F494" s="143"/>
      <c r="G494" s="144"/>
    </row>
    <row r="495" spans="1:7" ht="30" customHeight="1" x14ac:dyDescent="0.3">
      <c r="A495" s="143"/>
      <c r="B495" s="156"/>
      <c r="C495" s="157"/>
      <c r="D495" s="165"/>
      <c r="E495" s="153"/>
      <c r="F495" s="143"/>
      <c r="G495" s="144"/>
    </row>
    <row r="496" spans="1:7" ht="30" customHeight="1" x14ac:dyDescent="0.3">
      <c r="A496" s="143"/>
      <c r="B496" s="156"/>
      <c r="C496" s="157"/>
      <c r="D496" s="165"/>
      <c r="E496" s="153"/>
      <c r="F496" s="143"/>
      <c r="G496" s="144"/>
    </row>
    <row r="497" spans="1:7" ht="30" customHeight="1" x14ac:dyDescent="0.3">
      <c r="A497" s="143"/>
      <c r="B497" s="156"/>
      <c r="C497" s="157"/>
      <c r="D497" s="165"/>
      <c r="E497" s="153"/>
      <c r="F497" s="143"/>
      <c r="G497" s="144"/>
    </row>
    <row r="498" spans="1:7" ht="30" customHeight="1" x14ac:dyDescent="0.3">
      <c r="A498" s="143"/>
      <c r="B498" s="156"/>
      <c r="C498" s="157"/>
      <c r="D498" s="165"/>
      <c r="E498" s="153"/>
      <c r="F498" s="143"/>
      <c r="G498" s="144"/>
    </row>
    <row r="499" spans="1:7" ht="30" customHeight="1" x14ac:dyDescent="0.3">
      <c r="A499" s="143"/>
      <c r="B499" s="156"/>
      <c r="C499" s="157"/>
      <c r="D499" s="165"/>
      <c r="E499" s="153"/>
      <c r="F499" s="143"/>
      <c r="G499" s="144"/>
    </row>
    <row r="500" spans="1:7" ht="30" customHeight="1" x14ac:dyDescent="0.3">
      <c r="A500" s="143"/>
      <c r="B500" s="156"/>
      <c r="C500" s="157"/>
      <c r="D500" s="165"/>
      <c r="E500" s="153"/>
      <c r="F500" s="143"/>
      <c r="G500" s="144"/>
    </row>
    <row r="501" spans="1:7" ht="30" customHeight="1" x14ac:dyDescent="0.3">
      <c r="A501" s="143"/>
      <c r="B501" s="167"/>
      <c r="C501" s="168"/>
      <c r="D501" s="165"/>
      <c r="E501" s="163"/>
      <c r="F501" s="167"/>
      <c r="G501" s="144"/>
    </row>
    <row r="502" spans="1:7" ht="30" customHeight="1" x14ac:dyDescent="0.3">
      <c r="A502" s="143"/>
      <c r="B502" s="167"/>
      <c r="C502" s="168"/>
      <c r="D502" s="165"/>
      <c r="E502" s="163"/>
      <c r="F502" s="167"/>
      <c r="G502" s="144"/>
    </row>
    <row r="503" spans="1:7" ht="30" customHeight="1" x14ac:dyDescent="0.3">
      <c r="A503" s="143"/>
      <c r="B503" s="167"/>
      <c r="C503" s="168"/>
      <c r="D503" s="165"/>
      <c r="E503" s="163"/>
      <c r="F503" s="167"/>
      <c r="G503" s="144"/>
    </row>
    <row r="504" spans="1:7" ht="30" customHeight="1" x14ac:dyDescent="0.3">
      <c r="A504" s="143"/>
      <c r="B504" s="167"/>
      <c r="C504" s="168"/>
      <c r="D504" s="165"/>
      <c r="E504" s="163"/>
      <c r="F504" s="167"/>
      <c r="G504" s="144"/>
    </row>
    <row r="505" spans="1:7" ht="30" customHeight="1" x14ac:dyDescent="0.3">
      <c r="A505" s="143"/>
      <c r="B505" s="167"/>
      <c r="C505" s="168"/>
      <c r="D505" s="165"/>
      <c r="E505" s="163"/>
      <c r="F505" s="167"/>
      <c r="G505" s="144"/>
    </row>
    <row r="506" spans="1:7" ht="30" customHeight="1" x14ac:dyDescent="0.3">
      <c r="A506" s="143"/>
      <c r="B506" s="167"/>
      <c r="C506" s="168"/>
      <c r="D506" s="165"/>
      <c r="E506" s="163"/>
      <c r="F506" s="167"/>
      <c r="G506" s="144"/>
    </row>
    <row r="507" spans="1:7" ht="30" customHeight="1" x14ac:dyDescent="0.3">
      <c r="A507" s="143"/>
      <c r="B507" s="167"/>
      <c r="C507" s="168"/>
      <c r="D507" s="165"/>
      <c r="E507" s="163"/>
      <c r="F507" s="167"/>
      <c r="G507" s="144"/>
    </row>
    <row r="508" spans="1:7" ht="30" customHeight="1" x14ac:dyDescent="0.3">
      <c r="A508" s="143"/>
      <c r="B508" s="167"/>
      <c r="C508" s="168"/>
      <c r="D508" s="165"/>
      <c r="E508" s="163"/>
      <c r="F508" s="167"/>
      <c r="G508" s="144"/>
    </row>
    <row r="509" spans="1:7" ht="30" customHeight="1" x14ac:dyDescent="0.3">
      <c r="A509" s="143"/>
      <c r="B509" s="167"/>
      <c r="C509" s="168"/>
      <c r="D509" s="165"/>
      <c r="E509" s="163"/>
      <c r="F509" s="167"/>
      <c r="G509" s="144"/>
    </row>
    <row r="510" spans="1:7" ht="30" customHeight="1" x14ac:dyDescent="0.3">
      <c r="A510" s="143"/>
      <c r="B510" s="167"/>
      <c r="C510" s="168"/>
      <c r="D510" s="165"/>
      <c r="E510" s="163"/>
      <c r="F510" s="167"/>
      <c r="G510" s="144"/>
    </row>
    <row r="511" spans="1:7" ht="30" customHeight="1" x14ac:dyDescent="0.3">
      <c r="A511" s="143"/>
      <c r="B511" s="167"/>
      <c r="C511" s="168"/>
      <c r="D511" s="165"/>
      <c r="E511" s="163"/>
      <c r="F511" s="167"/>
      <c r="G511" s="144"/>
    </row>
    <row r="512" spans="1:7" ht="30" customHeight="1" x14ac:dyDescent="0.3">
      <c r="A512" s="143"/>
      <c r="B512" s="167"/>
      <c r="C512" s="168"/>
      <c r="D512" s="165"/>
      <c r="E512" s="163"/>
      <c r="F512" s="167"/>
      <c r="G512" s="144"/>
    </row>
    <row r="513" spans="1:7" ht="30" customHeight="1" x14ac:dyDescent="0.3">
      <c r="A513" s="143"/>
      <c r="B513" s="167"/>
      <c r="C513" s="168"/>
      <c r="D513" s="165"/>
      <c r="E513" s="163"/>
      <c r="F513" s="167"/>
      <c r="G513" s="144"/>
    </row>
    <row r="514" spans="1:7" ht="30" customHeight="1" x14ac:dyDescent="0.3">
      <c r="A514" s="143"/>
      <c r="B514" s="167"/>
      <c r="C514" s="168"/>
      <c r="D514" s="165"/>
      <c r="E514" s="163"/>
      <c r="F514" s="167"/>
      <c r="G514" s="144"/>
    </row>
    <row r="515" spans="1:7" ht="30" customHeight="1" x14ac:dyDescent="0.3">
      <c r="A515" s="143"/>
      <c r="B515" s="167"/>
      <c r="C515" s="168"/>
      <c r="D515" s="165"/>
      <c r="E515" s="163"/>
      <c r="F515" s="167"/>
      <c r="G515" s="144"/>
    </row>
    <row r="516" spans="1:7" ht="30" customHeight="1" x14ac:dyDescent="0.3">
      <c r="A516" s="143"/>
      <c r="B516" s="167"/>
      <c r="C516" s="168"/>
      <c r="D516" s="165"/>
      <c r="E516" s="163"/>
      <c r="F516" s="167"/>
      <c r="G516" s="144"/>
    </row>
    <row r="517" spans="1:7" ht="30" customHeight="1" x14ac:dyDescent="0.3">
      <c r="A517" s="143"/>
      <c r="B517" s="167"/>
      <c r="C517" s="168"/>
      <c r="D517" s="165"/>
      <c r="E517" s="163"/>
      <c r="F517" s="167"/>
      <c r="G517" s="144"/>
    </row>
    <row r="518" spans="1:7" ht="30" customHeight="1" x14ac:dyDescent="0.3">
      <c r="A518" s="143"/>
      <c r="B518" s="167"/>
      <c r="C518" s="168"/>
      <c r="D518" s="165"/>
      <c r="E518" s="163"/>
      <c r="F518" s="167"/>
      <c r="G518" s="144"/>
    </row>
    <row r="519" spans="1:7" ht="30" customHeight="1" x14ac:dyDescent="0.3">
      <c r="A519" s="143"/>
      <c r="B519" s="167"/>
      <c r="C519" s="168"/>
      <c r="D519" s="165"/>
      <c r="E519" s="163"/>
      <c r="F519" s="167"/>
      <c r="G519" s="144"/>
    </row>
    <row r="520" spans="1:7" ht="30" customHeight="1" x14ac:dyDescent="0.3">
      <c r="A520" s="143"/>
      <c r="B520" s="167"/>
      <c r="C520" s="168"/>
      <c r="D520" s="165"/>
      <c r="E520" s="163"/>
      <c r="F520" s="167"/>
      <c r="G520" s="144"/>
    </row>
    <row r="521" spans="1:7" ht="30" customHeight="1" x14ac:dyDescent="0.3">
      <c r="A521" s="143"/>
      <c r="B521" s="167"/>
      <c r="C521" s="168"/>
      <c r="D521" s="165"/>
      <c r="E521" s="163"/>
      <c r="F521" s="167"/>
      <c r="G521" s="144"/>
    </row>
    <row r="522" spans="1:7" ht="30" customHeight="1" x14ac:dyDescent="0.3">
      <c r="A522" s="143"/>
      <c r="B522" s="156"/>
      <c r="C522" s="157"/>
      <c r="D522" s="165"/>
      <c r="E522" s="153"/>
      <c r="F522" s="143"/>
      <c r="G522" s="144"/>
    </row>
    <row r="523" spans="1:7" ht="30" customHeight="1" x14ac:dyDescent="0.3">
      <c r="A523" s="143"/>
      <c r="B523" s="156"/>
      <c r="C523" s="157"/>
      <c r="D523" s="165"/>
      <c r="E523" s="153"/>
      <c r="F523" s="143"/>
      <c r="G523" s="144"/>
    </row>
    <row r="524" spans="1:7" ht="30" customHeight="1" x14ac:dyDescent="0.3">
      <c r="A524" s="143"/>
      <c r="B524" s="156"/>
      <c r="C524" s="157"/>
      <c r="D524" s="165"/>
      <c r="E524" s="153"/>
      <c r="F524" s="143"/>
      <c r="G524" s="144"/>
    </row>
    <row r="525" spans="1:7" ht="30" customHeight="1" x14ac:dyDescent="0.3">
      <c r="A525" s="143"/>
      <c r="B525" s="156"/>
      <c r="C525" s="157"/>
      <c r="D525" s="165"/>
      <c r="E525" s="153"/>
      <c r="F525" s="143"/>
      <c r="G525" s="144"/>
    </row>
    <row r="526" spans="1:7" ht="30" customHeight="1" x14ac:dyDescent="0.3">
      <c r="A526" s="143"/>
      <c r="B526" s="143"/>
      <c r="C526" s="151"/>
      <c r="D526" s="165"/>
      <c r="E526" s="153"/>
      <c r="F526" s="143"/>
      <c r="G526" s="144"/>
    </row>
    <row r="527" spans="1:7" ht="30" customHeight="1" x14ac:dyDescent="0.3">
      <c r="A527" s="143"/>
      <c r="B527" s="143"/>
      <c r="C527" s="151"/>
      <c r="D527" s="165"/>
      <c r="E527" s="153"/>
      <c r="F527" s="143"/>
      <c r="G527" s="144"/>
    </row>
    <row r="528" spans="1:7" ht="30" customHeight="1" x14ac:dyDescent="0.3">
      <c r="A528" s="143"/>
      <c r="B528" s="143"/>
      <c r="C528" s="151"/>
      <c r="D528" s="165"/>
      <c r="E528" s="153"/>
      <c r="F528" s="143"/>
      <c r="G528" s="144"/>
    </row>
    <row r="529" spans="1:7" ht="30" customHeight="1" x14ac:dyDescent="0.3">
      <c r="A529" s="143"/>
      <c r="B529" s="143"/>
      <c r="C529" s="151"/>
      <c r="D529" s="165"/>
      <c r="E529" s="153"/>
      <c r="F529" s="143"/>
      <c r="G529" s="144"/>
    </row>
    <row r="530" spans="1:7" ht="30" customHeight="1" x14ac:dyDescent="0.3">
      <c r="A530" s="143"/>
      <c r="B530" s="143"/>
      <c r="C530" s="151"/>
      <c r="D530" s="165"/>
      <c r="E530" s="153"/>
      <c r="F530" s="143"/>
      <c r="G530" s="144"/>
    </row>
    <row r="531" spans="1:7" ht="30" customHeight="1" x14ac:dyDescent="0.3">
      <c r="A531" s="143"/>
      <c r="B531" s="143"/>
      <c r="C531" s="151"/>
      <c r="D531" s="165"/>
      <c r="E531" s="153"/>
      <c r="F531" s="143"/>
      <c r="G531" s="144"/>
    </row>
    <row r="532" spans="1:7" ht="30" customHeight="1" x14ac:dyDescent="0.3">
      <c r="A532" s="143"/>
      <c r="B532" s="167"/>
      <c r="C532" s="168"/>
      <c r="D532" s="165"/>
      <c r="E532" s="163"/>
      <c r="F532" s="167"/>
      <c r="G532" s="144"/>
    </row>
    <row r="533" spans="1:7" ht="30" customHeight="1" x14ac:dyDescent="0.3">
      <c r="A533" s="143"/>
      <c r="B533" s="167"/>
      <c r="C533" s="168"/>
      <c r="D533" s="165"/>
      <c r="E533" s="163"/>
      <c r="F533" s="167"/>
      <c r="G533" s="144"/>
    </row>
    <row r="534" spans="1:7" ht="30" customHeight="1" x14ac:dyDescent="0.3">
      <c r="A534" s="143"/>
      <c r="B534" s="167"/>
      <c r="C534" s="168"/>
      <c r="D534" s="165"/>
      <c r="E534" s="163"/>
      <c r="F534" s="167"/>
      <c r="G534" s="144"/>
    </row>
    <row r="535" spans="1:7" ht="30" customHeight="1" x14ac:dyDescent="0.3">
      <c r="A535" s="143"/>
      <c r="B535" s="167"/>
      <c r="C535" s="168"/>
      <c r="D535" s="165"/>
      <c r="E535" s="163"/>
      <c r="F535" s="167"/>
      <c r="G535" s="144"/>
    </row>
    <row r="536" spans="1:7" ht="30" customHeight="1" x14ac:dyDescent="0.3">
      <c r="A536" s="143"/>
      <c r="B536" s="167"/>
      <c r="C536" s="168"/>
      <c r="D536" s="165"/>
      <c r="E536" s="163"/>
      <c r="F536" s="167"/>
      <c r="G536" s="144"/>
    </row>
    <row r="537" spans="1:7" ht="30" customHeight="1" x14ac:dyDescent="0.3">
      <c r="A537" s="143"/>
      <c r="B537" s="167"/>
      <c r="C537" s="168"/>
      <c r="D537" s="165"/>
      <c r="E537" s="163"/>
      <c r="F537" s="167"/>
      <c r="G537" s="144"/>
    </row>
    <row r="538" spans="1:7" ht="30" customHeight="1" x14ac:dyDescent="0.3">
      <c r="A538" s="143"/>
      <c r="B538" s="167"/>
      <c r="C538" s="168"/>
      <c r="D538" s="165"/>
      <c r="E538" s="163"/>
      <c r="F538" s="167"/>
      <c r="G538" s="144"/>
    </row>
    <row r="539" spans="1:7" ht="30" customHeight="1" x14ac:dyDescent="0.3">
      <c r="A539" s="143"/>
      <c r="B539" s="167"/>
      <c r="C539" s="168"/>
      <c r="D539" s="165"/>
      <c r="E539" s="163"/>
      <c r="F539" s="167"/>
      <c r="G539" s="144"/>
    </row>
    <row r="540" spans="1:7" ht="30" customHeight="1" x14ac:dyDescent="0.3">
      <c r="A540" s="143"/>
      <c r="B540" s="167"/>
      <c r="C540" s="168"/>
      <c r="D540" s="165"/>
      <c r="E540" s="163"/>
      <c r="F540" s="167"/>
      <c r="G540" s="144"/>
    </row>
    <row r="541" spans="1:7" ht="30" customHeight="1" x14ac:dyDescent="0.3">
      <c r="A541" s="143"/>
      <c r="B541" s="167"/>
      <c r="C541" s="168"/>
      <c r="D541" s="165"/>
      <c r="E541" s="163"/>
      <c r="F541" s="167"/>
      <c r="G541" s="144"/>
    </row>
    <row r="542" spans="1:7" ht="30" customHeight="1" x14ac:dyDescent="0.3">
      <c r="A542" s="143"/>
      <c r="B542" s="167"/>
      <c r="C542" s="168"/>
      <c r="D542" s="165"/>
      <c r="E542" s="163"/>
      <c r="F542" s="167"/>
      <c r="G542" s="144"/>
    </row>
    <row r="543" spans="1:7" ht="30" customHeight="1" x14ac:dyDescent="0.3">
      <c r="A543" s="143"/>
      <c r="B543" s="167"/>
      <c r="C543" s="168"/>
      <c r="D543" s="165"/>
      <c r="E543" s="163"/>
      <c r="F543" s="167"/>
      <c r="G543" s="144"/>
    </row>
    <row r="544" spans="1:7" ht="30" customHeight="1" x14ac:dyDescent="0.3">
      <c r="A544" s="143"/>
      <c r="B544" s="167"/>
      <c r="C544" s="168"/>
      <c r="D544" s="165"/>
      <c r="E544" s="163"/>
      <c r="F544" s="167"/>
      <c r="G544" s="144"/>
    </row>
    <row r="545" spans="1:7" ht="30" customHeight="1" x14ac:dyDescent="0.3">
      <c r="A545" s="143"/>
      <c r="B545" s="167"/>
      <c r="C545" s="168"/>
      <c r="D545" s="165"/>
      <c r="E545" s="163"/>
      <c r="F545" s="167"/>
      <c r="G545" s="144"/>
    </row>
    <row r="546" spans="1:7" ht="30" customHeight="1" x14ac:dyDescent="0.3">
      <c r="A546" s="143"/>
      <c r="B546" s="143"/>
      <c r="C546" s="151"/>
      <c r="D546" s="165"/>
      <c r="E546" s="153"/>
      <c r="F546" s="143"/>
      <c r="G546" s="144"/>
    </row>
    <row r="547" spans="1:7" ht="30" customHeight="1" x14ac:dyDescent="0.3">
      <c r="A547" s="143"/>
      <c r="B547" s="167"/>
      <c r="C547" s="168"/>
      <c r="D547" s="165"/>
      <c r="E547" s="163"/>
      <c r="F547" s="167"/>
      <c r="G547" s="144"/>
    </row>
    <row r="548" spans="1:7" ht="30" customHeight="1" x14ac:dyDescent="0.3">
      <c r="A548" s="143"/>
      <c r="B548" s="167"/>
      <c r="C548" s="168"/>
      <c r="D548" s="165"/>
      <c r="E548" s="163"/>
      <c r="F548" s="167"/>
      <c r="G548" s="144"/>
    </row>
    <row r="549" spans="1:7" ht="30" customHeight="1" x14ac:dyDescent="0.3">
      <c r="A549" s="143"/>
      <c r="B549" s="156"/>
      <c r="C549" s="157"/>
      <c r="D549" s="165"/>
      <c r="E549" s="153"/>
      <c r="F549" s="167"/>
      <c r="G549" s="144"/>
    </row>
    <row r="550" spans="1:7" ht="30" customHeight="1" x14ac:dyDescent="0.3">
      <c r="A550" s="143"/>
      <c r="B550" s="167"/>
      <c r="C550" s="168"/>
      <c r="D550" s="165"/>
      <c r="E550" s="163"/>
      <c r="F550" s="167"/>
      <c r="G550" s="144"/>
    </row>
    <row r="551" spans="1:7" ht="30" customHeight="1" x14ac:dyDescent="0.3">
      <c r="A551" s="143"/>
      <c r="B551" s="167"/>
      <c r="C551" s="168"/>
      <c r="D551" s="165"/>
      <c r="E551" s="163"/>
      <c r="F551" s="167"/>
      <c r="G551" s="144"/>
    </row>
    <row r="552" spans="1:7" ht="30" customHeight="1" x14ac:dyDescent="0.3">
      <c r="A552" s="143"/>
      <c r="B552" s="167"/>
      <c r="C552" s="168"/>
      <c r="D552" s="165"/>
      <c r="E552" s="163"/>
      <c r="F552" s="167"/>
      <c r="G552" s="144"/>
    </row>
    <row r="553" spans="1:7" ht="30" customHeight="1" x14ac:dyDescent="0.3">
      <c r="A553" s="143"/>
      <c r="B553" s="167"/>
      <c r="C553" s="168"/>
      <c r="D553" s="165"/>
      <c r="E553" s="163"/>
      <c r="F553" s="167"/>
      <c r="G553" s="144"/>
    </row>
    <row r="554" spans="1:7" ht="30" customHeight="1" x14ac:dyDescent="0.3">
      <c r="A554" s="143"/>
      <c r="B554" s="167"/>
      <c r="C554" s="168"/>
      <c r="D554" s="165"/>
      <c r="E554" s="163"/>
      <c r="F554" s="167"/>
      <c r="G554" s="144"/>
    </row>
    <row r="555" spans="1:7" ht="30" customHeight="1" x14ac:dyDescent="0.3">
      <c r="A555" s="143"/>
      <c r="B555" s="167"/>
      <c r="C555" s="168"/>
      <c r="D555" s="165"/>
      <c r="E555" s="163"/>
      <c r="F555" s="167"/>
      <c r="G555" s="144"/>
    </row>
    <row r="556" spans="1:7" ht="30" customHeight="1" x14ac:dyDescent="0.3">
      <c r="A556" s="143"/>
      <c r="B556" s="167"/>
      <c r="C556" s="168"/>
      <c r="D556" s="165"/>
      <c r="E556" s="163"/>
      <c r="F556" s="167"/>
      <c r="G556" s="144"/>
    </row>
    <row r="557" spans="1:7" ht="30" customHeight="1" x14ac:dyDescent="0.3">
      <c r="A557" s="143"/>
      <c r="B557" s="167"/>
      <c r="C557" s="168"/>
      <c r="D557" s="165"/>
      <c r="E557" s="163"/>
      <c r="F557" s="167"/>
      <c r="G557" s="144"/>
    </row>
    <row r="558" spans="1:7" ht="30" customHeight="1" x14ac:dyDescent="0.3">
      <c r="A558" s="143"/>
      <c r="B558" s="167"/>
      <c r="C558" s="168"/>
      <c r="D558" s="165"/>
      <c r="E558" s="163"/>
      <c r="F558" s="167"/>
      <c r="G558" s="144"/>
    </row>
    <row r="559" spans="1:7" ht="30" customHeight="1" x14ac:dyDescent="0.3">
      <c r="A559" s="143"/>
      <c r="B559" s="167"/>
      <c r="C559" s="168"/>
      <c r="D559" s="165"/>
      <c r="E559" s="163"/>
      <c r="F559" s="167"/>
      <c r="G559" s="144"/>
    </row>
    <row r="560" spans="1:7" ht="30" customHeight="1" x14ac:dyDescent="0.3">
      <c r="A560" s="143"/>
      <c r="B560" s="167"/>
      <c r="C560" s="168"/>
      <c r="D560" s="165"/>
      <c r="E560" s="163"/>
      <c r="F560" s="167"/>
      <c r="G560" s="144"/>
    </row>
    <row r="561" spans="1:7" ht="30" customHeight="1" x14ac:dyDescent="0.3">
      <c r="A561" s="143"/>
      <c r="B561" s="143"/>
      <c r="C561" s="151"/>
      <c r="D561" s="169"/>
      <c r="E561" s="153"/>
      <c r="F561" s="143"/>
      <c r="G561" s="144"/>
    </row>
    <row r="562" spans="1:7" ht="30" customHeight="1" x14ac:dyDescent="0.3">
      <c r="A562" s="143"/>
      <c r="B562" s="143"/>
      <c r="C562" s="151"/>
      <c r="D562" s="169"/>
      <c r="E562" s="153"/>
      <c r="F562" s="143"/>
      <c r="G562" s="144"/>
    </row>
    <row r="563" spans="1:7" ht="30" customHeight="1" x14ac:dyDescent="0.3">
      <c r="A563" s="143"/>
      <c r="B563" s="143"/>
      <c r="C563" s="151"/>
      <c r="D563" s="169"/>
      <c r="E563" s="153"/>
      <c r="F563" s="143"/>
      <c r="G563" s="144"/>
    </row>
    <row r="564" spans="1:7" ht="30" customHeight="1" x14ac:dyDescent="0.3">
      <c r="A564" s="143"/>
      <c r="B564" s="143"/>
      <c r="C564" s="151"/>
      <c r="D564" s="169"/>
      <c r="E564" s="153"/>
      <c r="F564" s="143"/>
      <c r="G564" s="144"/>
    </row>
    <row r="565" spans="1:7" ht="30" customHeight="1" x14ac:dyDescent="0.3">
      <c r="A565" s="143"/>
      <c r="B565" s="143"/>
      <c r="C565" s="151"/>
      <c r="D565" s="169"/>
      <c r="E565" s="153"/>
      <c r="F565" s="143"/>
      <c r="G565" s="144"/>
    </row>
    <row r="566" spans="1:7" ht="30" customHeight="1" x14ac:dyDescent="0.3">
      <c r="A566" s="143"/>
      <c r="B566" s="143"/>
      <c r="C566" s="151"/>
      <c r="D566" s="169"/>
      <c r="E566" s="153"/>
      <c r="F566" s="143"/>
      <c r="G566" s="144"/>
    </row>
    <row r="567" spans="1:7" ht="30" customHeight="1" x14ac:dyDescent="0.3">
      <c r="A567" s="143"/>
      <c r="B567" s="143"/>
      <c r="C567" s="151"/>
      <c r="D567" s="169"/>
      <c r="E567" s="153"/>
      <c r="F567" s="143"/>
      <c r="G567" s="144"/>
    </row>
    <row r="568" spans="1:7" ht="30" customHeight="1" x14ac:dyDescent="0.3">
      <c r="A568" s="143"/>
      <c r="B568" s="143"/>
      <c r="C568" s="151"/>
      <c r="D568" s="169"/>
      <c r="E568" s="153"/>
      <c r="F568" s="143"/>
      <c r="G568" s="144"/>
    </row>
    <row r="569" spans="1:7" ht="30" customHeight="1" x14ac:dyDescent="0.3">
      <c r="A569" s="143"/>
      <c r="B569" s="143"/>
      <c r="C569" s="151"/>
      <c r="D569" s="169"/>
      <c r="E569" s="153"/>
      <c r="F569" s="143"/>
      <c r="G569" s="144"/>
    </row>
    <row r="570" spans="1:7" ht="30" customHeight="1" x14ac:dyDescent="0.3">
      <c r="A570" s="143"/>
      <c r="B570" s="143"/>
      <c r="C570" s="151"/>
      <c r="D570" s="169"/>
      <c r="E570" s="153"/>
      <c r="F570" s="143"/>
      <c r="G570" s="144"/>
    </row>
    <row r="571" spans="1:7" ht="30" customHeight="1" x14ac:dyDescent="0.3">
      <c r="A571" s="143"/>
      <c r="B571" s="143"/>
      <c r="C571" s="157"/>
      <c r="D571" s="169"/>
      <c r="E571" s="143"/>
      <c r="F571" s="143"/>
      <c r="G571" s="144"/>
    </row>
    <row r="572" spans="1:7" ht="30" customHeight="1" x14ac:dyDescent="0.3">
      <c r="A572" s="143"/>
      <c r="B572" s="153"/>
      <c r="C572" s="170"/>
      <c r="D572" s="171"/>
      <c r="E572" s="153"/>
      <c r="F572" s="153"/>
      <c r="G572" s="144"/>
    </row>
    <row r="573" spans="1:7" ht="30" customHeight="1" x14ac:dyDescent="0.3">
      <c r="A573" s="143"/>
      <c r="B573" s="153"/>
      <c r="C573" s="170"/>
      <c r="D573" s="171"/>
      <c r="E573" s="153"/>
      <c r="F573" s="153"/>
      <c r="G573" s="144"/>
    </row>
    <row r="574" spans="1:7" ht="30" customHeight="1" x14ac:dyDescent="0.3">
      <c r="A574" s="143"/>
      <c r="B574" s="153"/>
      <c r="C574" s="170"/>
      <c r="D574" s="171"/>
      <c r="E574" s="153"/>
      <c r="F574" s="153"/>
      <c r="G574" s="144"/>
    </row>
    <row r="575" spans="1:7" ht="30" customHeight="1" x14ac:dyDescent="0.3">
      <c r="A575" s="143"/>
      <c r="B575" s="153"/>
      <c r="C575" s="170"/>
      <c r="D575" s="171"/>
      <c r="E575" s="153"/>
      <c r="F575" s="153"/>
      <c r="G575" s="144"/>
    </row>
    <row r="576" spans="1:7" ht="30" customHeight="1" x14ac:dyDescent="0.3">
      <c r="A576" s="143"/>
      <c r="B576" s="172"/>
      <c r="C576" s="173"/>
      <c r="D576" s="174"/>
      <c r="E576" s="172"/>
      <c r="F576" s="172"/>
      <c r="G576" s="175"/>
    </row>
    <row r="577" spans="1:7" ht="30" customHeight="1" x14ac:dyDescent="0.3">
      <c r="A577" s="143"/>
      <c r="B577" s="143"/>
      <c r="C577" s="151"/>
      <c r="D577" s="176"/>
      <c r="E577" s="143"/>
      <c r="F577" s="143"/>
      <c r="G577" s="144"/>
    </row>
  </sheetData>
  <mergeCells count="3">
    <mergeCell ref="A1:G1"/>
    <mergeCell ref="D366:D369"/>
    <mergeCell ref="D413:D41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A3B7-601F-418F-95F1-A394BBBB344E}">
  <sheetPr codeName="Sheet5">
    <tabColor rgb="FF92D050"/>
  </sheetPr>
  <dimension ref="A1:M95"/>
  <sheetViews>
    <sheetView zoomScale="85" zoomScaleNormal="85" workbookViewId="0">
      <selection activeCell="I11" sqref="I11"/>
    </sheetView>
  </sheetViews>
  <sheetFormatPr defaultRowHeight="38.25" customHeight="1" x14ac:dyDescent="0.3"/>
  <cols>
    <col min="1" max="1" width="10.625" style="61" bestFit="1" customWidth="1"/>
    <col min="2" max="2" width="9.625" style="61" bestFit="1" customWidth="1"/>
    <col min="3" max="3" width="11.375" style="61" customWidth="1"/>
    <col min="4" max="4" width="36.375" style="61" bestFit="1" customWidth="1"/>
    <col min="5" max="5" width="11.625" style="69" bestFit="1" customWidth="1"/>
    <col min="6" max="6" width="7.25" style="61" customWidth="1"/>
    <col min="7" max="7" width="22.25" style="30" customWidth="1"/>
    <col min="8" max="8" width="15.5" style="123" customWidth="1"/>
    <col min="9" max="9" width="14.5" style="115" customWidth="1"/>
    <col min="10" max="10" width="20.125" style="54" bestFit="1" customWidth="1"/>
    <col min="11" max="11" width="26.5" style="61" bestFit="1" customWidth="1"/>
    <col min="12" max="12" width="9" style="61"/>
    <col min="13" max="13" width="16.375" style="61" customWidth="1"/>
    <col min="14" max="249" width="9" style="61"/>
    <col min="250" max="250" width="10.5" style="61" bestFit="1" customWidth="1"/>
    <col min="251" max="251" width="13.125" style="61" customWidth="1"/>
    <col min="252" max="252" width="11.375" style="61" customWidth="1"/>
    <col min="253" max="253" width="15.125" style="61" customWidth="1"/>
    <col min="254" max="254" width="14.875" style="61" customWidth="1"/>
    <col min="255" max="256" width="9" style="61"/>
    <col min="257" max="257" width="14.625" style="61" customWidth="1"/>
    <col min="258" max="258" width="15.5" style="61" customWidth="1"/>
    <col min="259" max="262" width="14.5" style="61" customWidth="1"/>
    <col min="263" max="263" width="27.25" style="61" customWidth="1"/>
    <col min="264" max="265" width="9" style="61"/>
    <col min="266" max="266" width="16.375" style="61" customWidth="1"/>
    <col min="267" max="268" width="9" style="61"/>
    <col min="269" max="269" width="12.875" style="61" bestFit="1" customWidth="1"/>
    <col min="270" max="505" width="9" style="61"/>
    <col min="506" max="506" width="10.5" style="61" bestFit="1" customWidth="1"/>
    <col min="507" max="507" width="13.125" style="61" customWidth="1"/>
    <col min="508" max="508" width="11.375" style="61" customWidth="1"/>
    <col min="509" max="509" width="15.125" style="61" customWidth="1"/>
    <col min="510" max="510" width="14.875" style="61" customWidth="1"/>
    <col min="511" max="512" width="9" style="61"/>
    <col min="513" max="513" width="14.625" style="61" customWidth="1"/>
    <col min="514" max="514" width="15.5" style="61" customWidth="1"/>
    <col min="515" max="518" width="14.5" style="61" customWidth="1"/>
    <col min="519" max="519" width="27.25" style="61" customWidth="1"/>
    <col min="520" max="521" width="9" style="61"/>
    <col min="522" max="522" width="16.375" style="61" customWidth="1"/>
    <col min="523" max="524" width="9" style="61"/>
    <col min="525" max="525" width="12.875" style="61" bestFit="1" customWidth="1"/>
    <col min="526" max="761" width="9" style="61"/>
    <col min="762" max="762" width="10.5" style="61" bestFit="1" customWidth="1"/>
    <col min="763" max="763" width="13.125" style="61" customWidth="1"/>
    <col min="764" max="764" width="11.375" style="61" customWidth="1"/>
    <col min="765" max="765" width="15.125" style="61" customWidth="1"/>
    <col min="766" max="766" width="14.875" style="61" customWidth="1"/>
    <col min="767" max="768" width="9" style="61"/>
    <col min="769" max="769" width="14.625" style="61" customWidth="1"/>
    <col min="770" max="770" width="15.5" style="61" customWidth="1"/>
    <col min="771" max="774" width="14.5" style="61" customWidth="1"/>
    <col min="775" max="775" width="27.25" style="61" customWidth="1"/>
    <col min="776" max="777" width="9" style="61"/>
    <col min="778" max="778" width="16.375" style="61" customWidth="1"/>
    <col min="779" max="780" width="9" style="61"/>
    <col min="781" max="781" width="12.875" style="61" bestFit="1" customWidth="1"/>
    <col min="782" max="1017" width="9" style="61"/>
    <col min="1018" max="1018" width="10.5" style="61" bestFit="1" customWidth="1"/>
    <col min="1019" max="1019" width="13.125" style="61" customWidth="1"/>
    <col min="1020" max="1020" width="11.375" style="61" customWidth="1"/>
    <col min="1021" max="1021" width="15.125" style="61" customWidth="1"/>
    <col min="1022" max="1022" width="14.875" style="61" customWidth="1"/>
    <col min="1023" max="1024" width="9" style="61"/>
    <col min="1025" max="1025" width="14.625" style="61" customWidth="1"/>
    <col min="1026" max="1026" width="15.5" style="61" customWidth="1"/>
    <col min="1027" max="1030" width="14.5" style="61" customWidth="1"/>
    <col min="1031" max="1031" width="27.25" style="61" customWidth="1"/>
    <col min="1032" max="1033" width="9" style="61"/>
    <col min="1034" max="1034" width="16.375" style="61" customWidth="1"/>
    <col min="1035" max="1036" width="9" style="61"/>
    <col min="1037" max="1037" width="12.875" style="61" bestFit="1" customWidth="1"/>
    <col min="1038" max="1273" width="9" style="61"/>
    <col min="1274" max="1274" width="10.5" style="61" bestFit="1" customWidth="1"/>
    <col min="1275" max="1275" width="13.125" style="61" customWidth="1"/>
    <col min="1276" max="1276" width="11.375" style="61" customWidth="1"/>
    <col min="1277" max="1277" width="15.125" style="61" customWidth="1"/>
    <col min="1278" max="1278" width="14.875" style="61" customWidth="1"/>
    <col min="1279" max="1280" width="9" style="61"/>
    <col min="1281" max="1281" width="14.625" style="61" customWidth="1"/>
    <col min="1282" max="1282" width="15.5" style="61" customWidth="1"/>
    <col min="1283" max="1286" width="14.5" style="61" customWidth="1"/>
    <col min="1287" max="1287" width="27.25" style="61" customWidth="1"/>
    <col min="1288" max="1289" width="9" style="61"/>
    <col min="1290" max="1290" width="16.375" style="61" customWidth="1"/>
    <col min="1291" max="1292" width="9" style="61"/>
    <col min="1293" max="1293" width="12.875" style="61" bestFit="1" customWidth="1"/>
    <col min="1294" max="1529" width="9" style="61"/>
    <col min="1530" max="1530" width="10.5" style="61" bestFit="1" customWidth="1"/>
    <col min="1531" max="1531" width="13.125" style="61" customWidth="1"/>
    <col min="1532" max="1532" width="11.375" style="61" customWidth="1"/>
    <col min="1533" max="1533" width="15.125" style="61" customWidth="1"/>
    <col min="1534" max="1534" width="14.875" style="61" customWidth="1"/>
    <col min="1535" max="1536" width="9" style="61"/>
    <col min="1537" max="1537" width="14.625" style="61" customWidth="1"/>
    <col min="1538" max="1538" width="15.5" style="61" customWidth="1"/>
    <col min="1539" max="1542" width="14.5" style="61" customWidth="1"/>
    <col min="1543" max="1543" width="27.25" style="61" customWidth="1"/>
    <col min="1544" max="1545" width="9" style="61"/>
    <col min="1546" max="1546" width="16.375" style="61" customWidth="1"/>
    <col min="1547" max="1548" width="9" style="61"/>
    <col min="1549" max="1549" width="12.875" style="61" bestFit="1" customWidth="1"/>
    <col min="1550" max="1785" width="9" style="61"/>
    <col min="1786" max="1786" width="10.5" style="61" bestFit="1" customWidth="1"/>
    <col min="1787" max="1787" width="13.125" style="61" customWidth="1"/>
    <col min="1788" max="1788" width="11.375" style="61" customWidth="1"/>
    <col min="1789" max="1789" width="15.125" style="61" customWidth="1"/>
    <col min="1790" max="1790" width="14.875" style="61" customWidth="1"/>
    <col min="1791" max="1792" width="9" style="61"/>
    <col min="1793" max="1793" width="14.625" style="61" customWidth="1"/>
    <col min="1794" max="1794" width="15.5" style="61" customWidth="1"/>
    <col min="1795" max="1798" width="14.5" style="61" customWidth="1"/>
    <col min="1799" max="1799" width="27.25" style="61" customWidth="1"/>
    <col min="1800" max="1801" width="9" style="61"/>
    <col min="1802" max="1802" width="16.375" style="61" customWidth="1"/>
    <col min="1803" max="1804" width="9" style="61"/>
    <col min="1805" max="1805" width="12.875" style="61" bestFit="1" customWidth="1"/>
    <col min="1806" max="2041" width="9" style="61"/>
    <col min="2042" max="2042" width="10.5" style="61" bestFit="1" customWidth="1"/>
    <col min="2043" max="2043" width="13.125" style="61" customWidth="1"/>
    <col min="2044" max="2044" width="11.375" style="61" customWidth="1"/>
    <col min="2045" max="2045" width="15.125" style="61" customWidth="1"/>
    <col min="2046" max="2046" width="14.875" style="61" customWidth="1"/>
    <col min="2047" max="2048" width="9" style="61"/>
    <col min="2049" max="2049" width="14.625" style="61" customWidth="1"/>
    <col min="2050" max="2050" width="15.5" style="61" customWidth="1"/>
    <col min="2051" max="2054" width="14.5" style="61" customWidth="1"/>
    <col min="2055" max="2055" width="27.25" style="61" customWidth="1"/>
    <col min="2056" max="2057" width="9" style="61"/>
    <col min="2058" max="2058" width="16.375" style="61" customWidth="1"/>
    <col min="2059" max="2060" width="9" style="61"/>
    <col min="2061" max="2061" width="12.875" style="61" bestFit="1" customWidth="1"/>
    <col min="2062" max="2297" width="9" style="61"/>
    <col min="2298" max="2298" width="10.5" style="61" bestFit="1" customWidth="1"/>
    <col min="2299" max="2299" width="13.125" style="61" customWidth="1"/>
    <col min="2300" max="2300" width="11.375" style="61" customWidth="1"/>
    <col min="2301" max="2301" width="15.125" style="61" customWidth="1"/>
    <col min="2302" max="2302" width="14.875" style="61" customWidth="1"/>
    <col min="2303" max="2304" width="9" style="61"/>
    <col min="2305" max="2305" width="14.625" style="61" customWidth="1"/>
    <col min="2306" max="2306" width="15.5" style="61" customWidth="1"/>
    <col min="2307" max="2310" width="14.5" style="61" customWidth="1"/>
    <col min="2311" max="2311" width="27.25" style="61" customWidth="1"/>
    <col min="2312" max="2313" width="9" style="61"/>
    <col min="2314" max="2314" width="16.375" style="61" customWidth="1"/>
    <col min="2315" max="2316" width="9" style="61"/>
    <col min="2317" max="2317" width="12.875" style="61" bestFit="1" customWidth="1"/>
    <col min="2318" max="2553" width="9" style="61"/>
    <col min="2554" max="2554" width="10.5" style="61" bestFit="1" customWidth="1"/>
    <col min="2555" max="2555" width="13.125" style="61" customWidth="1"/>
    <col min="2556" max="2556" width="11.375" style="61" customWidth="1"/>
    <col min="2557" max="2557" width="15.125" style="61" customWidth="1"/>
    <col min="2558" max="2558" width="14.875" style="61" customWidth="1"/>
    <col min="2559" max="2560" width="9" style="61"/>
    <col min="2561" max="2561" width="14.625" style="61" customWidth="1"/>
    <col min="2562" max="2562" width="15.5" style="61" customWidth="1"/>
    <col min="2563" max="2566" width="14.5" style="61" customWidth="1"/>
    <col min="2567" max="2567" width="27.25" style="61" customWidth="1"/>
    <col min="2568" max="2569" width="9" style="61"/>
    <col min="2570" max="2570" width="16.375" style="61" customWidth="1"/>
    <col min="2571" max="2572" width="9" style="61"/>
    <col min="2573" max="2573" width="12.875" style="61" bestFit="1" customWidth="1"/>
    <col min="2574" max="2809" width="9" style="61"/>
    <col min="2810" max="2810" width="10.5" style="61" bestFit="1" customWidth="1"/>
    <col min="2811" max="2811" width="13.125" style="61" customWidth="1"/>
    <col min="2812" max="2812" width="11.375" style="61" customWidth="1"/>
    <col min="2813" max="2813" width="15.125" style="61" customWidth="1"/>
    <col min="2814" max="2814" width="14.875" style="61" customWidth="1"/>
    <col min="2815" max="2816" width="9" style="61"/>
    <col min="2817" max="2817" width="14.625" style="61" customWidth="1"/>
    <col min="2818" max="2818" width="15.5" style="61" customWidth="1"/>
    <col min="2819" max="2822" width="14.5" style="61" customWidth="1"/>
    <col min="2823" max="2823" width="27.25" style="61" customWidth="1"/>
    <col min="2824" max="2825" width="9" style="61"/>
    <col min="2826" max="2826" width="16.375" style="61" customWidth="1"/>
    <col min="2827" max="2828" width="9" style="61"/>
    <col min="2829" max="2829" width="12.875" style="61" bestFit="1" customWidth="1"/>
    <col min="2830" max="3065" width="9" style="61"/>
    <col min="3066" max="3066" width="10.5" style="61" bestFit="1" customWidth="1"/>
    <col min="3067" max="3067" width="13.125" style="61" customWidth="1"/>
    <col min="3068" max="3068" width="11.375" style="61" customWidth="1"/>
    <col min="3069" max="3069" width="15.125" style="61" customWidth="1"/>
    <col min="3070" max="3070" width="14.875" style="61" customWidth="1"/>
    <col min="3071" max="3072" width="9" style="61"/>
    <col min="3073" max="3073" width="14.625" style="61" customWidth="1"/>
    <col min="3074" max="3074" width="15.5" style="61" customWidth="1"/>
    <col min="3075" max="3078" width="14.5" style="61" customWidth="1"/>
    <col min="3079" max="3079" width="27.25" style="61" customWidth="1"/>
    <col min="3080" max="3081" width="9" style="61"/>
    <col min="3082" max="3082" width="16.375" style="61" customWidth="1"/>
    <col min="3083" max="3084" width="9" style="61"/>
    <col min="3085" max="3085" width="12.875" style="61" bestFit="1" customWidth="1"/>
    <col min="3086" max="3321" width="9" style="61"/>
    <col min="3322" max="3322" width="10.5" style="61" bestFit="1" customWidth="1"/>
    <col min="3323" max="3323" width="13.125" style="61" customWidth="1"/>
    <col min="3324" max="3324" width="11.375" style="61" customWidth="1"/>
    <col min="3325" max="3325" width="15.125" style="61" customWidth="1"/>
    <col min="3326" max="3326" width="14.875" style="61" customWidth="1"/>
    <col min="3327" max="3328" width="9" style="61"/>
    <col min="3329" max="3329" width="14.625" style="61" customWidth="1"/>
    <col min="3330" max="3330" width="15.5" style="61" customWidth="1"/>
    <col min="3331" max="3334" width="14.5" style="61" customWidth="1"/>
    <col min="3335" max="3335" width="27.25" style="61" customWidth="1"/>
    <col min="3336" max="3337" width="9" style="61"/>
    <col min="3338" max="3338" width="16.375" style="61" customWidth="1"/>
    <col min="3339" max="3340" width="9" style="61"/>
    <col min="3341" max="3341" width="12.875" style="61" bestFit="1" customWidth="1"/>
    <col min="3342" max="3577" width="9" style="61"/>
    <col min="3578" max="3578" width="10.5" style="61" bestFit="1" customWidth="1"/>
    <col min="3579" max="3579" width="13.125" style="61" customWidth="1"/>
    <col min="3580" max="3580" width="11.375" style="61" customWidth="1"/>
    <col min="3581" max="3581" width="15.125" style="61" customWidth="1"/>
    <col min="3582" max="3582" width="14.875" style="61" customWidth="1"/>
    <col min="3583" max="3584" width="9" style="61"/>
    <col min="3585" max="3585" width="14.625" style="61" customWidth="1"/>
    <col min="3586" max="3586" width="15.5" style="61" customWidth="1"/>
    <col min="3587" max="3590" width="14.5" style="61" customWidth="1"/>
    <col min="3591" max="3591" width="27.25" style="61" customWidth="1"/>
    <col min="3592" max="3593" width="9" style="61"/>
    <col min="3594" max="3594" width="16.375" style="61" customWidth="1"/>
    <col min="3595" max="3596" width="9" style="61"/>
    <col min="3597" max="3597" width="12.875" style="61" bestFit="1" customWidth="1"/>
    <col min="3598" max="3833" width="9" style="61"/>
    <col min="3834" max="3834" width="10.5" style="61" bestFit="1" customWidth="1"/>
    <col min="3835" max="3835" width="13.125" style="61" customWidth="1"/>
    <col min="3836" max="3836" width="11.375" style="61" customWidth="1"/>
    <col min="3837" max="3837" width="15.125" style="61" customWidth="1"/>
    <col min="3838" max="3838" width="14.875" style="61" customWidth="1"/>
    <col min="3839" max="3840" width="9" style="61"/>
    <col min="3841" max="3841" width="14.625" style="61" customWidth="1"/>
    <col min="3842" max="3842" width="15.5" style="61" customWidth="1"/>
    <col min="3843" max="3846" width="14.5" style="61" customWidth="1"/>
    <col min="3847" max="3847" width="27.25" style="61" customWidth="1"/>
    <col min="3848" max="3849" width="9" style="61"/>
    <col min="3850" max="3850" width="16.375" style="61" customWidth="1"/>
    <col min="3851" max="3852" width="9" style="61"/>
    <col min="3853" max="3853" width="12.875" style="61" bestFit="1" customWidth="1"/>
    <col min="3854" max="4089" width="9" style="61"/>
    <col min="4090" max="4090" width="10.5" style="61" bestFit="1" customWidth="1"/>
    <col min="4091" max="4091" width="13.125" style="61" customWidth="1"/>
    <col min="4092" max="4092" width="11.375" style="61" customWidth="1"/>
    <col min="4093" max="4093" width="15.125" style="61" customWidth="1"/>
    <col min="4094" max="4094" width="14.875" style="61" customWidth="1"/>
    <col min="4095" max="4096" width="9" style="61"/>
    <col min="4097" max="4097" width="14.625" style="61" customWidth="1"/>
    <col min="4098" max="4098" width="15.5" style="61" customWidth="1"/>
    <col min="4099" max="4102" width="14.5" style="61" customWidth="1"/>
    <col min="4103" max="4103" width="27.25" style="61" customWidth="1"/>
    <col min="4104" max="4105" width="9" style="61"/>
    <col min="4106" max="4106" width="16.375" style="61" customWidth="1"/>
    <col min="4107" max="4108" width="9" style="61"/>
    <col min="4109" max="4109" width="12.875" style="61" bestFit="1" customWidth="1"/>
    <col min="4110" max="4345" width="9" style="61"/>
    <col min="4346" max="4346" width="10.5" style="61" bestFit="1" customWidth="1"/>
    <col min="4347" max="4347" width="13.125" style="61" customWidth="1"/>
    <col min="4348" max="4348" width="11.375" style="61" customWidth="1"/>
    <col min="4349" max="4349" width="15.125" style="61" customWidth="1"/>
    <col min="4350" max="4350" width="14.875" style="61" customWidth="1"/>
    <col min="4351" max="4352" width="9" style="61"/>
    <col min="4353" max="4353" width="14.625" style="61" customWidth="1"/>
    <col min="4354" max="4354" width="15.5" style="61" customWidth="1"/>
    <col min="4355" max="4358" width="14.5" style="61" customWidth="1"/>
    <col min="4359" max="4359" width="27.25" style="61" customWidth="1"/>
    <col min="4360" max="4361" width="9" style="61"/>
    <col min="4362" max="4362" width="16.375" style="61" customWidth="1"/>
    <col min="4363" max="4364" width="9" style="61"/>
    <col min="4365" max="4365" width="12.875" style="61" bestFit="1" customWidth="1"/>
    <col min="4366" max="4601" width="9" style="61"/>
    <col min="4602" max="4602" width="10.5" style="61" bestFit="1" customWidth="1"/>
    <col min="4603" max="4603" width="13.125" style="61" customWidth="1"/>
    <col min="4604" max="4604" width="11.375" style="61" customWidth="1"/>
    <col min="4605" max="4605" width="15.125" style="61" customWidth="1"/>
    <col min="4606" max="4606" width="14.875" style="61" customWidth="1"/>
    <col min="4607" max="4608" width="9" style="61"/>
    <col min="4609" max="4609" width="14.625" style="61" customWidth="1"/>
    <col min="4610" max="4610" width="15.5" style="61" customWidth="1"/>
    <col min="4611" max="4614" width="14.5" style="61" customWidth="1"/>
    <col min="4615" max="4615" width="27.25" style="61" customWidth="1"/>
    <col min="4616" max="4617" width="9" style="61"/>
    <col min="4618" max="4618" width="16.375" style="61" customWidth="1"/>
    <col min="4619" max="4620" width="9" style="61"/>
    <col min="4621" max="4621" width="12.875" style="61" bestFit="1" customWidth="1"/>
    <col min="4622" max="4857" width="9" style="61"/>
    <col min="4858" max="4858" width="10.5" style="61" bestFit="1" customWidth="1"/>
    <col min="4859" max="4859" width="13.125" style="61" customWidth="1"/>
    <col min="4860" max="4860" width="11.375" style="61" customWidth="1"/>
    <col min="4861" max="4861" width="15.125" style="61" customWidth="1"/>
    <col min="4862" max="4862" width="14.875" style="61" customWidth="1"/>
    <col min="4863" max="4864" width="9" style="61"/>
    <col min="4865" max="4865" width="14.625" style="61" customWidth="1"/>
    <col min="4866" max="4866" width="15.5" style="61" customWidth="1"/>
    <col min="4867" max="4870" width="14.5" style="61" customWidth="1"/>
    <col min="4871" max="4871" width="27.25" style="61" customWidth="1"/>
    <col min="4872" max="4873" width="9" style="61"/>
    <col min="4874" max="4874" width="16.375" style="61" customWidth="1"/>
    <col min="4875" max="4876" width="9" style="61"/>
    <col min="4877" max="4877" width="12.875" style="61" bestFit="1" customWidth="1"/>
    <col min="4878" max="5113" width="9" style="61"/>
    <col min="5114" max="5114" width="10.5" style="61" bestFit="1" customWidth="1"/>
    <col min="5115" max="5115" width="13.125" style="61" customWidth="1"/>
    <col min="5116" max="5116" width="11.375" style="61" customWidth="1"/>
    <col min="5117" max="5117" width="15.125" style="61" customWidth="1"/>
    <col min="5118" max="5118" width="14.875" style="61" customWidth="1"/>
    <col min="5119" max="5120" width="9" style="61"/>
    <col min="5121" max="5121" width="14.625" style="61" customWidth="1"/>
    <col min="5122" max="5122" width="15.5" style="61" customWidth="1"/>
    <col min="5123" max="5126" width="14.5" style="61" customWidth="1"/>
    <col min="5127" max="5127" width="27.25" style="61" customWidth="1"/>
    <col min="5128" max="5129" width="9" style="61"/>
    <col min="5130" max="5130" width="16.375" style="61" customWidth="1"/>
    <col min="5131" max="5132" width="9" style="61"/>
    <col min="5133" max="5133" width="12.875" style="61" bestFit="1" customWidth="1"/>
    <col min="5134" max="5369" width="9" style="61"/>
    <col min="5370" max="5370" width="10.5" style="61" bestFit="1" customWidth="1"/>
    <col min="5371" max="5371" width="13.125" style="61" customWidth="1"/>
    <col min="5372" max="5372" width="11.375" style="61" customWidth="1"/>
    <col min="5373" max="5373" width="15.125" style="61" customWidth="1"/>
    <col min="5374" max="5374" width="14.875" style="61" customWidth="1"/>
    <col min="5375" max="5376" width="9" style="61"/>
    <col min="5377" max="5377" width="14.625" style="61" customWidth="1"/>
    <col min="5378" max="5378" width="15.5" style="61" customWidth="1"/>
    <col min="5379" max="5382" width="14.5" style="61" customWidth="1"/>
    <col min="5383" max="5383" width="27.25" style="61" customWidth="1"/>
    <col min="5384" max="5385" width="9" style="61"/>
    <col min="5386" max="5386" width="16.375" style="61" customWidth="1"/>
    <col min="5387" max="5388" width="9" style="61"/>
    <col min="5389" max="5389" width="12.875" style="61" bestFit="1" customWidth="1"/>
    <col min="5390" max="5625" width="9" style="61"/>
    <col min="5626" max="5626" width="10.5" style="61" bestFit="1" customWidth="1"/>
    <col min="5627" max="5627" width="13.125" style="61" customWidth="1"/>
    <col min="5628" max="5628" width="11.375" style="61" customWidth="1"/>
    <col min="5629" max="5629" width="15.125" style="61" customWidth="1"/>
    <col min="5630" max="5630" width="14.875" style="61" customWidth="1"/>
    <col min="5631" max="5632" width="9" style="61"/>
    <col min="5633" max="5633" width="14.625" style="61" customWidth="1"/>
    <col min="5634" max="5634" width="15.5" style="61" customWidth="1"/>
    <col min="5635" max="5638" width="14.5" style="61" customWidth="1"/>
    <col min="5639" max="5639" width="27.25" style="61" customWidth="1"/>
    <col min="5640" max="5641" width="9" style="61"/>
    <col min="5642" max="5642" width="16.375" style="61" customWidth="1"/>
    <col min="5643" max="5644" width="9" style="61"/>
    <col min="5645" max="5645" width="12.875" style="61" bestFit="1" customWidth="1"/>
    <col min="5646" max="5881" width="9" style="61"/>
    <col min="5882" max="5882" width="10.5" style="61" bestFit="1" customWidth="1"/>
    <col min="5883" max="5883" width="13.125" style="61" customWidth="1"/>
    <col min="5884" max="5884" width="11.375" style="61" customWidth="1"/>
    <col min="5885" max="5885" width="15.125" style="61" customWidth="1"/>
    <col min="5886" max="5886" width="14.875" style="61" customWidth="1"/>
    <col min="5887" max="5888" width="9" style="61"/>
    <col min="5889" max="5889" width="14.625" style="61" customWidth="1"/>
    <col min="5890" max="5890" width="15.5" style="61" customWidth="1"/>
    <col min="5891" max="5894" width="14.5" style="61" customWidth="1"/>
    <col min="5895" max="5895" width="27.25" style="61" customWidth="1"/>
    <col min="5896" max="5897" width="9" style="61"/>
    <col min="5898" max="5898" width="16.375" style="61" customWidth="1"/>
    <col min="5899" max="5900" width="9" style="61"/>
    <col min="5901" max="5901" width="12.875" style="61" bestFit="1" customWidth="1"/>
    <col min="5902" max="6137" width="9" style="61"/>
    <col min="6138" max="6138" width="10.5" style="61" bestFit="1" customWidth="1"/>
    <col min="6139" max="6139" width="13.125" style="61" customWidth="1"/>
    <col min="6140" max="6140" width="11.375" style="61" customWidth="1"/>
    <col min="6141" max="6141" width="15.125" style="61" customWidth="1"/>
    <col min="6142" max="6142" width="14.875" style="61" customWidth="1"/>
    <col min="6143" max="6144" width="9" style="61"/>
    <col min="6145" max="6145" width="14.625" style="61" customWidth="1"/>
    <col min="6146" max="6146" width="15.5" style="61" customWidth="1"/>
    <col min="6147" max="6150" width="14.5" style="61" customWidth="1"/>
    <col min="6151" max="6151" width="27.25" style="61" customWidth="1"/>
    <col min="6152" max="6153" width="9" style="61"/>
    <col min="6154" max="6154" width="16.375" style="61" customWidth="1"/>
    <col min="6155" max="6156" width="9" style="61"/>
    <col min="6157" max="6157" width="12.875" style="61" bestFit="1" customWidth="1"/>
    <col min="6158" max="6393" width="9" style="61"/>
    <col min="6394" max="6394" width="10.5" style="61" bestFit="1" customWidth="1"/>
    <col min="6395" max="6395" width="13.125" style="61" customWidth="1"/>
    <col min="6396" max="6396" width="11.375" style="61" customWidth="1"/>
    <col min="6397" max="6397" width="15.125" style="61" customWidth="1"/>
    <col min="6398" max="6398" width="14.875" style="61" customWidth="1"/>
    <col min="6399" max="6400" width="9" style="61"/>
    <col min="6401" max="6401" width="14.625" style="61" customWidth="1"/>
    <col min="6402" max="6402" width="15.5" style="61" customWidth="1"/>
    <col min="6403" max="6406" width="14.5" style="61" customWidth="1"/>
    <col min="6407" max="6407" width="27.25" style="61" customWidth="1"/>
    <col min="6408" max="6409" width="9" style="61"/>
    <col min="6410" max="6410" width="16.375" style="61" customWidth="1"/>
    <col min="6411" max="6412" width="9" style="61"/>
    <col min="6413" max="6413" width="12.875" style="61" bestFit="1" customWidth="1"/>
    <col min="6414" max="6649" width="9" style="61"/>
    <col min="6650" max="6650" width="10.5" style="61" bestFit="1" customWidth="1"/>
    <col min="6651" max="6651" width="13.125" style="61" customWidth="1"/>
    <col min="6652" max="6652" width="11.375" style="61" customWidth="1"/>
    <col min="6653" max="6653" width="15.125" style="61" customWidth="1"/>
    <col min="6654" max="6654" width="14.875" style="61" customWidth="1"/>
    <col min="6655" max="6656" width="9" style="61"/>
    <col min="6657" max="6657" width="14.625" style="61" customWidth="1"/>
    <col min="6658" max="6658" width="15.5" style="61" customWidth="1"/>
    <col min="6659" max="6662" width="14.5" style="61" customWidth="1"/>
    <col min="6663" max="6663" width="27.25" style="61" customWidth="1"/>
    <col min="6664" max="6665" width="9" style="61"/>
    <col min="6666" max="6666" width="16.375" style="61" customWidth="1"/>
    <col min="6667" max="6668" width="9" style="61"/>
    <col min="6669" max="6669" width="12.875" style="61" bestFit="1" customWidth="1"/>
    <col min="6670" max="6905" width="9" style="61"/>
    <col min="6906" max="6906" width="10.5" style="61" bestFit="1" customWidth="1"/>
    <col min="6907" max="6907" width="13.125" style="61" customWidth="1"/>
    <col min="6908" max="6908" width="11.375" style="61" customWidth="1"/>
    <col min="6909" max="6909" width="15.125" style="61" customWidth="1"/>
    <col min="6910" max="6910" width="14.875" style="61" customWidth="1"/>
    <col min="6911" max="6912" width="9" style="61"/>
    <col min="6913" max="6913" width="14.625" style="61" customWidth="1"/>
    <col min="6914" max="6914" width="15.5" style="61" customWidth="1"/>
    <col min="6915" max="6918" width="14.5" style="61" customWidth="1"/>
    <col min="6919" max="6919" width="27.25" style="61" customWidth="1"/>
    <col min="6920" max="6921" width="9" style="61"/>
    <col min="6922" max="6922" width="16.375" style="61" customWidth="1"/>
    <col min="6923" max="6924" width="9" style="61"/>
    <col min="6925" max="6925" width="12.875" style="61" bestFit="1" customWidth="1"/>
    <col min="6926" max="7161" width="9" style="61"/>
    <col min="7162" max="7162" width="10.5" style="61" bestFit="1" customWidth="1"/>
    <col min="7163" max="7163" width="13.125" style="61" customWidth="1"/>
    <col min="7164" max="7164" width="11.375" style="61" customWidth="1"/>
    <col min="7165" max="7165" width="15.125" style="61" customWidth="1"/>
    <col min="7166" max="7166" width="14.875" style="61" customWidth="1"/>
    <col min="7167" max="7168" width="9" style="61"/>
    <col min="7169" max="7169" width="14.625" style="61" customWidth="1"/>
    <col min="7170" max="7170" width="15.5" style="61" customWidth="1"/>
    <col min="7171" max="7174" width="14.5" style="61" customWidth="1"/>
    <col min="7175" max="7175" width="27.25" style="61" customWidth="1"/>
    <col min="7176" max="7177" width="9" style="61"/>
    <col min="7178" max="7178" width="16.375" style="61" customWidth="1"/>
    <col min="7179" max="7180" width="9" style="61"/>
    <col min="7181" max="7181" width="12.875" style="61" bestFit="1" customWidth="1"/>
    <col min="7182" max="7417" width="9" style="61"/>
    <col min="7418" max="7418" width="10.5" style="61" bestFit="1" customWidth="1"/>
    <col min="7419" max="7419" width="13.125" style="61" customWidth="1"/>
    <col min="7420" max="7420" width="11.375" style="61" customWidth="1"/>
    <col min="7421" max="7421" width="15.125" style="61" customWidth="1"/>
    <col min="7422" max="7422" width="14.875" style="61" customWidth="1"/>
    <col min="7423" max="7424" width="9" style="61"/>
    <col min="7425" max="7425" width="14.625" style="61" customWidth="1"/>
    <col min="7426" max="7426" width="15.5" style="61" customWidth="1"/>
    <col min="7427" max="7430" width="14.5" style="61" customWidth="1"/>
    <col min="7431" max="7431" width="27.25" style="61" customWidth="1"/>
    <col min="7432" max="7433" width="9" style="61"/>
    <col min="7434" max="7434" width="16.375" style="61" customWidth="1"/>
    <col min="7435" max="7436" width="9" style="61"/>
    <col min="7437" max="7437" width="12.875" style="61" bestFit="1" customWidth="1"/>
    <col min="7438" max="7673" width="9" style="61"/>
    <col min="7674" max="7674" width="10.5" style="61" bestFit="1" customWidth="1"/>
    <col min="7675" max="7675" width="13.125" style="61" customWidth="1"/>
    <col min="7676" max="7676" width="11.375" style="61" customWidth="1"/>
    <col min="7677" max="7677" width="15.125" style="61" customWidth="1"/>
    <col min="7678" max="7678" width="14.875" style="61" customWidth="1"/>
    <col min="7679" max="7680" width="9" style="61"/>
    <col min="7681" max="7681" width="14.625" style="61" customWidth="1"/>
    <col min="7682" max="7682" width="15.5" style="61" customWidth="1"/>
    <col min="7683" max="7686" width="14.5" style="61" customWidth="1"/>
    <col min="7687" max="7687" width="27.25" style="61" customWidth="1"/>
    <col min="7688" max="7689" width="9" style="61"/>
    <col min="7690" max="7690" width="16.375" style="61" customWidth="1"/>
    <col min="7691" max="7692" width="9" style="61"/>
    <col min="7693" max="7693" width="12.875" style="61" bestFit="1" customWidth="1"/>
    <col min="7694" max="7929" width="9" style="61"/>
    <col min="7930" max="7930" width="10.5" style="61" bestFit="1" customWidth="1"/>
    <col min="7931" max="7931" width="13.125" style="61" customWidth="1"/>
    <col min="7932" max="7932" width="11.375" style="61" customWidth="1"/>
    <col min="7933" max="7933" width="15.125" style="61" customWidth="1"/>
    <col min="7934" max="7934" width="14.875" style="61" customWidth="1"/>
    <col min="7935" max="7936" width="9" style="61"/>
    <col min="7937" max="7937" width="14.625" style="61" customWidth="1"/>
    <col min="7938" max="7938" width="15.5" style="61" customWidth="1"/>
    <col min="7939" max="7942" width="14.5" style="61" customWidth="1"/>
    <col min="7943" max="7943" width="27.25" style="61" customWidth="1"/>
    <col min="7944" max="7945" width="9" style="61"/>
    <col min="7946" max="7946" width="16.375" style="61" customWidth="1"/>
    <col min="7947" max="7948" width="9" style="61"/>
    <col min="7949" max="7949" width="12.875" style="61" bestFit="1" customWidth="1"/>
    <col min="7950" max="8185" width="9" style="61"/>
    <col min="8186" max="8186" width="10.5" style="61" bestFit="1" customWidth="1"/>
    <col min="8187" max="8187" width="13.125" style="61" customWidth="1"/>
    <col min="8188" max="8188" width="11.375" style="61" customWidth="1"/>
    <col min="8189" max="8189" width="15.125" style="61" customWidth="1"/>
    <col min="8190" max="8190" width="14.875" style="61" customWidth="1"/>
    <col min="8191" max="8192" width="9" style="61"/>
    <col min="8193" max="8193" width="14.625" style="61" customWidth="1"/>
    <col min="8194" max="8194" width="15.5" style="61" customWidth="1"/>
    <col min="8195" max="8198" width="14.5" style="61" customWidth="1"/>
    <col min="8199" max="8199" width="27.25" style="61" customWidth="1"/>
    <col min="8200" max="8201" width="9" style="61"/>
    <col min="8202" max="8202" width="16.375" style="61" customWidth="1"/>
    <col min="8203" max="8204" width="9" style="61"/>
    <col min="8205" max="8205" width="12.875" style="61" bestFit="1" customWidth="1"/>
    <col min="8206" max="8441" width="9" style="61"/>
    <col min="8442" max="8442" width="10.5" style="61" bestFit="1" customWidth="1"/>
    <col min="8443" max="8443" width="13.125" style="61" customWidth="1"/>
    <col min="8444" max="8444" width="11.375" style="61" customWidth="1"/>
    <col min="8445" max="8445" width="15.125" style="61" customWidth="1"/>
    <col min="8446" max="8446" width="14.875" style="61" customWidth="1"/>
    <col min="8447" max="8448" width="9" style="61"/>
    <col min="8449" max="8449" width="14.625" style="61" customWidth="1"/>
    <col min="8450" max="8450" width="15.5" style="61" customWidth="1"/>
    <col min="8451" max="8454" width="14.5" style="61" customWidth="1"/>
    <col min="8455" max="8455" width="27.25" style="61" customWidth="1"/>
    <col min="8456" max="8457" width="9" style="61"/>
    <col min="8458" max="8458" width="16.375" style="61" customWidth="1"/>
    <col min="8459" max="8460" width="9" style="61"/>
    <col min="8461" max="8461" width="12.875" style="61" bestFit="1" customWidth="1"/>
    <col min="8462" max="8697" width="9" style="61"/>
    <col min="8698" max="8698" width="10.5" style="61" bestFit="1" customWidth="1"/>
    <col min="8699" max="8699" width="13.125" style="61" customWidth="1"/>
    <col min="8700" max="8700" width="11.375" style="61" customWidth="1"/>
    <col min="8701" max="8701" width="15.125" style="61" customWidth="1"/>
    <col min="8702" max="8702" width="14.875" style="61" customWidth="1"/>
    <col min="8703" max="8704" width="9" style="61"/>
    <col min="8705" max="8705" width="14.625" style="61" customWidth="1"/>
    <col min="8706" max="8706" width="15.5" style="61" customWidth="1"/>
    <col min="8707" max="8710" width="14.5" style="61" customWidth="1"/>
    <col min="8711" max="8711" width="27.25" style="61" customWidth="1"/>
    <col min="8712" max="8713" width="9" style="61"/>
    <col min="8714" max="8714" width="16.375" style="61" customWidth="1"/>
    <col min="8715" max="8716" width="9" style="61"/>
    <col min="8717" max="8717" width="12.875" style="61" bestFit="1" customWidth="1"/>
    <col min="8718" max="8953" width="9" style="61"/>
    <col min="8954" max="8954" width="10.5" style="61" bestFit="1" customWidth="1"/>
    <col min="8955" max="8955" width="13.125" style="61" customWidth="1"/>
    <col min="8956" max="8956" width="11.375" style="61" customWidth="1"/>
    <col min="8957" max="8957" width="15.125" style="61" customWidth="1"/>
    <col min="8958" max="8958" width="14.875" style="61" customWidth="1"/>
    <col min="8959" max="8960" width="9" style="61"/>
    <col min="8961" max="8961" width="14.625" style="61" customWidth="1"/>
    <col min="8962" max="8962" width="15.5" style="61" customWidth="1"/>
    <col min="8963" max="8966" width="14.5" style="61" customWidth="1"/>
    <col min="8967" max="8967" width="27.25" style="61" customWidth="1"/>
    <col min="8968" max="8969" width="9" style="61"/>
    <col min="8970" max="8970" width="16.375" style="61" customWidth="1"/>
    <col min="8971" max="8972" width="9" style="61"/>
    <col min="8973" max="8973" width="12.875" style="61" bestFit="1" customWidth="1"/>
    <col min="8974" max="9209" width="9" style="61"/>
    <col min="9210" max="9210" width="10.5" style="61" bestFit="1" customWidth="1"/>
    <col min="9211" max="9211" width="13.125" style="61" customWidth="1"/>
    <col min="9212" max="9212" width="11.375" style="61" customWidth="1"/>
    <col min="9213" max="9213" width="15.125" style="61" customWidth="1"/>
    <col min="9214" max="9214" width="14.875" style="61" customWidth="1"/>
    <col min="9215" max="9216" width="9" style="61"/>
    <col min="9217" max="9217" width="14.625" style="61" customWidth="1"/>
    <col min="9218" max="9218" width="15.5" style="61" customWidth="1"/>
    <col min="9219" max="9222" width="14.5" style="61" customWidth="1"/>
    <col min="9223" max="9223" width="27.25" style="61" customWidth="1"/>
    <col min="9224" max="9225" width="9" style="61"/>
    <col min="9226" max="9226" width="16.375" style="61" customWidth="1"/>
    <col min="9227" max="9228" width="9" style="61"/>
    <col min="9229" max="9229" width="12.875" style="61" bestFit="1" customWidth="1"/>
    <col min="9230" max="9465" width="9" style="61"/>
    <col min="9466" max="9466" width="10.5" style="61" bestFit="1" customWidth="1"/>
    <col min="9467" max="9467" width="13.125" style="61" customWidth="1"/>
    <col min="9468" max="9468" width="11.375" style="61" customWidth="1"/>
    <col min="9469" max="9469" width="15.125" style="61" customWidth="1"/>
    <col min="9470" max="9470" width="14.875" style="61" customWidth="1"/>
    <col min="9471" max="9472" width="9" style="61"/>
    <col min="9473" max="9473" width="14.625" style="61" customWidth="1"/>
    <col min="9474" max="9474" width="15.5" style="61" customWidth="1"/>
    <col min="9475" max="9478" width="14.5" style="61" customWidth="1"/>
    <col min="9479" max="9479" width="27.25" style="61" customWidth="1"/>
    <col min="9480" max="9481" width="9" style="61"/>
    <col min="9482" max="9482" width="16.375" style="61" customWidth="1"/>
    <col min="9483" max="9484" width="9" style="61"/>
    <col min="9485" max="9485" width="12.875" style="61" bestFit="1" customWidth="1"/>
    <col min="9486" max="9721" width="9" style="61"/>
    <col min="9722" max="9722" width="10.5" style="61" bestFit="1" customWidth="1"/>
    <col min="9723" max="9723" width="13.125" style="61" customWidth="1"/>
    <col min="9724" max="9724" width="11.375" style="61" customWidth="1"/>
    <col min="9725" max="9725" width="15.125" style="61" customWidth="1"/>
    <col min="9726" max="9726" width="14.875" style="61" customWidth="1"/>
    <col min="9727" max="9728" width="9" style="61"/>
    <col min="9729" max="9729" width="14.625" style="61" customWidth="1"/>
    <col min="9730" max="9730" width="15.5" style="61" customWidth="1"/>
    <col min="9731" max="9734" width="14.5" style="61" customWidth="1"/>
    <col min="9735" max="9735" width="27.25" style="61" customWidth="1"/>
    <col min="9736" max="9737" width="9" style="61"/>
    <col min="9738" max="9738" width="16.375" style="61" customWidth="1"/>
    <col min="9739" max="9740" width="9" style="61"/>
    <col min="9741" max="9741" width="12.875" style="61" bestFit="1" customWidth="1"/>
    <col min="9742" max="9977" width="9" style="61"/>
    <col min="9978" max="9978" width="10.5" style="61" bestFit="1" customWidth="1"/>
    <col min="9979" max="9979" width="13.125" style="61" customWidth="1"/>
    <col min="9980" max="9980" width="11.375" style="61" customWidth="1"/>
    <col min="9981" max="9981" width="15.125" style="61" customWidth="1"/>
    <col min="9982" max="9982" width="14.875" style="61" customWidth="1"/>
    <col min="9983" max="9984" width="9" style="61"/>
    <col min="9985" max="9985" width="14.625" style="61" customWidth="1"/>
    <col min="9986" max="9986" width="15.5" style="61" customWidth="1"/>
    <col min="9987" max="9990" width="14.5" style="61" customWidth="1"/>
    <col min="9991" max="9991" width="27.25" style="61" customWidth="1"/>
    <col min="9992" max="9993" width="9" style="61"/>
    <col min="9994" max="9994" width="16.375" style="61" customWidth="1"/>
    <col min="9995" max="9996" width="9" style="61"/>
    <col min="9997" max="9997" width="12.875" style="61" bestFit="1" customWidth="1"/>
    <col min="9998" max="10233" width="9" style="61"/>
    <col min="10234" max="10234" width="10.5" style="61" bestFit="1" customWidth="1"/>
    <col min="10235" max="10235" width="13.125" style="61" customWidth="1"/>
    <col min="10236" max="10236" width="11.375" style="61" customWidth="1"/>
    <col min="10237" max="10237" width="15.125" style="61" customWidth="1"/>
    <col min="10238" max="10238" width="14.875" style="61" customWidth="1"/>
    <col min="10239" max="10240" width="9" style="61"/>
    <col min="10241" max="10241" width="14.625" style="61" customWidth="1"/>
    <col min="10242" max="10242" width="15.5" style="61" customWidth="1"/>
    <col min="10243" max="10246" width="14.5" style="61" customWidth="1"/>
    <col min="10247" max="10247" width="27.25" style="61" customWidth="1"/>
    <col min="10248" max="10249" width="9" style="61"/>
    <col min="10250" max="10250" width="16.375" style="61" customWidth="1"/>
    <col min="10251" max="10252" width="9" style="61"/>
    <col min="10253" max="10253" width="12.875" style="61" bestFit="1" customWidth="1"/>
    <col min="10254" max="10489" width="9" style="61"/>
    <col min="10490" max="10490" width="10.5" style="61" bestFit="1" customWidth="1"/>
    <col min="10491" max="10491" width="13.125" style="61" customWidth="1"/>
    <col min="10492" max="10492" width="11.375" style="61" customWidth="1"/>
    <col min="10493" max="10493" width="15.125" style="61" customWidth="1"/>
    <col min="10494" max="10494" width="14.875" style="61" customWidth="1"/>
    <col min="10495" max="10496" width="9" style="61"/>
    <col min="10497" max="10497" width="14.625" style="61" customWidth="1"/>
    <col min="10498" max="10498" width="15.5" style="61" customWidth="1"/>
    <col min="10499" max="10502" width="14.5" style="61" customWidth="1"/>
    <col min="10503" max="10503" width="27.25" style="61" customWidth="1"/>
    <col min="10504" max="10505" width="9" style="61"/>
    <col min="10506" max="10506" width="16.375" style="61" customWidth="1"/>
    <col min="10507" max="10508" width="9" style="61"/>
    <col min="10509" max="10509" width="12.875" style="61" bestFit="1" customWidth="1"/>
    <col min="10510" max="10745" width="9" style="61"/>
    <col min="10746" max="10746" width="10.5" style="61" bestFit="1" customWidth="1"/>
    <col min="10747" max="10747" width="13.125" style="61" customWidth="1"/>
    <col min="10748" max="10748" width="11.375" style="61" customWidth="1"/>
    <col min="10749" max="10749" width="15.125" style="61" customWidth="1"/>
    <col min="10750" max="10750" width="14.875" style="61" customWidth="1"/>
    <col min="10751" max="10752" width="9" style="61"/>
    <col min="10753" max="10753" width="14.625" style="61" customWidth="1"/>
    <col min="10754" max="10754" width="15.5" style="61" customWidth="1"/>
    <col min="10755" max="10758" width="14.5" style="61" customWidth="1"/>
    <col min="10759" max="10759" width="27.25" style="61" customWidth="1"/>
    <col min="10760" max="10761" width="9" style="61"/>
    <col min="10762" max="10762" width="16.375" style="61" customWidth="1"/>
    <col min="10763" max="10764" width="9" style="61"/>
    <col min="10765" max="10765" width="12.875" style="61" bestFit="1" customWidth="1"/>
    <col min="10766" max="11001" width="9" style="61"/>
    <col min="11002" max="11002" width="10.5" style="61" bestFit="1" customWidth="1"/>
    <col min="11003" max="11003" width="13.125" style="61" customWidth="1"/>
    <col min="11004" max="11004" width="11.375" style="61" customWidth="1"/>
    <col min="11005" max="11005" width="15.125" style="61" customWidth="1"/>
    <col min="11006" max="11006" width="14.875" style="61" customWidth="1"/>
    <col min="11007" max="11008" width="9" style="61"/>
    <col min="11009" max="11009" width="14.625" style="61" customWidth="1"/>
    <col min="11010" max="11010" width="15.5" style="61" customWidth="1"/>
    <col min="11011" max="11014" width="14.5" style="61" customWidth="1"/>
    <col min="11015" max="11015" width="27.25" style="61" customWidth="1"/>
    <col min="11016" max="11017" width="9" style="61"/>
    <col min="11018" max="11018" width="16.375" style="61" customWidth="1"/>
    <col min="11019" max="11020" width="9" style="61"/>
    <col min="11021" max="11021" width="12.875" style="61" bestFit="1" customWidth="1"/>
    <col min="11022" max="11257" width="9" style="61"/>
    <col min="11258" max="11258" width="10.5" style="61" bestFit="1" customWidth="1"/>
    <col min="11259" max="11259" width="13.125" style="61" customWidth="1"/>
    <col min="11260" max="11260" width="11.375" style="61" customWidth="1"/>
    <col min="11261" max="11261" width="15.125" style="61" customWidth="1"/>
    <col min="11262" max="11262" width="14.875" style="61" customWidth="1"/>
    <col min="11263" max="11264" width="9" style="61"/>
    <col min="11265" max="11265" width="14.625" style="61" customWidth="1"/>
    <col min="11266" max="11266" width="15.5" style="61" customWidth="1"/>
    <col min="11267" max="11270" width="14.5" style="61" customWidth="1"/>
    <col min="11271" max="11271" width="27.25" style="61" customWidth="1"/>
    <col min="11272" max="11273" width="9" style="61"/>
    <col min="11274" max="11274" width="16.375" style="61" customWidth="1"/>
    <col min="11275" max="11276" width="9" style="61"/>
    <col min="11277" max="11277" width="12.875" style="61" bestFit="1" customWidth="1"/>
    <col min="11278" max="11513" width="9" style="61"/>
    <col min="11514" max="11514" width="10.5" style="61" bestFit="1" customWidth="1"/>
    <col min="11515" max="11515" width="13.125" style="61" customWidth="1"/>
    <col min="11516" max="11516" width="11.375" style="61" customWidth="1"/>
    <col min="11517" max="11517" width="15.125" style="61" customWidth="1"/>
    <col min="11518" max="11518" width="14.875" style="61" customWidth="1"/>
    <col min="11519" max="11520" width="9" style="61"/>
    <col min="11521" max="11521" width="14.625" style="61" customWidth="1"/>
    <col min="11522" max="11522" width="15.5" style="61" customWidth="1"/>
    <col min="11523" max="11526" width="14.5" style="61" customWidth="1"/>
    <col min="11527" max="11527" width="27.25" style="61" customWidth="1"/>
    <col min="11528" max="11529" width="9" style="61"/>
    <col min="11530" max="11530" width="16.375" style="61" customWidth="1"/>
    <col min="11531" max="11532" width="9" style="61"/>
    <col min="11533" max="11533" width="12.875" style="61" bestFit="1" customWidth="1"/>
    <col min="11534" max="11769" width="9" style="61"/>
    <col min="11770" max="11770" width="10.5" style="61" bestFit="1" customWidth="1"/>
    <col min="11771" max="11771" width="13.125" style="61" customWidth="1"/>
    <col min="11772" max="11772" width="11.375" style="61" customWidth="1"/>
    <col min="11773" max="11773" width="15.125" style="61" customWidth="1"/>
    <col min="11774" max="11774" width="14.875" style="61" customWidth="1"/>
    <col min="11775" max="11776" width="9" style="61"/>
    <col min="11777" max="11777" width="14.625" style="61" customWidth="1"/>
    <col min="11778" max="11778" width="15.5" style="61" customWidth="1"/>
    <col min="11779" max="11782" width="14.5" style="61" customWidth="1"/>
    <col min="11783" max="11783" width="27.25" style="61" customWidth="1"/>
    <col min="11784" max="11785" width="9" style="61"/>
    <col min="11786" max="11786" width="16.375" style="61" customWidth="1"/>
    <col min="11787" max="11788" width="9" style="61"/>
    <col min="11789" max="11789" width="12.875" style="61" bestFit="1" customWidth="1"/>
    <col min="11790" max="12025" width="9" style="61"/>
    <col min="12026" max="12026" width="10.5" style="61" bestFit="1" customWidth="1"/>
    <col min="12027" max="12027" width="13.125" style="61" customWidth="1"/>
    <col min="12028" max="12028" width="11.375" style="61" customWidth="1"/>
    <col min="12029" max="12029" width="15.125" style="61" customWidth="1"/>
    <col min="12030" max="12030" width="14.875" style="61" customWidth="1"/>
    <col min="12031" max="12032" width="9" style="61"/>
    <col min="12033" max="12033" width="14.625" style="61" customWidth="1"/>
    <col min="12034" max="12034" width="15.5" style="61" customWidth="1"/>
    <col min="12035" max="12038" width="14.5" style="61" customWidth="1"/>
    <col min="12039" max="12039" width="27.25" style="61" customWidth="1"/>
    <col min="12040" max="12041" width="9" style="61"/>
    <col min="12042" max="12042" width="16.375" style="61" customWidth="1"/>
    <col min="12043" max="12044" width="9" style="61"/>
    <col min="12045" max="12045" width="12.875" style="61" bestFit="1" customWidth="1"/>
    <col min="12046" max="12281" width="9" style="61"/>
    <col min="12282" max="12282" width="10.5" style="61" bestFit="1" customWidth="1"/>
    <col min="12283" max="12283" width="13.125" style="61" customWidth="1"/>
    <col min="12284" max="12284" width="11.375" style="61" customWidth="1"/>
    <col min="12285" max="12285" width="15.125" style="61" customWidth="1"/>
    <col min="12286" max="12286" width="14.875" style="61" customWidth="1"/>
    <col min="12287" max="12288" width="9" style="61"/>
    <col min="12289" max="12289" width="14.625" style="61" customWidth="1"/>
    <col min="12290" max="12290" width="15.5" style="61" customWidth="1"/>
    <col min="12291" max="12294" width="14.5" style="61" customWidth="1"/>
    <col min="12295" max="12295" width="27.25" style="61" customWidth="1"/>
    <col min="12296" max="12297" width="9" style="61"/>
    <col min="12298" max="12298" width="16.375" style="61" customWidth="1"/>
    <col min="12299" max="12300" width="9" style="61"/>
    <col min="12301" max="12301" width="12.875" style="61" bestFit="1" customWidth="1"/>
    <col min="12302" max="12537" width="9" style="61"/>
    <col min="12538" max="12538" width="10.5" style="61" bestFit="1" customWidth="1"/>
    <col min="12539" max="12539" width="13.125" style="61" customWidth="1"/>
    <col min="12540" max="12540" width="11.375" style="61" customWidth="1"/>
    <col min="12541" max="12541" width="15.125" style="61" customWidth="1"/>
    <col min="12542" max="12542" width="14.875" style="61" customWidth="1"/>
    <col min="12543" max="12544" width="9" style="61"/>
    <col min="12545" max="12545" width="14.625" style="61" customWidth="1"/>
    <col min="12546" max="12546" width="15.5" style="61" customWidth="1"/>
    <col min="12547" max="12550" width="14.5" style="61" customWidth="1"/>
    <col min="12551" max="12551" width="27.25" style="61" customWidth="1"/>
    <col min="12552" max="12553" width="9" style="61"/>
    <col min="12554" max="12554" width="16.375" style="61" customWidth="1"/>
    <col min="12555" max="12556" width="9" style="61"/>
    <col min="12557" max="12557" width="12.875" style="61" bestFit="1" customWidth="1"/>
    <col min="12558" max="12793" width="9" style="61"/>
    <col min="12794" max="12794" width="10.5" style="61" bestFit="1" customWidth="1"/>
    <col min="12795" max="12795" width="13.125" style="61" customWidth="1"/>
    <col min="12796" max="12796" width="11.375" style="61" customWidth="1"/>
    <col min="12797" max="12797" width="15.125" style="61" customWidth="1"/>
    <col min="12798" max="12798" width="14.875" style="61" customWidth="1"/>
    <col min="12799" max="12800" width="9" style="61"/>
    <col min="12801" max="12801" width="14.625" style="61" customWidth="1"/>
    <col min="12802" max="12802" width="15.5" style="61" customWidth="1"/>
    <col min="12803" max="12806" width="14.5" style="61" customWidth="1"/>
    <col min="12807" max="12807" width="27.25" style="61" customWidth="1"/>
    <col min="12808" max="12809" width="9" style="61"/>
    <col min="12810" max="12810" width="16.375" style="61" customWidth="1"/>
    <col min="12811" max="12812" width="9" style="61"/>
    <col min="12813" max="12813" width="12.875" style="61" bestFit="1" customWidth="1"/>
    <col min="12814" max="13049" width="9" style="61"/>
    <col min="13050" max="13050" width="10.5" style="61" bestFit="1" customWidth="1"/>
    <col min="13051" max="13051" width="13.125" style="61" customWidth="1"/>
    <col min="13052" max="13052" width="11.375" style="61" customWidth="1"/>
    <col min="13053" max="13053" width="15.125" style="61" customWidth="1"/>
    <col min="13054" max="13054" width="14.875" style="61" customWidth="1"/>
    <col min="13055" max="13056" width="9" style="61"/>
    <col min="13057" max="13057" width="14.625" style="61" customWidth="1"/>
    <col min="13058" max="13058" width="15.5" style="61" customWidth="1"/>
    <col min="13059" max="13062" width="14.5" style="61" customWidth="1"/>
    <col min="13063" max="13063" width="27.25" style="61" customWidth="1"/>
    <col min="13064" max="13065" width="9" style="61"/>
    <col min="13066" max="13066" width="16.375" style="61" customWidth="1"/>
    <col min="13067" max="13068" width="9" style="61"/>
    <col min="13069" max="13069" width="12.875" style="61" bestFit="1" customWidth="1"/>
    <col min="13070" max="13305" width="9" style="61"/>
    <col min="13306" max="13306" width="10.5" style="61" bestFit="1" customWidth="1"/>
    <col min="13307" max="13307" width="13.125" style="61" customWidth="1"/>
    <col min="13308" max="13308" width="11.375" style="61" customWidth="1"/>
    <col min="13309" max="13309" width="15.125" style="61" customWidth="1"/>
    <col min="13310" max="13310" width="14.875" style="61" customWidth="1"/>
    <col min="13311" max="13312" width="9" style="61"/>
    <col min="13313" max="13313" width="14.625" style="61" customWidth="1"/>
    <col min="13314" max="13314" width="15.5" style="61" customWidth="1"/>
    <col min="13315" max="13318" width="14.5" style="61" customWidth="1"/>
    <col min="13319" max="13319" width="27.25" style="61" customWidth="1"/>
    <col min="13320" max="13321" width="9" style="61"/>
    <col min="13322" max="13322" width="16.375" style="61" customWidth="1"/>
    <col min="13323" max="13324" width="9" style="61"/>
    <col min="13325" max="13325" width="12.875" style="61" bestFit="1" customWidth="1"/>
    <col min="13326" max="13561" width="9" style="61"/>
    <col min="13562" max="13562" width="10.5" style="61" bestFit="1" customWidth="1"/>
    <col min="13563" max="13563" width="13.125" style="61" customWidth="1"/>
    <col min="13564" max="13564" width="11.375" style="61" customWidth="1"/>
    <col min="13565" max="13565" width="15.125" style="61" customWidth="1"/>
    <col min="13566" max="13566" width="14.875" style="61" customWidth="1"/>
    <col min="13567" max="13568" width="9" style="61"/>
    <col min="13569" max="13569" width="14.625" style="61" customWidth="1"/>
    <col min="13570" max="13570" width="15.5" style="61" customWidth="1"/>
    <col min="13571" max="13574" width="14.5" style="61" customWidth="1"/>
    <col min="13575" max="13575" width="27.25" style="61" customWidth="1"/>
    <col min="13576" max="13577" width="9" style="61"/>
    <col min="13578" max="13578" width="16.375" style="61" customWidth="1"/>
    <col min="13579" max="13580" width="9" style="61"/>
    <col min="13581" max="13581" width="12.875" style="61" bestFit="1" customWidth="1"/>
    <col min="13582" max="13817" width="9" style="61"/>
    <col min="13818" max="13818" width="10.5" style="61" bestFit="1" customWidth="1"/>
    <col min="13819" max="13819" width="13.125" style="61" customWidth="1"/>
    <col min="13820" max="13820" width="11.375" style="61" customWidth="1"/>
    <col min="13821" max="13821" width="15.125" style="61" customWidth="1"/>
    <col min="13822" max="13822" width="14.875" style="61" customWidth="1"/>
    <col min="13823" max="13824" width="9" style="61"/>
    <col min="13825" max="13825" width="14.625" style="61" customWidth="1"/>
    <col min="13826" max="13826" width="15.5" style="61" customWidth="1"/>
    <col min="13827" max="13830" width="14.5" style="61" customWidth="1"/>
    <col min="13831" max="13831" width="27.25" style="61" customWidth="1"/>
    <col min="13832" max="13833" width="9" style="61"/>
    <col min="13834" max="13834" width="16.375" style="61" customWidth="1"/>
    <col min="13835" max="13836" width="9" style="61"/>
    <col min="13837" max="13837" width="12.875" style="61" bestFit="1" customWidth="1"/>
    <col min="13838" max="14073" width="9" style="61"/>
    <col min="14074" max="14074" width="10.5" style="61" bestFit="1" customWidth="1"/>
    <col min="14075" max="14075" width="13.125" style="61" customWidth="1"/>
    <col min="14076" max="14076" width="11.375" style="61" customWidth="1"/>
    <col min="14077" max="14077" width="15.125" style="61" customWidth="1"/>
    <col min="14078" max="14078" width="14.875" style="61" customWidth="1"/>
    <col min="14079" max="14080" width="9" style="61"/>
    <col min="14081" max="14081" width="14.625" style="61" customWidth="1"/>
    <col min="14082" max="14082" width="15.5" style="61" customWidth="1"/>
    <col min="14083" max="14086" width="14.5" style="61" customWidth="1"/>
    <col min="14087" max="14087" width="27.25" style="61" customWidth="1"/>
    <col min="14088" max="14089" width="9" style="61"/>
    <col min="14090" max="14090" width="16.375" style="61" customWidth="1"/>
    <col min="14091" max="14092" width="9" style="61"/>
    <col min="14093" max="14093" width="12.875" style="61" bestFit="1" customWidth="1"/>
    <col min="14094" max="14329" width="9" style="61"/>
    <col min="14330" max="14330" width="10.5" style="61" bestFit="1" customWidth="1"/>
    <col min="14331" max="14331" width="13.125" style="61" customWidth="1"/>
    <col min="14332" max="14332" width="11.375" style="61" customWidth="1"/>
    <col min="14333" max="14333" width="15.125" style="61" customWidth="1"/>
    <col min="14334" max="14334" width="14.875" style="61" customWidth="1"/>
    <col min="14335" max="14336" width="9" style="61"/>
    <col min="14337" max="14337" width="14.625" style="61" customWidth="1"/>
    <col min="14338" max="14338" width="15.5" style="61" customWidth="1"/>
    <col min="14339" max="14342" width="14.5" style="61" customWidth="1"/>
    <col min="14343" max="14343" width="27.25" style="61" customWidth="1"/>
    <col min="14344" max="14345" width="9" style="61"/>
    <col min="14346" max="14346" width="16.375" style="61" customWidth="1"/>
    <col min="14347" max="14348" width="9" style="61"/>
    <col min="14349" max="14349" width="12.875" style="61" bestFit="1" customWidth="1"/>
    <col min="14350" max="14585" width="9" style="61"/>
    <col min="14586" max="14586" width="10.5" style="61" bestFit="1" customWidth="1"/>
    <col min="14587" max="14587" width="13.125" style="61" customWidth="1"/>
    <col min="14588" max="14588" width="11.375" style="61" customWidth="1"/>
    <col min="14589" max="14589" width="15.125" style="61" customWidth="1"/>
    <col min="14590" max="14590" width="14.875" style="61" customWidth="1"/>
    <col min="14591" max="14592" width="9" style="61"/>
    <col min="14593" max="14593" width="14.625" style="61" customWidth="1"/>
    <col min="14594" max="14594" width="15.5" style="61" customWidth="1"/>
    <col min="14595" max="14598" width="14.5" style="61" customWidth="1"/>
    <col min="14599" max="14599" width="27.25" style="61" customWidth="1"/>
    <col min="14600" max="14601" width="9" style="61"/>
    <col min="14602" max="14602" width="16.375" style="61" customWidth="1"/>
    <col min="14603" max="14604" width="9" style="61"/>
    <col min="14605" max="14605" width="12.875" style="61" bestFit="1" customWidth="1"/>
    <col min="14606" max="14841" width="9" style="61"/>
    <col min="14842" max="14842" width="10.5" style="61" bestFit="1" customWidth="1"/>
    <col min="14843" max="14843" width="13.125" style="61" customWidth="1"/>
    <col min="14844" max="14844" width="11.375" style="61" customWidth="1"/>
    <col min="14845" max="14845" width="15.125" style="61" customWidth="1"/>
    <col min="14846" max="14846" width="14.875" style="61" customWidth="1"/>
    <col min="14847" max="14848" width="9" style="61"/>
    <col min="14849" max="14849" width="14.625" style="61" customWidth="1"/>
    <col min="14850" max="14850" width="15.5" style="61" customWidth="1"/>
    <col min="14851" max="14854" width="14.5" style="61" customWidth="1"/>
    <col min="14855" max="14855" width="27.25" style="61" customWidth="1"/>
    <col min="14856" max="14857" width="9" style="61"/>
    <col min="14858" max="14858" width="16.375" style="61" customWidth="1"/>
    <col min="14859" max="14860" width="9" style="61"/>
    <col min="14861" max="14861" width="12.875" style="61" bestFit="1" customWidth="1"/>
    <col min="14862" max="15097" width="9" style="61"/>
    <col min="15098" max="15098" width="10.5" style="61" bestFit="1" customWidth="1"/>
    <col min="15099" max="15099" width="13.125" style="61" customWidth="1"/>
    <col min="15100" max="15100" width="11.375" style="61" customWidth="1"/>
    <col min="15101" max="15101" width="15.125" style="61" customWidth="1"/>
    <col min="15102" max="15102" width="14.875" style="61" customWidth="1"/>
    <col min="15103" max="15104" width="9" style="61"/>
    <col min="15105" max="15105" width="14.625" style="61" customWidth="1"/>
    <col min="15106" max="15106" width="15.5" style="61" customWidth="1"/>
    <col min="15107" max="15110" width="14.5" style="61" customWidth="1"/>
    <col min="15111" max="15111" width="27.25" style="61" customWidth="1"/>
    <col min="15112" max="15113" width="9" style="61"/>
    <col min="15114" max="15114" width="16.375" style="61" customWidth="1"/>
    <col min="15115" max="15116" width="9" style="61"/>
    <col min="15117" max="15117" width="12.875" style="61" bestFit="1" customWidth="1"/>
    <col min="15118" max="15353" width="9" style="61"/>
    <col min="15354" max="15354" width="10.5" style="61" bestFit="1" customWidth="1"/>
    <col min="15355" max="15355" width="13.125" style="61" customWidth="1"/>
    <col min="15356" max="15356" width="11.375" style="61" customWidth="1"/>
    <col min="15357" max="15357" width="15.125" style="61" customWidth="1"/>
    <col min="15358" max="15358" width="14.875" style="61" customWidth="1"/>
    <col min="15359" max="15360" width="9" style="61"/>
    <col min="15361" max="15361" width="14.625" style="61" customWidth="1"/>
    <col min="15362" max="15362" width="15.5" style="61" customWidth="1"/>
    <col min="15363" max="15366" width="14.5" style="61" customWidth="1"/>
    <col min="15367" max="15367" width="27.25" style="61" customWidth="1"/>
    <col min="15368" max="15369" width="9" style="61"/>
    <col min="15370" max="15370" width="16.375" style="61" customWidth="1"/>
    <col min="15371" max="15372" width="9" style="61"/>
    <col min="15373" max="15373" width="12.875" style="61" bestFit="1" customWidth="1"/>
    <col min="15374" max="15609" width="9" style="61"/>
    <col min="15610" max="15610" width="10.5" style="61" bestFit="1" customWidth="1"/>
    <col min="15611" max="15611" width="13.125" style="61" customWidth="1"/>
    <col min="15612" max="15612" width="11.375" style="61" customWidth="1"/>
    <col min="15613" max="15613" width="15.125" style="61" customWidth="1"/>
    <col min="15614" max="15614" width="14.875" style="61" customWidth="1"/>
    <col min="15615" max="15616" width="9" style="61"/>
    <col min="15617" max="15617" width="14.625" style="61" customWidth="1"/>
    <col min="15618" max="15618" width="15.5" style="61" customWidth="1"/>
    <col min="15619" max="15622" width="14.5" style="61" customWidth="1"/>
    <col min="15623" max="15623" width="27.25" style="61" customWidth="1"/>
    <col min="15624" max="15625" width="9" style="61"/>
    <col min="15626" max="15626" width="16.375" style="61" customWidth="1"/>
    <col min="15627" max="15628" width="9" style="61"/>
    <col min="15629" max="15629" width="12.875" style="61" bestFit="1" customWidth="1"/>
    <col min="15630" max="15865" width="9" style="61"/>
    <col min="15866" max="15866" width="10.5" style="61" bestFit="1" customWidth="1"/>
    <col min="15867" max="15867" width="13.125" style="61" customWidth="1"/>
    <col min="15868" max="15868" width="11.375" style="61" customWidth="1"/>
    <col min="15869" max="15869" width="15.125" style="61" customWidth="1"/>
    <col min="15870" max="15870" width="14.875" style="61" customWidth="1"/>
    <col min="15871" max="15872" width="9" style="61"/>
    <col min="15873" max="15873" width="14.625" style="61" customWidth="1"/>
    <col min="15874" max="15874" width="15.5" style="61" customWidth="1"/>
    <col min="15875" max="15878" width="14.5" style="61" customWidth="1"/>
    <col min="15879" max="15879" width="27.25" style="61" customWidth="1"/>
    <col min="15880" max="15881" width="9" style="61"/>
    <col min="15882" max="15882" width="16.375" style="61" customWidth="1"/>
    <col min="15883" max="15884" width="9" style="61"/>
    <col min="15885" max="15885" width="12.875" style="61" bestFit="1" customWidth="1"/>
    <col min="15886" max="16121" width="9" style="61"/>
    <col min="16122" max="16122" width="10.5" style="61" bestFit="1" customWidth="1"/>
    <col min="16123" max="16123" width="13.125" style="61" customWidth="1"/>
    <col min="16124" max="16124" width="11.375" style="61" customWidth="1"/>
    <col min="16125" max="16125" width="15.125" style="61" customWidth="1"/>
    <col min="16126" max="16126" width="14.875" style="61" customWidth="1"/>
    <col min="16127" max="16128" width="9" style="61"/>
    <col min="16129" max="16129" width="14.625" style="61" customWidth="1"/>
    <col min="16130" max="16130" width="15.5" style="61" customWidth="1"/>
    <col min="16131" max="16134" width="14.5" style="61" customWidth="1"/>
    <col min="16135" max="16135" width="27.25" style="61" customWidth="1"/>
    <col min="16136" max="16137" width="9" style="61"/>
    <col min="16138" max="16138" width="16.375" style="61" customWidth="1"/>
    <col min="16139" max="16140" width="9" style="61"/>
    <col min="16141" max="16141" width="12.875" style="61" bestFit="1" customWidth="1"/>
    <col min="16142" max="16384" width="9" style="61"/>
  </cols>
  <sheetData>
    <row r="1" spans="1:13" ht="72" customHeight="1" x14ac:dyDescent="0.3">
      <c r="D1" s="282" t="s">
        <v>656</v>
      </c>
      <c r="E1" s="282"/>
      <c r="F1" s="282"/>
      <c r="G1" s="282"/>
      <c r="H1" s="282"/>
      <c r="I1" s="282"/>
      <c r="J1" s="282"/>
      <c r="K1" s="282"/>
      <c r="L1" s="282"/>
      <c r="M1" s="282"/>
    </row>
    <row r="3" spans="1:13" ht="38.25" customHeight="1" thickBot="1" x14ac:dyDescent="0.35">
      <c r="A3" s="23" t="s">
        <v>467</v>
      </c>
      <c r="B3" s="24" t="s">
        <v>468</v>
      </c>
      <c r="C3" s="25" t="s">
        <v>469</v>
      </c>
      <c r="D3" s="23" t="s">
        <v>470</v>
      </c>
      <c r="E3" s="26" t="s">
        <v>471</v>
      </c>
      <c r="F3" s="27" t="s">
        <v>0</v>
      </c>
      <c r="G3" s="28" t="s">
        <v>1</v>
      </c>
      <c r="H3" s="124" t="s">
        <v>2</v>
      </c>
      <c r="I3" s="28" t="s">
        <v>3</v>
      </c>
      <c r="J3" s="28" t="s">
        <v>4</v>
      </c>
      <c r="K3" s="29" t="s">
        <v>7</v>
      </c>
      <c r="L3" s="29" t="s">
        <v>8</v>
      </c>
      <c r="M3" s="29" t="s">
        <v>9</v>
      </c>
    </row>
    <row r="4" spans="1:13" s="109" customFormat="1" ht="38.25" customHeight="1" thickTop="1" x14ac:dyDescent="0.3">
      <c r="A4" s="62" t="s">
        <v>748</v>
      </c>
      <c r="B4" s="62"/>
      <c r="C4" s="62"/>
      <c r="D4" s="62"/>
      <c r="E4" s="63"/>
      <c r="F4" s="62"/>
      <c r="G4" s="64">
        <f>SUM(G5:G95)</f>
        <v>116222624940</v>
      </c>
      <c r="H4" s="119">
        <f>SUM(H5:H95)</f>
        <v>12337390960</v>
      </c>
      <c r="I4" s="119">
        <f>SUM(I5:I95)</f>
        <v>410252000</v>
      </c>
      <c r="J4" s="64">
        <f>SUM(J5:J95)</f>
        <v>127665267900</v>
      </c>
      <c r="K4" s="62"/>
      <c r="L4" s="62"/>
      <c r="M4" s="62"/>
    </row>
    <row r="5" spans="1:13" s="109" customFormat="1" ht="38.25" customHeight="1" x14ac:dyDescent="0.3">
      <c r="A5" s="62">
        <v>2023</v>
      </c>
      <c r="B5" s="62">
        <v>1</v>
      </c>
      <c r="C5" s="62" t="s">
        <v>35</v>
      </c>
      <c r="D5" s="62" t="s">
        <v>36</v>
      </c>
      <c r="E5" s="63" t="s">
        <v>37</v>
      </c>
      <c r="F5" s="62" t="s">
        <v>40</v>
      </c>
      <c r="G5" s="64">
        <v>1463797000</v>
      </c>
      <c r="H5" s="119">
        <v>314468000</v>
      </c>
      <c r="I5" s="2"/>
      <c r="J5" s="64">
        <f>SUM(G5:I5)</f>
        <v>1778265000</v>
      </c>
      <c r="K5" s="62" t="s">
        <v>43</v>
      </c>
      <c r="L5" s="62" t="s">
        <v>44</v>
      </c>
      <c r="M5" s="62" t="s">
        <v>45</v>
      </c>
    </row>
    <row r="6" spans="1:13" s="109" customFormat="1" ht="38.25" customHeight="1" x14ac:dyDescent="0.3">
      <c r="A6" s="62">
        <v>2023</v>
      </c>
      <c r="B6" s="62">
        <v>1</v>
      </c>
      <c r="C6" s="62" t="s">
        <v>35</v>
      </c>
      <c r="D6" s="62" t="s">
        <v>38</v>
      </c>
      <c r="E6" s="63" t="s">
        <v>37</v>
      </c>
      <c r="F6" s="62" t="s">
        <v>41</v>
      </c>
      <c r="G6" s="64">
        <v>136232000</v>
      </c>
      <c r="H6" s="119">
        <v>15985960</v>
      </c>
      <c r="I6" s="2"/>
      <c r="J6" s="64">
        <f>SUM(G6:I6)</f>
        <v>152217960</v>
      </c>
      <c r="K6" s="62" t="s">
        <v>43</v>
      </c>
      <c r="L6" s="62" t="s">
        <v>44</v>
      </c>
      <c r="M6" s="62" t="s">
        <v>55</v>
      </c>
    </row>
    <row r="7" spans="1:13" s="109" customFormat="1" ht="38.25" customHeight="1" x14ac:dyDescent="0.3">
      <c r="A7" s="62">
        <v>2023</v>
      </c>
      <c r="B7" s="62">
        <v>1</v>
      </c>
      <c r="C7" s="62" t="s">
        <v>35</v>
      </c>
      <c r="D7" s="62" t="s">
        <v>39</v>
      </c>
      <c r="E7" s="63" t="s">
        <v>37</v>
      </c>
      <c r="F7" s="62" t="s">
        <v>42</v>
      </c>
      <c r="G7" s="64">
        <v>84710000</v>
      </c>
      <c r="H7" s="119"/>
      <c r="I7" s="2"/>
      <c r="J7" s="64">
        <f t="shared" ref="J7:J20" si="0">SUM(G7:I7)</f>
        <v>84710000</v>
      </c>
      <c r="K7" s="62" t="s">
        <v>43</v>
      </c>
      <c r="L7" s="62" t="s">
        <v>44</v>
      </c>
      <c r="M7" s="62" t="s">
        <v>56</v>
      </c>
    </row>
    <row r="8" spans="1:13" s="109" customFormat="1" ht="38.25" customHeight="1" x14ac:dyDescent="0.3">
      <c r="A8" s="62">
        <v>2023</v>
      </c>
      <c r="B8" s="62">
        <v>1</v>
      </c>
      <c r="C8" s="62" t="s">
        <v>35</v>
      </c>
      <c r="D8" s="62" t="s">
        <v>482</v>
      </c>
      <c r="E8" s="63" t="s">
        <v>37</v>
      </c>
      <c r="F8" s="62" t="s">
        <v>483</v>
      </c>
      <c r="G8" s="64">
        <v>26444000</v>
      </c>
      <c r="H8" s="119"/>
      <c r="I8" s="2"/>
      <c r="J8" s="64">
        <f t="shared" si="0"/>
        <v>26444000</v>
      </c>
      <c r="K8" s="62" t="s">
        <v>43</v>
      </c>
      <c r="L8" s="62" t="s">
        <v>44</v>
      </c>
      <c r="M8" s="62" t="s">
        <v>56</v>
      </c>
    </row>
    <row r="9" spans="1:13" s="109" customFormat="1" ht="38.25" customHeight="1" x14ac:dyDescent="0.3">
      <c r="A9" s="62">
        <v>2023</v>
      </c>
      <c r="B9" s="62">
        <v>1</v>
      </c>
      <c r="C9" s="62" t="s">
        <v>35</v>
      </c>
      <c r="D9" s="62" t="s">
        <v>46</v>
      </c>
      <c r="E9" s="63" t="s">
        <v>37</v>
      </c>
      <c r="F9" s="62" t="s">
        <v>40</v>
      </c>
      <c r="G9" s="64">
        <v>1507591000</v>
      </c>
      <c r="H9" s="119">
        <v>336679000</v>
      </c>
      <c r="I9" s="2"/>
      <c r="J9" s="64">
        <f t="shared" si="0"/>
        <v>1844270000</v>
      </c>
      <c r="K9" s="62" t="s">
        <v>43</v>
      </c>
      <c r="L9" s="62" t="s">
        <v>44</v>
      </c>
      <c r="M9" s="62" t="s">
        <v>45</v>
      </c>
    </row>
    <row r="10" spans="1:13" s="109" customFormat="1" ht="38.25" customHeight="1" x14ac:dyDescent="0.3">
      <c r="A10" s="62">
        <v>2023</v>
      </c>
      <c r="B10" s="62">
        <v>1</v>
      </c>
      <c r="C10" s="62" t="s">
        <v>35</v>
      </c>
      <c r="D10" s="62" t="s">
        <v>47</v>
      </c>
      <c r="E10" s="63" t="s">
        <v>37</v>
      </c>
      <c r="F10" s="62" t="s">
        <v>41</v>
      </c>
      <c r="G10" s="64">
        <v>150744000</v>
      </c>
      <c r="H10" s="119">
        <v>29806000</v>
      </c>
      <c r="I10" s="2"/>
      <c r="J10" s="64">
        <f t="shared" si="0"/>
        <v>180550000</v>
      </c>
      <c r="K10" s="62" t="s">
        <v>43</v>
      </c>
      <c r="L10" s="62" t="s">
        <v>44</v>
      </c>
      <c r="M10" s="62" t="s">
        <v>45</v>
      </c>
    </row>
    <row r="11" spans="1:13" s="109" customFormat="1" ht="38.25" customHeight="1" x14ac:dyDescent="0.3">
      <c r="A11" s="62">
        <v>2023</v>
      </c>
      <c r="B11" s="62">
        <v>1</v>
      </c>
      <c r="C11" s="62" t="s">
        <v>35</v>
      </c>
      <c r="D11" s="62" t="s">
        <v>48</v>
      </c>
      <c r="E11" s="63" t="s">
        <v>37</v>
      </c>
      <c r="F11" s="62" t="s">
        <v>42</v>
      </c>
      <c r="G11" s="64">
        <v>80993000</v>
      </c>
      <c r="H11" s="119"/>
      <c r="I11" s="2"/>
      <c r="J11" s="64">
        <f t="shared" si="0"/>
        <v>80993000</v>
      </c>
      <c r="K11" s="62" t="s">
        <v>43</v>
      </c>
      <c r="L11" s="62" t="s">
        <v>44</v>
      </c>
      <c r="M11" s="62" t="s">
        <v>45</v>
      </c>
    </row>
    <row r="12" spans="1:13" s="109" customFormat="1" ht="38.25" customHeight="1" x14ac:dyDescent="0.3">
      <c r="A12" s="62">
        <v>2023</v>
      </c>
      <c r="B12" s="62">
        <v>1</v>
      </c>
      <c r="C12" s="62" t="s">
        <v>35</v>
      </c>
      <c r="D12" s="62" t="s">
        <v>484</v>
      </c>
      <c r="E12" s="63" t="s">
        <v>37</v>
      </c>
      <c r="F12" s="62" t="s">
        <v>483</v>
      </c>
      <c r="G12" s="64">
        <v>40000000</v>
      </c>
      <c r="H12" s="119"/>
      <c r="I12" s="2"/>
      <c r="J12" s="64">
        <f t="shared" si="0"/>
        <v>40000000</v>
      </c>
      <c r="K12" s="62" t="s">
        <v>43</v>
      </c>
      <c r="L12" s="62" t="s">
        <v>44</v>
      </c>
      <c r="M12" s="62" t="s">
        <v>45</v>
      </c>
    </row>
    <row r="13" spans="1:13" s="109" customFormat="1" ht="38.25" customHeight="1" x14ac:dyDescent="0.3">
      <c r="A13" s="62">
        <v>2023</v>
      </c>
      <c r="B13" s="62">
        <v>1</v>
      </c>
      <c r="C13" s="62" t="s">
        <v>35</v>
      </c>
      <c r="D13" s="62" t="s">
        <v>49</v>
      </c>
      <c r="E13" s="63" t="s">
        <v>37</v>
      </c>
      <c r="F13" s="62" t="s">
        <v>40</v>
      </c>
      <c r="G13" s="64">
        <v>1500000000</v>
      </c>
      <c r="H13" s="119">
        <v>300000000</v>
      </c>
      <c r="I13" s="2"/>
      <c r="J13" s="64">
        <f t="shared" si="0"/>
        <v>1800000000</v>
      </c>
      <c r="K13" s="62" t="s">
        <v>43</v>
      </c>
      <c r="L13" s="62" t="s">
        <v>44</v>
      </c>
      <c r="M13" s="62" t="s">
        <v>45</v>
      </c>
    </row>
    <row r="14" spans="1:13" s="109" customFormat="1" ht="38.25" customHeight="1" x14ac:dyDescent="0.3">
      <c r="A14" s="62">
        <v>2023</v>
      </c>
      <c r="B14" s="62">
        <v>1</v>
      </c>
      <c r="C14" s="62" t="s">
        <v>35</v>
      </c>
      <c r="D14" s="62" t="s">
        <v>50</v>
      </c>
      <c r="E14" s="63" t="s">
        <v>37</v>
      </c>
      <c r="F14" s="62" t="s">
        <v>41</v>
      </c>
      <c r="G14" s="64">
        <v>150000000</v>
      </c>
      <c r="H14" s="119">
        <v>30000000</v>
      </c>
      <c r="I14" s="2"/>
      <c r="J14" s="64">
        <f t="shared" si="0"/>
        <v>180000000</v>
      </c>
      <c r="K14" s="62" t="s">
        <v>43</v>
      </c>
      <c r="L14" s="62" t="s">
        <v>44</v>
      </c>
      <c r="M14" s="62" t="s">
        <v>45</v>
      </c>
    </row>
    <row r="15" spans="1:13" s="109" customFormat="1" ht="38.25" customHeight="1" x14ac:dyDescent="0.3">
      <c r="A15" s="62">
        <v>2023</v>
      </c>
      <c r="B15" s="62">
        <v>1</v>
      </c>
      <c r="C15" s="62" t="s">
        <v>35</v>
      </c>
      <c r="D15" s="62" t="s">
        <v>51</v>
      </c>
      <c r="E15" s="63" t="s">
        <v>37</v>
      </c>
      <c r="F15" s="62" t="s">
        <v>42</v>
      </c>
      <c r="G15" s="64">
        <v>80000000</v>
      </c>
      <c r="H15" s="119"/>
      <c r="I15" s="2"/>
      <c r="J15" s="64">
        <f>SUM(G15:I15)</f>
        <v>80000000</v>
      </c>
      <c r="K15" s="62" t="s">
        <v>43</v>
      </c>
      <c r="L15" s="62" t="s">
        <v>44</v>
      </c>
      <c r="M15" s="62" t="s">
        <v>45</v>
      </c>
    </row>
    <row r="16" spans="1:13" s="109" customFormat="1" ht="38.25" customHeight="1" x14ac:dyDescent="0.3">
      <c r="A16" s="62">
        <v>2023</v>
      </c>
      <c r="B16" s="62">
        <v>1</v>
      </c>
      <c r="C16" s="62" t="s">
        <v>35</v>
      </c>
      <c r="D16" s="62" t="s">
        <v>485</v>
      </c>
      <c r="E16" s="63" t="s">
        <v>37</v>
      </c>
      <c r="F16" s="62" t="s">
        <v>483</v>
      </c>
      <c r="G16" s="64">
        <v>40000000</v>
      </c>
      <c r="H16" s="119"/>
      <c r="I16" s="2"/>
      <c r="J16" s="64">
        <f>SUM(G16:I16)</f>
        <v>40000000</v>
      </c>
      <c r="K16" s="62" t="s">
        <v>43</v>
      </c>
      <c r="L16" s="62" t="s">
        <v>44</v>
      </c>
      <c r="M16" s="62" t="s">
        <v>45</v>
      </c>
    </row>
    <row r="17" spans="1:13" s="109" customFormat="1" ht="38.25" customHeight="1" x14ac:dyDescent="0.3">
      <c r="A17" s="62">
        <v>2023</v>
      </c>
      <c r="B17" s="62">
        <v>1</v>
      </c>
      <c r="C17" s="62" t="s">
        <v>35</v>
      </c>
      <c r="D17" s="62" t="s">
        <v>52</v>
      </c>
      <c r="E17" s="63" t="s">
        <v>37</v>
      </c>
      <c r="F17" s="62" t="s">
        <v>40</v>
      </c>
      <c r="G17" s="64">
        <v>776096000</v>
      </c>
      <c r="H17" s="119">
        <v>131234000</v>
      </c>
      <c r="I17" s="2"/>
      <c r="J17" s="64">
        <f>SUM(G17:I17)</f>
        <v>907330000</v>
      </c>
      <c r="K17" s="62" t="s">
        <v>43</v>
      </c>
      <c r="L17" s="62" t="s">
        <v>44</v>
      </c>
      <c r="M17" s="62" t="s">
        <v>45</v>
      </c>
    </row>
    <row r="18" spans="1:13" s="109" customFormat="1" ht="38.25" customHeight="1" x14ac:dyDescent="0.3">
      <c r="A18" s="62">
        <v>2023</v>
      </c>
      <c r="B18" s="62">
        <v>1</v>
      </c>
      <c r="C18" s="62" t="s">
        <v>35</v>
      </c>
      <c r="D18" s="62" t="s">
        <v>53</v>
      </c>
      <c r="E18" s="63" t="s">
        <v>37</v>
      </c>
      <c r="F18" s="62" t="s">
        <v>41</v>
      </c>
      <c r="G18" s="64">
        <v>57464000</v>
      </c>
      <c r="H18" s="119">
        <v>8820000</v>
      </c>
      <c r="I18" s="2"/>
      <c r="J18" s="64">
        <f>SUM(G18:I18)</f>
        <v>66284000</v>
      </c>
      <c r="K18" s="62" t="s">
        <v>43</v>
      </c>
      <c r="L18" s="62" t="s">
        <v>44</v>
      </c>
      <c r="M18" s="62" t="s">
        <v>45</v>
      </c>
    </row>
    <row r="19" spans="1:13" s="109" customFormat="1" ht="38.25" customHeight="1" x14ac:dyDescent="0.3">
      <c r="A19" s="62">
        <v>2023</v>
      </c>
      <c r="B19" s="62">
        <v>1</v>
      </c>
      <c r="C19" s="62" t="s">
        <v>35</v>
      </c>
      <c r="D19" s="62" t="s">
        <v>54</v>
      </c>
      <c r="E19" s="63" t="s">
        <v>37</v>
      </c>
      <c r="F19" s="62" t="s">
        <v>42</v>
      </c>
      <c r="G19" s="64">
        <v>21582000</v>
      </c>
      <c r="H19" s="119"/>
      <c r="I19" s="2"/>
      <c r="J19" s="64">
        <f>SUM(G19:I19)</f>
        <v>21582000</v>
      </c>
      <c r="K19" s="62" t="s">
        <v>43</v>
      </c>
      <c r="L19" s="62" t="s">
        <v>44</v>
      </c>
      <c r="M19" s="62" t="s">
        <v>45</v>
      </c>
    </row>
    <row r="20" spans="1:13" s="109" customFormat="1" ht="38.25" customHeight="1" x14ac:dyDescent="0.3">
      <c r="A20" s="62">
        <v>2023</v>
      </c>
      <c r="B20" s="62">
        <v>1</v>
      </c>
      <c r="C20" s="62" t="s">
        <v>35</v>
      </c>
      <c r="D20" s="62" t="s">
        <v>57</v>
      </c>
      <c r="E20" s="63" t="s">
        <v>37</v>
      </c>
      <c r="F20" s="62" t="s">
        <v>40</v>
      </c>
      <c r="G20" s="64">
        <v>504773000</v>
      </c>
      <c r="H20" s="119"/>
      <c r="I20" s="2"/>
      <c r="J20" s="64">
        <f t="shared" si="0"/>
        <v>504773000</v>
      </c>
      <c r="K20" s="62" t="s">
        <v>43</v>
      </c>
      <c r="L20" s="62" t="s">
        <v>44</v>
      </c>
      <c r="M20" s="62" t="s">
        <v>45</v>
      </c>
    </row>
    <row r="21" spans="1:13" s="109" customFormat="1" ht="38.25" customHeight="1" x14ac:dyDescent="0.3">
      <c r="A21" s="62">
        <v>2023</v>
      </c>
      <c r="B21" s="62">
        <v>4</v>
      </c>
      <c r="C21" s="62" t="s">
        <v>11</v>
      </c>
      <c r="D21" s="62" t="s">
        <v>13</v>
      </c>
      <c r="E21" s="63" t="s">
        <v>14</v>
      </c>
      <c r="F21" s="62" t="s">
        <v>15</v>
      </c>
      <c r="G21" s="64">
        <v>17800000</v>
      </c>
      <c r="H21" s="119"/>
      <c r="I21" s="2"/>
      <c r="J21" s="64">
        <v>17800000</v>
      </c>
      <c r="K21" s="62" t="s">
        <v>16</v>
      </c>
      <c r="L21" s="62" t="s">
        <v>17</v>
      </c>
      <c r="M21" s="62" t="s">
        <v>26</v>
      </c>
    </row>
    <row r="22" spans="1:13" s="109" customFormat="1" ht="38.25" customHeight="1" x14ac:dyDescent="0.3">
      <c r="A22" s="62">
        <v>2023</v>
      </c>
      <c r="B22" s="62">
        <v>4</v>
      </c>
      <c r="C22" s="62" t="s">
        <v>28</v>
      </c>
      <c r="D22" s="62" t="s">
        <v>29</v>
      </c>
      <c r="E22" s="63" t="s">
        <v>30</v>
      </c>
      <c r="F22" s="62" t="s">
        <v>31</v>
      </c>
      <c r="G22" s="43">
        <v>159923000</v>
      </c>
      <c r="H22" s="120"/>
      <c r="I22" s="116"/>
      <c r="J22" s="65">
        <v>159923000</v>
      </c>
      <c r="K22" s="62" t="s">
        <v>32</v>
      </c>
      <c r="L22" s="62" t="s">
        <v>33</v>
      </c>
      <c r="M22" s="62" t="s">
        <v>34</v>
      </c>
    </row>
    <row r="23" spans="1:13" s="109" customFormat="1" ht="38.25" customHeight="1" x14ac:dyDescent="0.3">
      <c r="A23" s="62">
        <v>2023</v>
      </c>
      <c r="B23" s="62">
        <v>1</v>
      </c>
      <c r="C23" s="62" t="s">
        <v>11</v>
      </c>
      <c r="D23" s="62" t="s">
        <v>23</v>
      </c>
      <c r="E23" s="63" t="s">
        <v>14</v>
      </c>
      <c r="F23" s="62" t="s">
        <v>12</v>
      </c>
      <c r="G23" s="43">
        <v>86094000</v>
      </c>
      <c r="H23" s="120"/>
      <c r="I23" s="116">
        <v>2422000</v>
      </c>
      <c r="J23" s="65">
        <v>88516000</v>
      </c>
      <c r="K23" s="62" t="s">
        <v>27</v>
      </c>
      <c r="L23" s="62" t="s">
        <v>24</v>
      </c>
      <c r="M23" s="62" t="s">
        <v>25</v>
      </c>
    </row>
    <row r="24" spans="1:13" s="109" customFormat="1" ht="38.25" customHeight="1" x14ac:dyDescent="0.3">
      <c r="A24" s="62">
        <v>2023</v>
      </c>
      <c r="B24" s="62">
        <v>3</v>
      </c>
      <c r="C24" s="62" t="s">
        <v>28</v>
      </c>
      <c r="D24" s="62" t="s">
        <v>486</v>
      </c>
      <c r="E24" s="63" t="s">
        <v>30</v>
      </c>
      <c r="F24" s="62" t="s">
        <v>487</v>
      </c>
      <c r="G24" s="43">
        <v>17215000</v>
      </c>
      <c r="H24" s="120"/>
      <c r="I24" s="116"/>
      <c r="J24" s="65">
        <v>17215000</v>
      </c>
      <c r="K24" s="62" t="s">
        <v>488</v>
      </c>
      <c r="L24" s="62" t="s">
        <v>489</v>
      </c>
      <c r="M24" s="62" t="s">
        <v>490</v>
      </c>
    </row>
    <row r="25" spans="1:13" s="109" customFormat="1" ht="38.25" customHeight="1" x14ac:dyDescent="0.3">
      <c r="A25" s="62">
        <v>2023</v>
      </c>
      <c r="B25" s="62">
        <v>2</v>
      </c>
      <c r="C25" s="62" t="s">
        <v>11</v>
      </c>
      <c r="D25" s="62" t="s">
        <v>18</v>
      </c>
      <c r="E25" s="63" t="s">
        <v>14</v>
      </c>
      <c r="F25" s="62" t="s">
        <v>19</v>
      </c>
      <c r="G25" s="43">
        <v>4650000</v>
      </c>
      <c r="H25" s="120">
        <v>16000000</v>
      </c>
      <c r="I25" s="2"/>
      <c r="J25" s="64">
        <v>20650000</v>
      </c>
      <c r="K25" s="62" t="s">
        <v>20</v>
      </c>
      <c r="L25" s="62" t="s">
        <v>21</v>
      </c>
      <c r="M25" s="62" t="s">
        <v>22</v>
      </c>
    </row>
    <row r="26" spans="1:13" s="9" customFormat="1" ht="38.25" customHeight="1" x14ac:dyDescent="0.3">
      <c r="A26" s="17">
        <v>2023</v>
      </c>
      <c r="B26" s="17">
        <v>2</v>
      </c>
      <c r="C26" s="17" t="s">
        <v>11</v>
      </c>
      <c r="D26" s="17" t="s">
        <v>58</v>
      </c>
      <c r="E26" s="33" t="s">
        <v>14</v>
      </c>
      <c r="F26" s="17" t="s">
        <v>491</v>
      </c>
      <c r="G26" s="118">
        <v>35000000</v>
      </c>
      <c r="H26" s="120"/>
      <c r="I26" s="114"/>
      <c r="J26" s="32">
        <v>35000000</v>
      </c>
      <c r="K26" s="17" t="s">
        <v>59</v>
      </c>
      <c r="L26" s="17" t="s">
        <v>60</v>
      </c>
      <c r="M26" s="17" t="s">
        <v>61</v>
      </c>
    </row>
    <row r="27" spans="1:13" s="9" customFormat="1" ht="38.25" customHeight="1" x14ac:dyDescent="0.3">
      <c r="A27" s="17">
        <v>2023</v>
      </c>
      <c r="B27" s="17">
        <v>1</v>
      </c>
      <c r="C27" s="17" t="s">
        <v>174</v>
      </c>
      <c r="D27" s="17" t="s">
        <v>387</v>
      </c>
      <c r="E27" s="33" t="s">
        <v>30</v>
      </c>
      <c r="F27" s="17" t="s">
        <v>256</v>
      </c>
      <c r="G27" s="1">
        <v>1590000000</v>
      </c>
      <c r="H27" s="120">
        <v>100000000</v>
      </c>
      <c r="I27" s="114"/>
      <c r="J27" s="32">
        <v>1690000000</v>
      </c>
      <c r="K27" s="17" t="s">
        <v>388</v>
      </c>
      <c r="L27" s="17" t="s">
        <v>389</v>
      </c>
      <c r="M27" s="17" t="s">
        <v>390</v>
      </c>
    </row>
    <row r="28" spans="1:13" s="9" customFormat="1" ht="38.25" customHeight="1" x14ac:dyDescent="0.3">
      <c r="A28" s="17">
        <v>2023</v>
      </c>
      <c r="B28" s="17">
        <v>1</v>
      </c>
      <c r="C28" s="17" t="s">
        <v>11</v>
      </c>
      <c r="D28" s="17" t="s">
        <v>153</v>
      </c>
      <c r="E28" s="33" t="s">
        <v>154</v>
      </c>
      <c r="F28" s="17" t="s">
        <v>155</v>
      </c>
      <c r="G28" s="55">
        <v>13000000</v>
      </c>
      <c r="H28" s="120">
        <v>174381000</v>
      </c>
      <c r="I28" s="111">
        <v>1012000</v>
      </c>
      <c r="J28" s="32">
        <f>SUM(G28:I28)</f>
        <v>188393000</v>
      </c>
      <c r="K28" s="17" t="s">
        <v>156</v>
      </c>
      <c r="L28" s="17" t="s">
        <v>157</v>
      </c>
      <c r="M28" s="17" t="s">
        <v>158</v>
      </c>
    </row>
    <row r="29" spans="1:13" s="9" customFormat="1" ht="38.25" customHeight="1" x14ac:dyDescent="0.3">
      <c r="A29" s="34">
        <v>2023</v>
      </c>
      <c r="B29" s="34">
        <v>2</v>
      </c>
      <c r="C29" s="34" t="s">
        <v>11</v>
      </c>
      <c r="D29" s="34" t="s">
        <v>159</v>
      </c>
      <c r="E29" s="35" t="s">
        <v>14</v>
      </c>
      <c r="F29" s="34" t="s">
        <v>160</v>
      </c>
      <c r="G29" s="56">
        <v>310000000</v>
      </c>
      <c r="H29" s="119"/>
      <c r="I29" s="112"/>
      <c r="J29" s="57">
        <v>310000000</v>
      </c>
      <c r="K29" s="34" t="s">
        <v>156</v>
      </c>
      <c r="L29" s="34" t="s">
        <v>161</v>
      </c>
      <c r="M29" s="34" t="s">
        <v>162</v>
      </c>
    </row>
    <row r="30" spans="1:13" s="9" customFormat="1" ht="38.25" customHeight="1" x14ac:dyDescent="0.3">
      <c r="A30" s="36">
        <v>2023</v>
      </c>
      <c r="B30" s="37">
        <v>3</v>
      </c>
      <c r="C30" s="37" t="s">
        <v>11</v>
      </c>
      <c r="D30" s="36" t="s">
        <v>163</v>
      </c>
      <c r="E30" s="38" t="s">
        <v>14</v>
      </c>
      <c r="F30" s="36" t="s">
        <v>110</v>
      </c>
      <c r="G30" s="58">
        <v>143250000</v>
      </c>
      <c r="H30" s="121">
        <v>0</v>
      </c>
      <c r="I30" s="113">
        <v>0</v>
      </c>
      <c r="J30" s="59">
        <f>G30+H30+I30</f>
        <v>143250000</v>
      </c>
      <c r="K30" s="40" t="s">
        <v>156</v>
      </c>
      <c r="L30" s="40" t="s">
        <v>164</v>
      </c>
      <c r="M30" s="40" t="s">
        <v>165</v>
      </c>
    </row>
    <row r="31" spans="1:13" s="9" customFormat="1" ht="38.25" customHeight="1" x14ac:dyDescent="0.3">
      <c r="A31" s="36">
        <v>2023</v>
      </c>
      <c r="B31" s="37">
        <v>4</v>
      </c>
      <c r="C31" s="37" t="s">
        <v>11</v>
      </c>
      <c r="D31" s="36" t="s">
        <v>166</v>
      </c>
      <c r="E31" s="38" t="s">
        <v>14</v>
      </c>
      <c r="F31" s="36" t="s">
        <v>110</v>
      </c>
      <c r="G31" s="58">
        <v>45000000</v>
      </c>
      <c r="H31" s="121">
        <v>0</v>
      </c>
      <c r="I31" s="113">
        <v>0</v>
      </c>
      <c r="J31" s="59">
        <f>G31+H31+I31</f>
        <v>45000000</v>
      </c>
      <c r="K31" s="40" t="s">
        <v>156</v>
      </c>
      <c r="L31" s="40" t="s">
        <v>164</v>
      </c>
      <c r="M31" s="40" t="s">
        <v>165</v>
      </c>
    </row>
    <row r="32" spans="1:13" s="9" customFormat="1" ht="38.25" customHeight="1" x14ac:dyDescent="0.3">
      <c r="A32" s="17">
        <v>2023</v>
      </c>
      <c r="B32" s="17">
        <v>4</v>
      </c>
      <c r="C32" s="17" t="s">
        <v>11</v>
      </c>
      <c r="D32" s="17" t="s">
        <v>167</v>
      </c>
      <c r="E32" s="33" t="s">
        <v>14</v>
      </c>
      <c r="F32" s="17" t="s">
        <v>12</v>
      </c>
      <c r="G32" s="55">
        <v>360000000</v>
      </c>
      <c r="H32" s="120"/>
      <c r="I32" s="114"/>
      <c r="J32" s="32">
        <v>360000000</v>
      </c>
      <c r="K32" s="17" t="s">
        <v>156</v>
      </c>
      <c r="L32" s="17" t="s">
        <v>168</v>
      </c>
      <c r="M32" s="17" t="s">
        <v>169</v>
      </c>
    </row>
    <row r="33" spans="1:13" s="9" customFormat="1" ht="38.25" customHeight="1" x14ac:dyDescent="0.3">
      <c r="A33" s="17">
        <v>2023</v>
      </c>
      <c r="B33" s="17">
        <v>5</v>
      </c>
      <c r="C33" s="17" t="s">
        <v>11</v>
      </c>
      <c r="D33" s="41" t="s">
        <v>170</v>
      </c>
      <c r="E33" s="33" t="s">
        <v>14</v>
      </c>
      <c r="F33" s="17" t="s">
        <v>87</v>
      </c>
      <c r="G33" s="55">
        <v>130213000</v>
      </c>
      <c r="H33" s="120"/>
      <c r="I33" s="114"/>
      <c r="J33" s="32">
        <v>130213000</v>
      </c>
      <c r="K33" s="17" t="s">
        <v>156</v>
      </c>
      <c r="L33" s="17" t="s">
        <v>171</v>
      </c>
      <c r="M33" s="17" t="s">
        <v>172</v>
      </c>
    </row>
    <row r="34" spans="1:13" s="9" customFormat="1" ht="38.25" customHeight="1" x14ac:dyDescent="0.3">
      <c r="A34" s="36">
        <v>2023</v>
      </c>
      <c r="B34" s="37">
        <v>5</v>
      </c>
      <c r="C34" s="37" t="s">
        <v>11</v>
      </c>
      <c r="D34" s="36" t="s">
        <v>173</v>
      </c>
      <c r="E34" s="38" t="s">
        <v>14</v>
      </c>
      <c r="F34" s="36" t="s">
        <v>110</v>
      </c>
      <c r="G34" s="58">
        <v>200000000</v>
      </c>
      <c r="H34" s="121">
        <v>0</v>
      </c>
      <c r="I34" s="113">
        <v>0</v>
      </c>
      <c r="J34" s="59">
        <f>G34+H34+I34</f>
        <v>200000000</v>
      </c>
      <c r="K34" s="40" t="s">
        <v>156</v>
      </c>
      <c r="L34" s="40" t="s">
        <v>164</v>
      </c>
      <c r="M34" s="40" t="s">
        <v>165</v>
      </c>
    </row>
    <row r="35" spans="1:13" s="9" customFormat="1" ht="38.25" customHeight="1" x14ac:dyDescent="0.3">
      <c r="A35" s="17">
        <v>2023</v>
      </c>
      <c r="B35" s="17">
        <v>3</v>
      </c>
      <c r="C35" s="17" t="s">
        <v>77</v>
      </c>
      <c r="D35" s="17" t="s">
        <v>78</v>
      </c>
      <c r="E35" s="33" t="s">
        <v>14</v>
      </c>
      <c r="F35" s="17" t="s">
        <v>12</v>
      </c>
      <c r="G35" s="42">
        <v>45000000</v>
      </c>
      <c r="H35" s="120"/>
      <c r="I35" s="114"/>
      <c r="J35" s="42">
        <f>G35+H35+I35</f>
        <v>45000000</v>
      </c>
      <c r="K35" s="17" t="s">
        <v>79</v>
      </c>
      <c r="L35" s="17" t="s">
        <v>80</v>
      </c>
      <c r="M35" s="17" t="s">
        <v>81</v>
      </c>
    </row>
    <row r="36" spans="1:13" s="9" customFormat="1" ht="38.25" customHeight="1" x14ac:dyDescent="0.3">
      <c r="A36" s="17">
        <v>2023</v>
      </c>
      <c r="B36" s="17">
        <v>2</v>
      </c>
      <c r="C36" s="17" t="s">
        <v>11</v>
      </c>
      <c r="D36" s="17" t="s">
        <v>82</v>
      </c>
      <c r="E36" s="33" t="s">
        <v>14</v>
      </c>
      <c r="F36" s="17" t="s">
        <v>12</v>
      </c>
      <c r="G36" s="1">
        <v>25000000</v>
      </c>
      <c r="H36" s="120"/>
      <c r="I36" s="114"/>
      <c r="J36" s="1">
        <v>25000000</v>
      </c>
      <c r="K36" s="17" t="s">
        <v>83</v>
      </c>
      <c r="L36" s="17" t="s">
        <v>84</v>
      </c>
      <c r="M36" s="17" t="s">
        <v>85</v>
      </c>
    </row>
    <row r="37" spans="1:13" s="9" customFormat="1" ht="38.25" customHeight="1" x14ac:dyDescent="0.3">
      <c r="A37" s="17">
        <v>2023</v>
      </c>
      <c r="B37" s="17">
        <v>5</v>
      </c>
      <c r="C37" s="17" t="s">
        <v>11</v>
      </c>
      <c r="D37" s="17" t="s">
        <v>86</v>
      </c>
      <c r="E37" s="33" t="s">
        <v>14</v>
      </c>
      <c r="F37" s="17" t="s">
        <v>87</v>
      </c>
      <c r="G37" s="1">
        <v>20000000</v>
      </c>
      <c r="H37" s="120"/>
      <c r="I37" s="114"/>
      <c r="J37" s="32">
        <v>20000000</v>
      </c>
      <c r="K37" s="17" t="s">
        <v>88</v>
      </c>
      <c r="L37" s="17" t="s">
        <v>89</v>
      </c>
      <c r="M37" s="17" t="s">
        <v>90</v>
      </c>
    </row>
    <row r="38" spans="1:13" s="9" customFormat="1" ht="38.25" customHeight="1" x14ac:dyDescent="0.3">
      <c r="A38" s="17">
        <v>2023</v>
      </c>
      <c r="B38" s="17">
        <v>3</v>
      </c>
      <c r="C38" s="17" t="s">
        <v>11</v>
      </c>
      <c r="D38" s="17" t="s">
        <v>91</v>
      </c>
      <c r="E38" s="33" t="s">
        <v>14</v>
      </c>
      <c r="F38" s="17" t="s">
        <v>87</v>
      </c>
      <c r="G38" s="1">
        <v>116908000</v>
      </c>
      <c r="H38" s="120"/>
      <c r="I38" s="114"/>
      <c r="J38" s="1">
        <v>116908000</v>
      </c>
      <c r="K38" s="17" t="s">
        <v>88</v>
      </c>
      <c r="L38" s="17" t="s">
        <v>92</v>
      </c>
      <c r="M38" s="17" t="s">
        <v>93</v>
      </c>
    </row>
    <row r="39" spans="1:13" s="9" customFormat="1" ht="38.25" customHeight="1" x14ac:dyDescent="0.3">
      <c r="A39" s="17">
        <v>2023</v>
      </c>
      <c r="B39" s="17">
        <v>6</v>
      </c>
      <c r="C39" s="17" t="s">
        <v>11</v>
      </c>
      <c r="D39" s="17" t="s">
        <v>94</v>
      </c>
      <c r="E39" s="33" t="s">
        <v>14</v>
      </c>
      <c r="F39" s="17" t="s">
        <v>87</v>
      </c>
      <c r="G39" s="1">
        <v>173360000</v>
      </c>
      <c r="H39" s="120"/>
      <c r="I39" s="114"/>
      <c r="J39" s="1">
        <v>173360000</v>
      </c>
      <c r="K39" s="17" t="s">
        <v>88</v>
      </c>
      <c r="L39" s="17" t="s">
        <v>95</v>
      </c>
      <c r="M39" s="17" t="s">
        <v>96</v>
      </c>
    </row>
    <row r="40" spans="1:13" s="9" customFormat="1" ht="38.25" customHeight="1" x14ac:dyDescent="0.3">
      <c r="A40" s="17">
        <v>2023</v>
      </c>
      <c r="B40" s="17">
        <v>3</v>
      </c>
      <c r="C40" s="17" t="s">
        <v>11</v>
      </c>
      <c r="D40" s="17" t="s">
        <v>97</v>
      </c>
      <c r="E40" s="33" t="s">
        <v>14</v>
      </c>
      <c r="F40" s="17" t="s">
        <v>87</v>
      </c>
      <c r="G40" s="1">
        <v>31520000</v>
      </c>
      <c r="H40" s="120"/>
      <c r="I40" s="114"/>
      <c r="J40" s="1">
        <v>31520000</v>
      </c>
      <c r="K40" s="17" t="s">
        <v>88</v>
      </c>
      <c r="L40" s="17" t="s">
        <v>98</v>
      </c>
      <c r="M40" s="17" t="s">
        <v>99</v>
      </c>
    </row>
    <row r="41" spans="1:13" s="9" customFormat="1" ht="38.25" customHeight="1" x14ac:dyDescent="0.3">
      <c r="A41" s="17">
        <v>2023</v>
      </c>
      <c r="B41" s="17">
        <v>3</v>
      </c>
      <c r="C41" s="17" t="s">
        <v>11</v>
      </c>
      <c r="D41" s="17" t="s">
        <v>100</v>
      </c>
      <c r="E41" s="33" t="s">
        <v>14</v>
      </c>
      <c r="F41" s="17" t="s">
        <v>87</v>
      </c>
      <c r="G41" s="1">
        <v>31500000</v>
      </c>
      <c r="H41" s="120"/>
      <c r="I41" s="114"/>
      <c r="J41" s="1">
        <v>31500000</v>
      </c>
      <c r="K41" s="17" t="s">
        <v>88</v>
      </c>
      <c r="L41" s="17" t="s">
        <v>92</v>
      </c>
      <c r="M41" s="17" t="s">
        <v>93</v>
      </c>
    </row>
    <row r="42" spans="1:13" s="9" customFormat="1" ht="38.25" customHeight="1" x14ac:dyDescent="0.3">
      <c r="A42" s="17">
        <v>2023</v>
      </c>
      <c r="B42" s="17">
        <v>3</v>
      </c>
      <c r="C42" s="17" t="s">
        <v>11</v>
      </c>
      <c r="D42" s="17" t="s">
        <v>101</v>
      </c>
      <c r="E42" s="33" t="s">
        <v>14</v>
      </c>
      <c r="F42" s="17" t="s">
        <v>87</v>
      </c>
      <c r="G42" s="1">
        <v>34480000</v>
      </c>
      <c r="H42" s="120"/>
      <c r="I42" s="114"/>
      <c r="J42" s="1">
        <v>34480000</v>
      </c>
      <c r="K42" s="17" t="s">
        <v>88</v>
      </c>
      <c r="L42" s="17" t="s">
        <v>92</v>
      </c>
      <c r="M42" s="17" t="s">
        <v>102</v>
      </c>
    </row>
    <row r="43" spans="1:13" s="9" customFormat="1" ht="38.25" customHeight="1" x14ac:dyDescent="0.3">
      <c r="A43" s="17">
        <v>2023</v>
      </c>
      <c r="B43" s="17">
        <v>3</v>
      </c>
      <c r="C43" s="17" t="s">
        <v>11</v>
      </c>
      <c r="D43" s="17" t="s">
        <v>103</v>
      </c>
      <c r="E43" s="33" t="s">
        <v>14</v>
      </c>
      <c r="F43" s="17" t="s">
        <v>87</v>
      </c>
      <c r="G43" s="1">
        <v>291660000</v>
      </c>
      <c r="H43" s="120"/>
      <c r="I43" s="114"/>
      <c r="J43" s="1">
        <v>291660000</v>
      </c>
      <c r="K43" s="17" t="s">
        <v>88</v>
      </c>
      <c r="L43" s="17" t="s">
        <v>92</v>
      </c>
      <c r="M43" s="17" t="s">
        <v>93</v>
      </c>
    </row>
    <row r="44" spans="1:13" s="9" customFormat="1" ht="38.25" customHeight="1" x14ac:dyDescent="0.3">
      <c r="A44" s="17">
        <v>2023</v>
      </c>
      <c r="B44" s="17">
        <v>3</v>
      </c>
      <c r="C44" s="17" t="s">
        <v>11</v>
      </c>
      <c r="D44" s="17" t="s">
        <v>104</v>
      </c>
      <c r="E44" s="33" t="s">
        <v>14</v>
      </c>
      <c r="F44" s="17" t="s">
        <v>87</v>
      </c>
      <c r="G44" s="1">
        <v>1531497000</v>
      </c>
      <c r="H44" s="120"/>
      <c r="I44" s="114"/>
      <c r="J44" s="1">
        <v>1531497000</v>
      </c>
      <c r="K44" s="17" t="s">
        <v>88</v>
      </c>
      <c r="L44" s="17" t="s">
        <v>92</v>
      </c>
      <c r="M44" s="17" t="s">
        <v>93</v>
      </c>
    </row>
    <row r="45" spans="1:13" s="9" customFormat="1" ht="38.25" customHeight="1" x14ac:dyDescent="0.3">
      <c r="A45" s="17">
        <v>2023</v>
      </c>
      <c r="B45" s="17">
        <v>3</v>
      </c>
      <c r="C45" s="17" t="s">
        <v>11</v>
      </c>
      <c r="D45" s="17" t="s">
        <v>105</v>
      </c>
      <c r="E45" s="33" t="s">
        <v>14</v>
      </c>
      <c r="F45" s="17" t="s">
        <v>87</v>
      </c>
      <c r="G45" s="1">
        <v>397386000</v>
      </c>
      <c r="H45" s="120"/>
      <c r="I45" s="114"/>
      <c r="J45" s="1">
        <v>397386000</v>
      </c>
      <c r="K45" s="17" t="s">
        <v>88</v>
      </c>
      <c r="L45" s="17" t="s">
        <v>98</v>
      </c>
      <c r="M45" s="17" t="s">
        <v>99</v>
      </c>
    </row>
    <row r="46" spans="1:13" s="9" customFormat="1" ht="38.25" customHeight="1" x14ac:dyDescent="0.3">
      <c r="A46" s="17">
        <v>2023</v>
      </c>
      <c r="B46" s="17">
        <v>3</v>
      </c>
      <c r="C46" s="17" t="s">
        <v>11</v>
      </c>
      <c r="D46" s="17" t="s">
        <v>106</v>
      </c>
      <c r="E46" s="33" t="s">
        <v>14</v>
      </c>
      <c r="F46" s="17" t="s">
        <v>87</v>
      </c>
      <c r="G46" s="1">
        <v>445834000</v>
      </c>
      <c r="H46" s="120"/>
      <c r="I46" s="114"/>
      <c r="J46" s="1">
        <v>445834000</v>
      </c>
      <c r="K46" s="17" t="s">
        <v>88</v>
      </c>
      <c r="L46" s="17" t="s">
        <v>95</v>
      </c>
      <c r="M46" s="17" t="s">
        <v>96</v>
      </c>
    </row>
    <row r="47" spans="1:13" s="9" customFormat="1" ht="38.25" customHeight="1" x14ac:dyDescent="0.3">
      <c r="A47" s="17">
        <v>2023</v>
      </c>
      <c r="B47" s="17">
        <v>3</v>
      </c>
      <c r="C47" s="17" t="s">
        <v>11</v>
      </c>
      <c r="D47" s="17" t="s">
        <v>107</v>
      </c>
      <c r="E47" s="33" t="s">
        <v>14</v>
      </c>
      <c r="F47" s="17" t="s">
        <v>87</v>
      </c>
      <c r="G47" s="1">
        <v>44153000</v>
      </c>
      <c r="H47" s="120"/>
      <c r="I47" s="114"/>
      <c r="J47" s="1">
        <v>44153000</v>
      </c>
      <c r="K47" s="17" t="s">
        <v>88</v>
      </c>
      <c r="L47" s="17" t="s">
        <v>98</v>
      </c>
      <c r="M47" s="17" t="s">
        <v>99</v>
      </c>
    </row>
    <row r="48" spans="1:13" s="9" customFormat="1" ht="38.25" customHeight="1" x14ac:dyDescent="0.3">
      <c r="A48" s="17">
        <v>2023</v>
      </c>
      <c r="B48" s="17">
        <v>6</v>
      </c>
      <c r="C48" s="17" t="s">
        <v>11</v>
      </c>
      <c r="D48" s="17" t="s">
        <v>108</v>
      </c>
      <c r="E48" s="33" t="s">
        <v>14</v>
      </c>
      <c r="F48" s="17" t="s">
        <v>87</v>
      </c>
      <c r="G48" s="1">
        <v>100000000</v>
      </c>
      <c r="H48" s="120"/>
      <c r="I48" s="114"/>
      <c r="J48" s="1">
        <v>100000000</v>
      </c>
      <c r="K48" s="17" t="s">
        <v>88</v>
      </c>
      <c r="L48" s="17" t="s">
        <v>98</v>
      </c>
      <c r="M48" s="17" t="s">
        <v>99</v>
      </c>
    </row>
    <row r="49" spans="1:13" s="9" customFormat="1" ht="38.25" customHeight="1" x14ac:dyDescent="0.3">
      <c r="A49" s="18">
        <v>2023</v>
      </c>
      <c r="B49" s="18">
        <v>2</v>
      </c>
      <c r="C49" s="18" t="s">
        <v>28</v>
      </c>
      <c r="D49" s="18" t="s">
        <v>109</v>
      </c>
      <c r="E49" s="44" t="s">
        <v>14</v>
      </c>
      <c r="F49" s="18" t="s">
        <v>110</v>
      </c>
      <c r="G49" s="50">
        <v>297140000</v>
      </c>
      <c r="H49" s="122"/>
      <c r="I49" s="45"/>
      <c r="J49" s="50">
        <v>297140000</v>
      </c>
      <c r="K49" s="17" t="s">
        <v>88</v>
      </c>
      <c r="L49" s="18" t="s">
        <v>111</v>
      </c>
      <c r="M49" s="46" t="s">
        <v>112</v>
      </c>
    </row>
    <row r="50" spans="1:13" s="9" customFormat="1" ht="38.25" customHeight="1" x14ac:dyDescent="0.3">
      <c r="A50" s="18">
        <v>2023</v>
      </c>
      <c r="B50" s="44">
        <v>9</v>
      </c>
      <c r="C50" s="44" t="s">
        <v>11</v>
      </c>
      <c r="D50" s="44" t="s">
        <v>113</v>
      </c>
      <c r="E50" s="44" t="s">
        <v>14</v>
      </c>
      <c r="F50" s="18" t="s">
        <v>87</v>
      </c>
      <c r="G50" s="50">
        <v>79290000</v>
      </c>
      <c r="H50" s="122"/>
      <c r="I50" s="47"/>
      <c r="J50" s="50">
        <f>G50</f>
        <v>79290000</v>
      </c>
      <c r="K50" s="17" t="s">
        <v>88</v>
      </c>
      <c r="L50" s="18" t="s">
        <v>111</v>
      </c>
      <c r="M50" s="46" t="s">
        <v>112</v>
      </c>
    </row>
    <row r="51" spans="1:13" s="9" customFormat="1" ht="38.25" customHeight="1" x14ac:dyDescent="0.3">
      <c r="A51" s="17">
        <v>2023</v>
      </c>
      <c r="B51" s="17">
        <v>3</v>
      </c>
      <c r="C51" s="17" t="s">
        <v>11</v>
      </c>
      <c r="D51" s="17" t="s">
        <v>114</v>
      </c>
      <c r="E51" s="33" t="s">
        <v>14</v>
      </c>
      <c r="F51" s="17" t="s">
        <v>110</v>
      </c>
      <c r="G51" s="1">
        <v>220000000</v>
      </c>
      <c r="H51" s="120">
        <v>70000000</v>
      </c>
      <c r="I51" s="110"/>
      <c r="J51" s="1">
        <f>SUM(G51:I51)</f>
        <v>290000000</v>
      </c>
      <c r="K51" s="17" t="s">
        <v>115</v>
      </c>
      <c r="L51" s="17" t="s">
        <v>116</v>
      </c>
      <c r="M51" s="17" t="s">
        <v>117</v>
      </c>
    </row>
    <row r="52" spans="1:13" s="9" customFormat="1" ht="38.25" customHeight="1" x14ac:dyDescent="0.3">
      <c r="A52" s="17">
        <v>2023</v>
      </c>
      <c r="B52" s="17">
        <v>3</v>
      </c>
      <c r="C52" s="17" t="s">
        <v>11</v>
      </c>
      <c r="D52" s="17" t="s">
        <v>118</v>
      </c>
      <c r="E52" s="33" t="s">
        <v>14</v>
      </c>
      <c r="F52" s="17" t="s">
        <v>110</v>
      </c>
      <c r="G52" s="1">
        <v>180000000</v>
      </c>
      <c r="H52" s="120"/>
      <c r="I52" s="110"/>
      <c r="J52" s="1">
        <f>SUM(G52:I52)</f>
        <v>180000000</v>
      </c>
      <c r="K52" s="17" t="s">
        <v>115</v>
      </c>
      <c r="L52" s="17" t="s">
        <v>116</v>
      </c>
      <c r="M52" s="17" t="s">
        <v>117</v>
      </c>
    </row>
    <row r="53" spans="1:13" s="9" customFormat="1" ht="38.25" customHeight="1" x14ac:dyDescent="0.3">
      <c r="A53" s="17">
        <v>2023</v>
      </c>
      <c r="B53" s="17">
        <v>6</v>
      </c>
      <c r="C53" s="17" t="s">
        <v>11</v>
      </c>
      <c r="D53" s="17" t="s">
        <v>119</v>
      </c>
      <c r="E53" s="33" t="s">
        <v>14</v>
      </c>
      <c r="F53" s="17" t="s">
        <v>110</v>
      </c>
      <c r="G53" s="1">
        <v>180000000</v>
      </c>
      <c r="H53" s="120">
        <v>70000000</v>
      </c>
      <c r="I53" s="110"/>
      <c r="J53" s="1">
        <f>SUM(G53:I53)</f>
        <v>250000000</v>
      </c>
      <c r="K53" s="17" t="s">
        <v>115</v>
      </c>
      <c r="L53" s="17" t="s">
        <v>116</v>
      </c>
      <c r="M53" s="17" t="s">
        <v>117</v>
      </c>
    </row>
    <row r="54" spans="1:13" s="9" customFormat="1" ht="38.25" customHeight="1" x14ac:dyDescent="0.3">
      <c r="A54" s="17">
        <v>2023</v>
      </c>
      <c r="B54" s="17">
        <v>3</v>
      </c>
      <c r="C54" s="17" t="s">
        <v>28</v>
      </c>
      <c r="D54" s="17" t="s">
        <v>120</v>
      </c>
      <c r="E54" s="33" t="s">
        <v>30</v>
      </c>
      <c r="F54" s="17" t="s">
        <v>87</v>
      </c>
      <c r="G54" s="1">
        <v>17546250000</v>
      </c>
      <c r="H54" s="120"/>
      <c r="I54" s="114"/>
      <c r="J54" s="1">
        <v>17546250000</v>
      </c>
      <c r="K54" s="17" t="s">
        <v>115</v>
      </c>
      <c r="L54" s="17" t="s">
        <v>121</v>
      </c>
      <c r="M54" s="17" t="s">
        <v>122</v>
      </c>
    </row>
    <row r="55" spans="1:13" s="9" customFormat="1" ht="38.25" customHeight="1" x14ac:dyDescent="0.3">
      <c r="A55" s="17">
        <v>2023</v>
      </c>
      <c r="B55" s="17">
        <v>3</v>
      </c>
      <c r="C55" s="17" t="s">
        <v>28</v>
      </c>
      <c r="D55" s="17" t="s">
        <v>123</v>
      </c>
      <c r="E55" s="33" t="s">
        <v>30</v>
      </c>
      <c r="F55" s="17" t="s">
        <v>87</v>
      </c>
      <c r="G55" s="1">
        <v>5717000000</v>
      </c>
      <c r="H55" s="120"/>
      <c r="I55" s="114"/>
      <c r="J55" s="1">
        <v>5717000000</v>
      </c>
      <c r="K55" s="17" t="s">
        <v>115</v>
      </c>
      <c r="L55" s="17" t="s">
        <v>121</v>
      </c>
      <c r="M55" s="17" t="s">
        <v>124</v>
      </c>
    </row>
    <row r="56" spans="1:13" s="9" customFormat="1" ht="38.25" customHeight="1" x14ac:dyDescent="0.3">
      <c r="A56" s="17">
        <v>2023</v>
      </c>
      <c r="B56" s="17">
        <v>3</v>
      </c>
      <c r="C56" s="17" t="s">
        <v>28</v>
      </c>
      <c r="D56" s="17" t="s">
        <v>125</v>
      </c>
      <c r="E56" s="33" t="s">
        <v>30</v>
      </c>
      <c r="F56" s="17" t="s">
        <v>87</v>
      </c>
      <c r="G56" s="1">
        <v>742000000</v>
      </c>
      <c r="H56" s="120"/>
      <c r="I56" s="114"/>
      <c r="J56" s="1">
        <v>742000000</v>
      </c>
      <c r="K56" s="17" t="s">
        <v>115</v>
      </c>
      <c r="L56" s="17" t="s">
        <v>121</v>
      </c>
      <c r="M56" s="17" t="s">
        <v>124</v>
      </c>
    </row>
    <row r="57" spans="1:13" s="9" customFormat="1" ht="38.25" customHeight="1" x14ac:dyDescent="0.3">
      <c r="A57" s="17">
        <v>2023</v>
      </c>
      <c r="B57" s="17">
        <v>3</v>
      </c>
      <c r="C57" s="17" t="s">
        <v>28</v>
      </c>
      <c r="D57" s="17" t="s">
        <v>126</v>
      </c>
      <c r="E57" s="33" t="s">
        <v>30</v>
      </c>
      <c r="F57" s="17" t="s">
        <v>87</v>
      </c>
      <c r="G57" s="1">
        <v>5448000000</v>
      </c>
      <c r="H57" s="120"/>
      <c r="I57" s="114"/>
      <c r="J57" s="1">
        <v>5448000000</v>
      </c>
      <c r="K57" s="17" t="s">
        <v>115</v>
      </c>
      <c r="L57" s="17" t="s">
        <v>121</v>
      </c>
      <c r="M57" s="17" t="s">
        <v>124</v>
      </c>
    </row>
    <row r="58" spans="1:13" s="9" customFormat="1" ht="38.25" customHeight="1" x14ac:dyDescent="0.3">
      <c r="A58" s="17">
        <v>2023</v>
      </c>
      <c r="B58" s="17">
        <v>3</v>
      </c>
      <c r="C58" s="17" t="s">
        <v>28</v>
      </c>
      <c r="D58" s="17" t="s">
        <v>127</v>
      </c>
      <c r="E58" s="33" t="s">
        <v>30</v>
      </c>
      <c r="F58" s="17" t="s">
        <v>87</v>
      </c>
      <c r="G58" s="1">
        <v>620000000</v>
      </c>
      <c r="H58" s="120"/>
      <c r="I58" s="117"/>
      <c r="J58" s="1">
        <v>620000000</v>
      </c>
      <c r="K58" s="17" t="s">
        <v>115</v>
      </c>
      <c r="L58" s="17" t="s">
        <v>121</v>
      </c>
      <c r="M58" s="17" t="s">
        <v>124</v>
      </c>
    </row>
    <row r="59" spans="1:13" s="66" customFormat="1" ht="38.25" customHeight="1" x14ac:dyDescent="0.3">
      <c r="A59" s="36">
        <v>2023</v>
      </c>
      <c r="B59" s="37">
        <v>12</v>
      </c>
      <c r="C59" s="37" t="s">
        <v>28</v>
      </c>
      <c r="D59" s="51" t="s">
        <v>244</v>
      </c>
      <c r="E59" s="38" t="s">
        <v>30</v>
      </c>
      <c r="F59" s="36" t="s">
        <v>31</v>
      </c>
      <c r="G59" s="59">
        <v>10620000000</v>
      </c>
      <c r="H59" s="121"/>
      <c r="I59" s="52"/>
      <c r="J59" s="60">
        <v>10620000000</v>
      </c>
      <c r="K59" s="40" t="s">
        <v>245</v>
      </c>
      <c r="L59" s="40" t="s">
        <v>246</v>
      </c>
      <c r="M59" s="40" t="s">
        <v>247</v>
      </c>
    </row>
    <row r="60" spans="1:13" s="66" customFormat="1" ht="38.25" customHeight="1" x14ac:dyDescent="0.3">
      <c r="A60" s="36">
        <v>2023</v>
      </c>
      <c r="B60" s="37">
        <v>1</v>
      </c>
      <c r="C60" s="37" t="s">
        <v>28</v>
      </c>
      <c r="D60" s="51" t="s">
        <v>248</v>
      </c>
      <c r="E60" s="38" t="s">
        <v>249</v>
      </c>
      <c r="F60" s="36" t="s">
        <v>31</v>
      </c>
      <c r="G60" s="59">
        <v>1268410000</v>
      </c>
      <c r="H60" s="121"/>
      <c r="I60" s="52"/>
      <c r="J60" s="60">
        <v>1268410000</v>
      </c>
      <c r="K60" s="40" t="s">
        <v>250</v>
      </c>
      <c r="L60" s="40" t="s">
        <v>251</v>
      </c>
      <c r="M60" s="40" t="s">
        <v>252</v>
      </c>
    </row>
    <row r="61" spans="1:13" s="66" customFormat="1" ht="38.25" customHeight="1" x14ac:dyDescent="0.3">
      <c r="A61" s="36">
        <v>2023</v>
      </c>
      <c r="B61" s="37">
        <v>1</v>
      </c>
      <c r="C61" s="37" t="s">
        <v>28</v>
      </c>
      <c r="D61" s="51" t="s">
        <v>248</v>
      </c>
      <c r="E61" s="38" t="s">
        <v>249</v>
      </c>
      <c r="F61" s="36" t="s">
        <v>253</v>
      </c>
      <c r="G61" s="59">
        <v>44350000</v>
      </c>
      <c r="H61" s="121"/>
      <c r="I61" s="52"/>
      <c r="J61" s="60">
        <v>44350000</v>
      </c>
      <c r="K61" s="40" t="s">
        <v>254</v>
      </c>
      <c r="L61" s="40" t="s">
        <v>251</v>
      </c>
      <c r="M61" s="40" t="s">
        <v>252</v>
      </c>
    </row>
    <row r="62" spans="1:13" s="66" customFormat="1" ht="38.25" customHeight="1" x14ac:dyDescent="0.3">
      <c r="A62" s="36">
        <v>2023</v>
      </c>
      <c r="B62" s="37">
        <v>1</v>
      </c>
      <c r="C62" s="37" t="s">
        <v>28</v>
      </c>
      <c r="D62" s="51" t="s">
        <v>248</v>
      </c>
      <c r="E62" s="38" t="s">
        <v>249</v>
      </c>
      <c r="F62" s="36" t="s">
        <v>255</v>
      </c>
      <c r="G62" s="59">
        <v>138372000</v>
      </c>
      <c r="H62" s="121"/>
      <c r="I62" s="52"/>
      <c r="J62" s="60">
        <v>138372000</v>
      </c>
      <c r="K62" s="40" t="s">
        <v>254</v>
      </c>
      <c r="L62" s="40" t="s">
        <v>251</v>
      </c>
      <c r="M62" s="40" t="s">
        <v>252</v>
      </c>
    </row>
    <row r="63" spans="1:13" s="66" customFormat="1" ht="38.25" customHeight="1" x14ac:dyDescent="0.3">
      <c r="A63" s="36">
        <v>2023</v>
      </c>
      <c r="B63" s="37">
        <v>1</v>
      </c>
      <c r="C63" s="37" t="s">
        <v>28</v>
      </c>
      <c r="D63" s="51" t="s">
        <v>248</v>
      </c>
      <c r="E63" s="38" t="s">
        <v>249</v>
      </c>
      <c r="F63" s="36" t="s">
        <v>256</v>
      </c>
      <c r="G63" s="59">
        <v>189818000</v>
      </c>
      <c r="H63" s="121"/>
      <c r="I63" s="52"/>
      <c r="J63" s="60">
        <v>189818000</v>
      </c>
      <c r="K63" s="40" t="s">
        <v>254</v>
      </c>
      <c r="L63" s="40" t="s">
        <v>251</v>
      </c>
      <c r="M63" s="40" t="s">
        <v>252</v>
      </c>
    </row>
    <row r="64" spans="1:13" s="66" customFormat="1" ht="38.25" customHeight="1" x14ac:dyDescent="0.3">
      <c r="A64" s="36">
        <v>2023</v>
      </c>
      <c r="B64" s="37">
        <v>1</v>
      </c>
      <c r="C64" s="37" t="s">
        <v>28</v>
      </c>
      <c r="D64" s="51" t="s">
        <v>248</v>
      </c>
      <c r="E64" s="38" t="s">
        <v>249</v>
      </c>
      <c r="F64" s="36" t="s">
        <v>257</v>
      </c>
      <c r="G64" s="59">
        <v>133050000</v>
      </c>
      <c r="H64" s="121"/>
      <c r="I64" s="52"/>
      <c r="J64" s="60">
        <v>133050000</v>
      </c>
      <c r="K64" s="40" t="s">
        <v>254</v>
      </c>
      <c r="L64" s="40" t="s">
        <v>251</v>
      </c>
      <c r="M64" s="40" t="s">
        <v>252</v>
      </c>
    </row>
    <row r="65" spans="1:13" s="66" customFormat="1" ht="38.25" customHeight="1" x14ac:dyDescent="0.3">
      <c r="A65" s="36">
        <v>2023</v>
      </c>
      <c r="B65" s="37">
        <v>2</v>
      </c>
      <c r="C65" s="37" t="s">
        <v>28</v>
      </c>
      <c r="D65" s="51" t="s">
        <v>258</v>
      </c>
      <c r="E65" s="38" t="s">
        <v>249</v>
      </c>
      <c r="F65" s="36" t="s">
        <v>259</v>
      </c>
      <c r="G65" s="59">
        <v>10000000</v>
      </c>
      <c r="H65" s="121"/>
      <c r="I65" s="52"/>
      <c r="J65" s="60">
        <v>10000000</v>
      </c>
      <c r="K65" s="40" t="s">
        <v>254</v>
      </c>
      <c r="L65" s="40" t="s">
        <v>260</v>
      </c>
      <c r="M65" s="40" t="s">
        <v>261</v>
      </c>
    </row>
    <row r="66" spans="1:13" s="66" customFormat="1" ht="38.25" customHeight="1" x14ac:dyDescent="0.3">
      <c r="A66" s="36">
        <v>2023</v>
      </c>
      <c r="B66" s="37">
        <v>3</v>
      </c>
      <c r="C66" s="37" t="s">
        <v>28</v>
      </c>
      <c r="D66" s="51" t="s">
        <v>262</v>
      </c>
      <c r="E66" s="38" t="s">
        <v>249</v>
      </c>
      <c r="F66" s="36" t="s">
        <v>31</v>
      </c>
      <c r="G66" s="59">
        <v>359645000</v>
      </c>
      <c r="H66" s="121"/>
      <c r="I66" s="52"/>
      <c r="J66" s="60">
        <v>359645000</v>
      </c>
      <c r="K66" s="40" t="s">
        <v>254</v>
      </c>
      <c r="L66" s="40" t="s">
        <v>263</v>
      </c>
      <c r="M66" s="40" t="s">
        <v>264</v>
      </c>
    </row>
    <row r="67" spans="1:13" s="66" customFormat="1" ht="38.25" customHeight="1" x14ac:dyDescent="0.3">
      <c r="A67" s="36">
        <v>2023</v>
      </c>
      <c r="B67" s="37">
        <v>7</v>
      </c>
      <c r="C67" s="37" t="s">
        <v>11</v>
      </c>
      <c r="D67" s="51" t="s">
        <v>265</v>
      </c>
      <c r="E67" s="38" t="s">
        <v>266</v>
      </c>
      <c r="F67" s="36" t="s">
        <v>12</v>
      </c>
      <c r="G67" s="59">
        <v>6000000000</v>
      </c>
      <c r="H67" s="121"/>
      <c r="I67" s="52"/>
      <c r="J67" s="59">
        <v>6000000000</v>
      </c>
      <c r="K67" s="39" t="s">
        <v>267</v>
      </c>
      <c r="L67" s="40" t="s">
        <v>268</v>
      </c>
      <c r="M67" s="40" t="s">
        <v>269</v>
      </c>
    </row>
    <row r="68" spans="1:13" s="9" customFormat="1" ht="38.25" customHeight="1" x14ac:dyDescent="0.3">
      <c r="A68" s="36">
        <v>2023</v>
      </c>
      <c r="B68" s="37">
        <v>3</v>
      </c>
      <c r="C68" s="37" t="s">
        <v>11</v>
      </c>
      <c r="D68" s="53" t="s">
        <v>270</v>
      </c>
      <c r="E68" s="38" t="s">
        <v>271</v>
      </c>
      <c r="F68" s="36" t="s">
        <v>12</v>
      </c>
      <c r="G68" s="59">
        <v>35000000</v>
      </c>
      <c r="H68" s="121"/>
      <c r="I68" s="52"/>
      <c r="J68" s="60">
        <f>SUM(G68:I68)</f>
        <v>35000000</v>
      </c>
      <c r="K68" s="39" t="s">
        <v>272</v>
      </c>
      <c r="L68" s="40" t="s">
        <v>273</v>
      </c>
      <c r="M68" s="40" t="s">
        <v>274</v>
      </c>
    </row>
    <row r="69" spans="1:13" s="66" customFormat="1" ht="38.25" customHeight="1" x14ac:dyDescent="0.3">
      <c r="A69" s="36">
        <v>2023</v>
      </c>
      <c r="B69" s="37">
        <v>3</v>
      </c>
      <c r="C69" s="37" t="s">
        <v>28</v>
      </c>
      <c r="D69" s="51" t="s">
        <v>275</v>
      </c>
      <c r="E69" s="38" t="s">
        <v>276</v>
      </c>
      <c r="F69" s="36" t="s">
        <v>259</v>
      </c>
      <c r="G69" s="59">
        <v>22000000</v>
      </c>
      <c r="H69" s="121"/>
      <c r="I69" s="52"/>
      <c r="J69" s="60">
        <v>22000000</v>
      </c>
      <c r="K69" s="40" t="s">
        <v>277</v>
      </c>
      <c r="L69" s="40" t="s">
        <v>278</v>
      </c>
      <c r="M69" s="40" t="s">
        <v>279</v>
      </c>
    </row>
    <row r="70" spans="1:13" s="66" customFormat="1" ht="38.25" customHeight="1" x14ac:dyDescent="0.3">
      <c r="A70" s="36">
        <v>2023</v>
      </c>
      <c r="B70" s="37">
        <v>3</v>
      </c>
      <c r="C70" s="37" t="s">
        <v>28</v>
      </c>
      <c r="D70" s="51" t="s">
        <v>280</v>
      </c>
      <c r="E70" s="38" t="s">
        <v>276</v>
      </c>
      <c r="F70" s="36" t="s">
        <v>259</v>
      </c>
      <c r="G70" s="59">
        <v>50000000</v>
      </c>
      <c r="H70" s="121"/>
      <c r="I70" s="52"/>
      <c r="J70" s="60">
        <v>50000000</v>
      </c>
      <c r="K70" s="40" t="s">
        <v>277</v>
      </c>
      <c r="L70" s="40" t="s">
        <v>281</v>
      </c>
      <c r="M70" s="40" t="s">
        <v>282</v>
      </c>
    </row>
    <row r="71" spans="1:13" s="66" customFormat="1" ht="38.25" customHeight="1" x14ac:dyDescent="0.3">
      <c r="A71" s="36">
        <v>2023</v>
      </c>
      <c r="B71" s="37">
        <v>3</v>
      </c>
      <c r="C71" s="37" t="s">
        <v>28</v>
      </c>
      <c r="D71" s="51" t="s">
        <v>283</v>
      </c>
      <c r="E71" s="38" t="s">
        <v>276</v>
      </c>
      <c r="F71" s="36" t="s">
        <v>259</v>
      </c>
      <c r="G71" s="59">
        <v>15000000</v>
      </c>
      <c r="H71" s="121"/>
      <c r="I71" s="52"/>
      <c r="J71" s="60">
        <v>15000000</v>
      </c>
      <c r="K71" s="40" t="s">
        <v>277</v>
      </c>
      <c r="L71" s="40" t="s">
        <v>284</v>
      </c>
      <c r="M71" s="40" t="s">
        <v>285</v>
      </c>
    </row>
    <row r="72" spans="1:13" s="66" customFormat="1" ht="38.25" customHeight="1" x14ac:dyDescent="0.3">
      <c r="A72" s="36">
        <v>2023</v>
      </c>
      <c r="B72" s="37">
        <v>4</v>
      </c>
      <c r="C72" s="37" t="s">
        <v>28</v>
      </c>
      <c r="D72" s="51" t="s">
        <v>286</v>
      </c>
      <c r="E72" s="38" t="s">
        <v>276</v>
      </c>
      <c r="F72" s="36" t="s">
        <v>287</v>
      </c>
      <c r="G72" s="59">
        <v>30000000</v>
      </c>
      <c r="H72" s="121"/>
      <c r="I72" s="52"/>
      <c r="J72" s="60">
        <v>30000000</v>
      </c>
      <c r="K72" s="40" t="s">
        <v>277</v>
      </c>
      <c r="L72" s="40" t="s">
        <v>288</v>
      </c>
      <c r="M72" s="40" t="s">
        <v>289</v>
      </c>
    </row>
    <row r="73" spans="1:13" s="67" customFormat="1" ht="38.25" customHeight="1" x14ac:dyDescent="0.3">
      <c r="A73" s="17">
        <v>2023</v>
      </c>
      <c r="B73" s="17">
        <v>7</v>
      </c>
      <c r="C73" s="17" t="s">
        <v>11</v>
      </c>
      <c r="D73" s="17" t="s">
        <v>449</v>
      </c>
      <c r="E73" s="17" t="s">
        <v>14</v>
      </c>
      <c r="F73" s="17" t="s">
        <v>450</v>
      </c>
      <c r="G73" s="118">
        <v>2710000000</v>
      </c>
      <c r="H73" s="120"/>
      <c r="I73" s="114"/>
      <c r="J73" s="118">
        <v>2710000000</v>
      </c>
      <c r="K73" s="17" t="s">
        <v>451</v>
      </c>
      <c r="L73" s="17" t="s">
        <v>452</v>
      </c>
      <c r="M73" s="17" t="s">
        <v>453</v>
      </c>
    </row>
    <row r="74" spans="1:13" s="9" customFormat="1" ht="38.25" customHeight="1" x14ac:dyDescent="0.3">
      <c r="A74" s="17">
        <v>2023</v>
      </c>
      <c r="B74" s="17">
        <v>5</v>
      </c>
      <c r="C74" s="17" t="s">
        <v>11</v>
      </c>
      <c r="D74" s="68" t="s">
        <v>454</v>
      </c>
      <c r="E74" s="33" t="s">
        <v>14</v>
      </c>
      <c r="F74" s="17" t="s">
        <v>12</v>
      </c>
      <c r="G74" s="1">
        <v>730000000</v>
      </c>
      <c r="H74" s="120"/>
      <c r="I74" s="114"/>
      <c r="J74" s="32">
        <v>730000000</v>
      </c>
      <c r="K74" s="17" t="s">
        <v>455</v>
      </c>
      <c r="L74" s="17" t="s">
        <v>456</v>
      </c>
      <c r="M74" s="17" t="s">
        <v>457</v>
      </c>
    </row>
    <row r="75" spans="1:13" s="9" customFormat="1" ht="38.25" customHeight="1" x14ac:dyDescent="0.3">
      <c r="A75" s="17">
        <v>2023</v>
      </c>
      <c r="B75" s="17">
        <v>5</v>
      </c>
      <c r="C75" s="17" t="s">
        <v>11</v>
      </c>
      <c r="D75" s="68" t="s">
        <v>458</v>
      </c>
      <c r="E75" s="33" t="s">
        <v>14</v>
      </c>
      <c r="F75" s="17" t="s">
        <v>459</v>
      </c>
      <c r="G75" s="1">
        <v>400000000</v>
      </c>
      <c r="H75" s="120"/>
      <c r="I75" s="114"/>
      <c r="J75" s="32">
        <v>400000000</v>
      </c>
      <c r="K75" s="17" t="s">
        <v>460</v>
      </c>
      <c r="L75" s="17" t="s">
        <v>461</v>
      </c>
      <c r="M75" s="17" t="s">
        <v>462</v>
      </c>
    </row>
    <row r="76" spans="1:13" ht="38.25" customHeight="1" x14ac:dyDescent="0.3">
      <c r="A76" s="62">
        <v>2023</v>
      </c>
      <c r="B76" s="62">
        <v>4</v>
      </c>
      <c r="C76" s="62" t="s">
        <v>664</v>
      </c>
      <c r="D76" s="62" t="s">
        <v>658</v>
      </c>
      <c r="E76" s="63" t="s">
        <v>659</v>
      </c>
      <c r="F76" s="62" t="s">
        <v>660</v>
      </c>
      <c r="G76" s="180">
        <v>2807200000</v>
      </c>
      <c r="H76" s="119">
        <v>1313817000</v>
      </c>
      <c r="I76" s="119">
        <v>268818000</v>
      </c>
      <c r="J76" s="180">
        <v>4389835000</v>
      </c>
      <c r="K76" s="62" t="s">
        <v>661</v>
      </c>
      <c r="L76" s="62" t="s">
        <v>662</v>
      </c>
      <c r="M76" s="62" t="s">
        <v>663</v>
      </c>
    </row>
    <row r="77" spans="1:13" ht="38.25" customHeight="1" x14ac:dyDescent="0.3">
      <c r="A77" s="62">
        <v>2023</v>
      </c>
      <c r="B77" s="62">
        <v>7</v>
      </c>
      <c r="C77" s="62" t="s">
        <v>35</v>
      </c>
      <c r="D77" s="62" t="s">
        <v>665</v>
      </c>
      <c r="E77" s="63" t="s">
        <v>666</v>
      </c>
      <c r="F77" s="62" t="s">
        <v>660</v>
      </c>
      <c r="G77" s="180">
        <v>24924430940</v>
      </c>
      <c r="H77" s="119">
        <v>100000000</v>
      </c>
      <c r="I77" s="119">
        <v>100000000</v>
      </c>
      <c r="J77" s="180">
        <v>25124430940</v>
      </c>
      <c r="K77" s="62" t="s">
        <v>661</v>
      </c>
      <c r="L77" s="62" t="s">
        <v>667</v>
      </c>
      <c r="M77" s="62" t="s">
        <v>668</v>
      </c>
    </row>
    <row r="78" spans="1:13" ht="38.25" customHeight="1" x14ac:dyDescent="0.3">
      <c r="A78" s="62">
        <v>2023</v>
      </c>
      <c r="B78" s="297">
        <v>4</v>
      </c>
      <c r="C78" s="62" t="s">
        <v>35</v>
      </c>
      <c r="D78" s="62" t="s">
        <v>749</v>
      </c>
      <c r="E78" s="63" t="s">
        <v>750</v>
      </c>
      <c r="F78" s="62" t="s">
        <v>751</v>
      </c>
      <c r="G78" s="180">
        <v>300000000</v>
      </c>
      <c r="H78" s="119">
        <v>200000000</v>
      </c>
      <c r="I78" s="119">
        <v>38000000</v>
      </c>
      <c r="J78" s="180">
        <v>538000000</v>
      </c>
      <c r="K78" s="62" t="s">
        <v>752</v>
      </c>
      <c r="L78" s="297" t="s">
        <v>770</v>
      </c>
      <c r="M78" s="295" t="s">
        <v>778</v>
      </c>
    </row>
    <row r="79" spans="1:13" ht="38.25" customHeight="1" x14ac:dyDescent="0.3">
      <c r="A79" s="62">
        <v>2023</v>
      </c>
      <c r="B79" s="297">
        <v>8</v>
      </c>
      <c r="C79" s="62" t="s">
        <v>35</v>
      </c>
      <c r="D79" s="297" t="s">
        <v>753</v>
      </c>
      <c r="E79" s="298" t="s">
        <v>14</v>
      </c>
      <c r="F79" s="297" t="s">
        <v>87</v>
      </c>
      <c r="G79" s="180">
        <v>200000000</v>
      </c>
      <c r="H79" s="119">
        <v>100000000</v>
      </c>
      <c r="I79" s="119"/>
      <c r="J79" s="180">
        <v>300000000</v>
      </c>
      <c r="K79" s="62" t="s">
        <v>752</v>
      </c>
      <c r="L79" s="297" t="s">
        <v>770</v>
      </c>
      <c r="M79" s="295" t="s">
        <v>778</v>
      </c>
    </row>
    <row r="80" spans="1:13" ht="38.25" customHeight="1" x14ac:dyDescent="0.3">
      <c r="A80" s="62">
        <v>2023</v>
      </c>
      <c r="B80" s="297">
        <v>3</v>
      </c>
      <c r="C80" s="62" t="s">
        <v>35</v>
      </c>
      <c r="D80" s="297" t="s">
        <v>754</v>
      </c>
      <c r="E80" s="298" t="s">
        <v>14</v>
      </c>
      <c r="F80" s="297" t="s">
        <v>140</v>
      </c>
      <c r="G80" s="180">
        <v>1296800000</v>
      </c>
      <c r="H80" s="119">
        <v>324200000</v>
      </c>
      <c r="I80" s="119"/>
      <c r="J80" s="180">
        <v>1621000000</v>
      </c>
      <c r="K80" s="62" t="s">
        <v>752</v>
      </c>
      <c r="L80" s="301" t="s">
        <v>771</v>
      </c>
      <c r="M80" s="300" t="s">
        <v>779</v>
      </c>
    </row>
    <row r="81" spans="1:13" ht="38.25" customHeight="1" x14ac:dyDescent="0.3">
      <c r="A81" s="62">
        <v>2023</v>
      </c>
      <c r="B81" s="297">
        <v>3</v>
      </c>
      <c r="C81" s="62" t="s">
        <v>35</v>
      </c>
      <c r="D81" s="297" t="s">
        <v>755</v>
      </c>
      <c r="E81" s="298" t="s">
        <v>14</v>
      </c>
      <c r="F81" s="297" t="s">
        <v>140</v>
      </c>
      <c r="G81" s="180">
        <v>2168000000</v>
      </c>
      <c r="H81" s="119">
        <v>542000000</v>
      </c>
      <c r="I81" s="119"/>
      <c r="J81" s="180">
        <v>2710000000</v>
      </c>
      <c r="K81" s="62" t="s">
        <v>752</v>
      </c>
      <c r="L81" s="301" t="s">
        <v>771</v>
      </c>
      <c r="M81" s="300" t="s">
        <v>779</v>
      </c>
    </row>
    <row r="82" spans="1:13" ht="38.25" customHeight="1" x14ac:dyDescent="0.3">
      <c r="A82" s="62">
        <v>2023</v>
      </c>
      <c r="B82" s="297">
        <v>3</v>
      </c>
      <c r="C82" s="62" t="s">
        <v>35</v>
      </c>
      <c r="D82" s="297" t="s">
        <v>756</v>
      </c>
      <c r="E82" s="298" t="s">
        <v>14</v>
      </c>
      <c r="F82" s="297" t="s">
        <v>150</v>
      </c>
      <c r="G82" s="180">
        <v>160000000</v>
      </c>
      <c r="H82" s="119"/>
      <c r="I82" s="119"/>
      <c r="J82" s="180">
        <v>160000000</v>
      </c>
      <c r="K82" s="62" t="s">
        <v>752</v>
      </c>
      <c r="L82" s="297" t="s">
        <v>772</v>
      </c>
      <c r="M82" s="295" t="s">
        <v>780</v>
      </c>
    </row>
    <row r="83" spans="1:13" ht="38.25" customHeight="1" x14ac:dyDescent="0.3">
      <c r="A83" s="62">
        <v>2023</v>
      </c>
      <c r="B83" s="297">
        <v>3</v>
      </c>
      <c r="C83" s="62" t="s">
        <v>35</v>
      </c>
      <c r="D83" s="297" t="s">
        <v>757</v>
      </c>
      <c r="E83" s="298" t="s">
        <v>14</v>
      </c>
      <c r="F83" s="297" t="s">
        <v>150</v>
      </c>
      <c r="G83" s="180">
        <v>750000000</v>
      </c>
      <c r="H83" s="119">
        <v>400000000</v>
      </c>
      <c r="I83" s="119"/>
      <c r="J83" s="180">
        <v>1150000000</v>
      </c>
      <c r="K83" s="62" t="s">
        <v>752</v>
      </c>
      <c r="L83" s="297" t="s">
        <v>773</v>
      </c>
      <c r="M83" s="295" t="s">
        <v>781</v>
      </c>
    </row>
    <row r="84" spans="1:13" ht="38.25" customHeight="1" x14ac:dyDescent="0.3">
      <c r="A84" s="62">
        <v>2023</v>
      </c>
      <c r="B84" s="297">
        <v>3</v>
      </c>
      <c r="C84" s="62" t="s">
        <v>35</v>
      </c>
      <c r="D84" s="297" t="s">
        <v>758</v>
      </c>
      <c r="E84" s="298" t="s">
        <v>14</v>
      </c>
      <c r="F84" s="297" t="s">
        <v>259</v>
      </c>
      <c r="G84" s="180">
        <v>350000000</v>
      </c>
      <c r="H84" s="119">
        <v>50000000</v>
      </c>
      <c r="I84" s="119"/>
      <c r="J84" s="180">
        <v>400000000</v>
      </c>
      <c r="K84" s="62" t="s">
        <v>752</v>
      </c>
      <c r="L84" s="297" t="s">
        <v>772</v>
      </c>
      <c r="M84" s="295" t="s">
        <v>780</v>
      </c>
    </row>
    <row r="85" spans="1:13" ht="38.25" customHeight="1" x14ac:dyDescent="0.3">
      <c r="A85" s="62">
        <v>2023</v>
      </c>
      <c r="B85" s="297">
        <v>3</v>
      </c>
      <c r="C85" s="62" t="s">
        <v>35</v>
      </c>
      <c r="D85" s="297" t="s">
        <v>759</v>
      </c>
      <c r="E85" s="298" t="s">
        <v>14</v>
      </c>
      <c r="F85" s="297" t="s">
        <v>259</v>
      </c>
      <c r="G85" s="180">
        <v>700000000</v>
      </c>
      <c r="H85" s="119">
        <v>1000000000</v>
      </c>
      <c r="I85" s="119"/>
      <c r="J85" s="180">
        <v>1700000000</v>
      </c>
      <c r="K85" s="62" t="s">
        <v>752</v>
      </c>
      <c r="L85" s="297" t="s">
        <v>772</v>
      </c>
      <c r="M85" s="295" t="s">
        <v>780</v>
      </c>
    </row>
    <row r="86" spans="1:13" ht="38.25" customHeight="1" x14ac:dyDescent="0.3">
      <c r="A86" s="62">
        <v>2023</v>
      </c>
      <c r="B86" s="297">
        <v>3</v>
      </c>
      <c r="C86" s="62" t="s">
        <v>35</v>
      </c>
      <c r="D86" s="297" t="s">
        <v>760</v>
      </c>
      <c r="E86" s="298" t="s">
        <v>14</v>
      </c>
      <c r="F86" s="297" t="s">
        <v>150</v>
      </c>
      <c r="G86" s="180">
        <v>850000000</v>
      </c>
      <c r="H86" s="119">
        <v>600000000</v>
      </c>
      <c r="I86" s="119"/>
      <c r="J86" s="180">
        <v>145000000</v>
      </c>
      <c r="K86" s="62" t="s">
        <v>752</v>
      </c>
      <c r="L86" s="297" t="s">
        <v>773</v>
      </c>
      <c r="M86" s="295" t="s">
        <v>781</v>
      </c>
    </row>
    <row r="87" spans="1:13" ht="38.25" customHeight="1" x14ac:dyDescent="0.3">
      <c r="A87" s="62">
        <v>2023</v>
      </c>
      <c r="B87" s="297">
        <v>3</v>
      </c>
      <c r="C87" s="62" t="s">
        <v>35</v>
      </c>
      <c r="D87" s="297" t="s">
        <v>761</v>
      </c>
      <c r="E87" s="298" t="s">
        <v>14</v>
      </c>
      <c r="F87" s="36" t="s">
        <v>150</v>
      </c>
      <c r="G87" s="180">
        <v>180000000</v>
      </c>
      <c r="H87" s="119"/>
      <c r="I87" s="119"/>
      <c r="J87" s="180">
        <v>180000000</v>
      </c>
      <c r="K87" s="62" t="s">
        <v>752</v>
      </c>
      <c r="L87" s="297" t="s">
        <v>774</v>
      </c>
      <c r="M87" s="295" t="s">
        <v>782</v>
      </c>
    </row>
    <row r="88" spans="1:13" ht="38.25" customHeight="1" x14ac:dyDescent="0.3">
      <c r="A88" s="62">
        <v>2023</v>
      </c>
      <c r="B88" s="297">
        <v>3</v>
      </c>
      <c r="C88" s="62" t="s">
        <v>35</v>
      </c>
      <c r="D88" s="297" t="s">
        <v>762</v>
      </c>
      <c r="E88" s="298" t="s">
        <v>14</v>
      </c>
      <c r="F88" s="297" t="s">
        <v>150</v>
      </c>
      <c r="G88" s="180">
        <v>150000000</v>
      </c>
      <c r="H88" s="119">
        <v>150000000</v>
      </c>
      <c r="I88" s="119"/>
      <c r="J88" s="180">
        <v>300000000</v>
      </c>
      <c r="K88" s="62" t="s">
        <v>752</v>
      </c>
      <c r="L88" s="297" t="s">
        <v>775</v>
      </c>
      <c r="M88" s="295" t="s">
        <v>783</v>
      </c>
    </row>
    <row r="89" spans="1:13" ht="38.25" customHeight="1" x14ac:dyDescent="0.3">
      <c r="A89" s="62">
        <v>2023</v>
      </c>
      <c r="B89" s="297">
        <v>3</v>
      </c>
      <c r="C89" s="62" t="s">
        <v>35</v>
      </c>
      <c r="D89" s="297" t="s">
        <v>763</v>
      </c>
      <c r="E89" s="298" t="s">
        <v>14</v>
      </c>
      <c r="F89" s="297" t="s">
        <v>140</v>
      </c>
      <c r="G89" s="180">
        <v>500000000</v>
      </c>
      <c r="H89" s="119">
        <v>700000000</v>
      </c>
      <c r="I89" s="119"/>
      <c r="J89" s="180">
        <v>1200000000</v>
      </c>
      <c r="K89" s="62" t="s">
        <v>752</v>
      </c>
      <c r="L89" s="297" t="s">
        <v>775</v>
      </c>
      <c r="M89" s="295" t="s">
        <v>783</v>
      </c>
    </row>
    <row r="90" spans="1:13" ht="38.25" customHeight="1" x14ac:dyDescent="0.3">
      <c r="A90" s="62">
        <v>2023</v>
      </c>
      <c r="B90" s="297">
        <v>3</v>
      </c>
      <c r="C90" s="62" t="s">
        <v>35</v>
      </c>
      <c r="D90" s="297" t="s">
        <v>764</v>
      </c>
      <c r="E90" s="298" t="s">
        <v>14</v>
      </c>
      <c r="F90" s="297" t="s">
        <v>150</v>
      </c>
      <c r="G90" s="180">
        <v>3000000000</v>
      </c>
      <c r="H90" s="119">
        <v>3500000000</v>
      </c>
      <c r="I90" s="119"/>
      <c r="J90" s="180">
        <v>6500000000</v>
      </c>
      <c r="K90" s="62" t="s">
        <v>752</v>
      </c>
      <c r="L90" s="297" t="s">
        <v>774</v>
      </c>
      <c r="M90" s="295" t="s">
        <v>782</v>
      </c>
    </row>
    <row r="91" spans="1:13" ht="38.25" customHeight="1" x14ac:dyDescent="0.3">
      <c r="A91" s="62">
        <v>2023</v>
      </c>
      <c r="B91" s="297">
        <v>3</v>
      </c>
      <c r="C91" s="62" t="s">
        <v>35</v>
      </c>
      <c r="D91" s="297" t="s">
        <v>765</v>
      </c>
      <c r="E91" s="298" t="s">
        <v>14</v>
      </c>
      <c r="F91" s="297" t="s">
        <v>140</v>
      </c>
      <c r="G91" s="180">
        <v>70000000</v>
      </c>
      <c r="H91" s="119">
        <v>110000000</v>
      </c>
      <c r="I91" s="119"/>
      <c r="J91" s="180">
        <v>180000000</v>
      </c>
      <c r="K91" s="62" t="s">
        <v>752</v>
      </c>
      <c r="L91" s="297" t="s">
        <v>774</v>
      </c>
      <c r="M91" s="295" t="s">
        <v>782</v>
      </c>
    </row>
    <row r="92" spans="1:13" ht="38.25" customHeight="1" x14ac:dyDescent="0.3">
      <c r="A92" s="62">
        <v>2023</v>
      </c>
      <c r="B92" s="299">
        <v>7</v>
      </c>
      <c r="C92" s="62" t="s">
        <v>35</v>
      </c>
      <c r="D92" s="297" t="s">
        <v>766</v>
      </c>
      <c r="E92" s="298" t="s">
        <v>14</v>
      </c>
      <c r="F92" s="297" t="s">
        <v>140</v>
      </c>
      <c r="G92" s="180">
        <v>2200000000</v>
      </c>
      <c r="H92" s="119">
        <v>800000000</v>
      </c>
      <c r="I92" s="119"/>
      <c r="J92" s="180">
        <v>3000000000</v>
      </c>
      <c r="K92" s="62" t="s">
        <v>752</v>
      </c>
      <c r="L92" s="297" t="s">
        <v>776</v>
      </c>
      <c r="M92" s="295" t="s">
        <v>784</v>
      </c>
    </row>
    <row r="93" spans="1:13" ht="38.25" customHeight="1" x14ac:dyDescent="0.3">
      <c r="A93" s="62">
        <v>2023</v>
      </c>
      <c r="B93" s="299">
        <v>7</v>
      </c>
      <c r="C93" s="62" t="s">
        <v>35</v>
      </c>
      <c r="D93" s="297" t="s">
        <v>767</v>
      </c>
      <c r="E93" s="298" t="s">
        <v>14</v>
      </c>
      <c r="F93" s="297" t="s">
        <v>140</v>
      </c>
      <c r="G93" s="180">
        <v>2300000000</v>
      </c>
      <c r="H93" s="119">
        <v>850000000</v>
      </c>
      <c r="I93" s="119"/>
      <c r="J93" s="180">
        <v>3150000000</v>
      </c>
      <c r="K93" s="62" t="s">
        <v>752</v>
      </c>
      <c r="L93" s="297" t="s">
        <v>776</v>
      </c>
      <c r="M93" s="295" t="s">
        <v>784</v>
      </c>
    </row>
    <row r="94" spans="1:13" ht="38.25" customHeight="1" x14ac:dyDescent="0.3">
      <c r="A94" s="62">
        <v>2023</v>
      </c>
      <c r="B94" s="297">
        <v>4</v>
      </c>
      <c r="C94" s="62" t="s">
        <v>35</v>
      </c>
      <c r="D94" s="297" t="s">
        <v>768</v>
      </c>
      <c r="E94" s="298" t="s">
        <v>14</v>
      </c>
      <c r="F94" s="297" t="s">
        <v>140</v>
      </c>
      <c r="G94" s="180">
        <v>455000000</v>
      </c>
      <c r="H94" s="119"/>
      <c r="I94" s="119"/>
      <c r="J94" s="180">
        <v>455000000</v>
      </c>
      <c r="K94" s="62" t="s">
        <v>752</v>
      </c>
      <c r="L94" s="297" t="s">
        <v>777</v>
      </c>
      <c r="M94" s="295" t="s">
        <v>785</v>
      </c>
    </row>
    <row r="95" spans="1:13" ht="38.25" customHeight="1" x14ac:dyDescent="0.3">
      <c r="A95" s="62">
        <v>2023</v>
      </c>
      <c r="B95" s="297">
        <v>5</v>
      </c>
      <c r="C95" s="62" t="s">
        <v>35</v>
      </c>
      <c r="D95" s="297" t="s">
        <v>769</v>
      </c>
      <c r="E95" s="298" t="s">
        <v>14</v>
      </c>
      <c r="F95" s="297" t="s">
        <v>140</v>
      </c>
      <c r="G95" s="180">
        <v>6055000000</v>
      </c>
      <c r="H95" s="119"/>
      <c r="I95" s="119"/>
      <c r="J95" s="180">
        <v>6055000000</v>
      </c>
      <c r="K95" s="62" t="s">
        <v>752</v>
      </c>
      <c r="L95" s="297" t="s">
        <v>777</v>
      </c>
      <c r="M95" s="296" t="s">
        <v>785</v>
      </c>
    </row>
  </sheetData>
  <mergeCells count="1">
    <mergeCell ref="D1:M1"/>
  </mergeCells>
  <phoneticPr fontId="2" type="noConversion"/>
  <dataValidations disablePrompts="1" count="2">
    <dataValidation type="list" showInputMessage="1" showErrorMessage="1" sqref="E87:E95" xr:uid="{9C0C096F-C6A1-4922-B4C1-D4E2A1DC9CB9}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F87:F95" xr:uid="{B0F12F4D-3FC0-49FE-AE5E-C5FEA275276C}">
      <formula1>"토건,토목,건축,전문,전기,통신,소방,기타"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2F92-C8D0-4EB2-8CC6-89993BA44648}">
  <dimension ref="A1:P17"/>
  <sheetViews>
    <sheetView workbookViewId="0">
      <selection activeCell="D16" sqref="D16"/>
    </sheetView>
  </sheetViews>
  <sheetFormatPr defaultRowHeight="30.75" customHeight="1" x14ac:dyDescent="0.3"/>
  <cols>
    <col min="4" max="4" width="40.375" customWidth="1"/>
    <col min="6" max="6" width="18.375" customWidth="1"/>
    <col min="7" max="7" width="18.875" bestFit="1" customWidth="1"/>
    <col min="8" max="8" width="20" customWidth="1"/>
    <col min="9" max="9" width="19.5" customWidth="1"/>
    <col min="10" max="10" width="14.375" bestFit="1" customWidth="1"/>
    <col min="13" max="13" width="22" customWidth="1"/>
    <col min="15" max="15" width="16.625" customWidth="1"/>
  </cols>
  <sheetData>
    <row r="1" spans="1:16" ht="30.75" customHeight="1" x14ac:dyDescent="0.3">
      <c r="A1" s="283" t="s">
        <v>657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3" spans="1:16" s="3" customFormat="1" ht="30.75" customHeight="1" thickBot="1" x14ac:dyDescent="0.35">
      <c r="A3" s="5" t="s">
        <v>128</v>
      </c>
      <c r="B3" s="6" t="s">
        <v>129</v>
      </c>
      <c r="C3" s="11" t="s">
        <v>130</v>
      </c>
      <c r="D3" s="5" t="s">
        <v>131</v>
      </c>
      <c r="E3" s="12" t="s">
        <v>0</v>
      </c>
      <c r="F3" s="12" t="s">
        <v>132</v>
      </c>
      <c r="G3" s="12" t="s">
        <v>133</v>
      </c>
      <c r="H3" s="12" t="s">
        <v>134</v>
      </c>
      <c r="I3" s="12" t="s">
        <v>135</v>
      </c>
      <c r="J3" s="6" t="s">
        <v>5</v>
      </c>
      <c r="K3" s="13" t="s">
        <v>6</v>
      </c>
      <c r="L3" s="12" t="s">
        <v>136</v>
      </c>
      <c r="M3" s="14" t="s">
        <v>7</v>
      </c>
      <c r="N3" s="14" t="s">
        <v>8</v>
      </c>
      <c r="O3" s="14" t="s">
        <v>137</v>
      </c>
      <c r="P3" s="14" t="s">
        <v>138</v>
      </c>
    </row>
    <row r="4" spans="1:16" s="3" customFormat="1" ht="30.75" customHeight="1" thickTop="1" x14ac:dyDescent="0.15">
      <c r="A4" s="181">
        <v>2019</v>
      </c>
      <c r="B4" s="181">
        <v>9</v>
      </c>
      <c r="C4" s="182" t="s">
        <v>28</v>
      </c>
      <c r="D4" s="181" t="s">
        <v>139</v>
      </c>
      <c r="E4" s="193" t="s">
        <v>140</v>
      </c>
      <c r="F4" s="191">
        <v>5089000000</v>
      </c>
      <c r="G4" s="191">
        <v>0</v>
      </c>
      <c r="H4" s="191">
        <v>6706000000</v>
      </c>
      <c r="I4" s="191">
        <f>SUM(F4:H4)</f>
        <v>11795000000</v>
      </c>
      <c r="J4" s="183" t="s">
        <v>141</v>
      </c>
      <c r="K4" s="184" t="s">
        <v>141</v>
      </c>
      <c r="L4" s="181" t="s">
        <v>142</v>
      </c>
      <c r="M4" s="181" t="s">
        <v>83</v>
      </c>
      <c r="N4" s="181" t="s">
        <v>143</v>
      </c>
      <c r="O4" s="181" t="s">
        <v>144</v>
      </c>
      <c r="P4" s="181"/>
    </row>
    <row r="5" spans="1:16" s="3" customFormat="1" ht="30.75" customHeight="1" x14ac:dyDescent="0.15">
      <c r="A5" s="17">
        <v>2019</v>
      </c>
      <c r="B5" s="17">
        <v>12</v>
      </c>
      <c r="C5" s="185" t="s">
        <v>28</v>
      </c>
      <c r="D5" s="17" t="s">
        <v>145</v>
      </c>
      <c r="E5" s="194" t="s">
        <v>140</v>
      </c>
      <c r="F5" s="192">
        <v>1891000000</v>
      </c>
      <c r="G5" s="192">
        <v>0</v>
      </c>
      <c r="H5" s="192">
        <v>10551662000</v>
      </c>
      <c r="I5" s="192">
        <f>SUM(F5:H5)</f>
        <v>12442662000</v>
      </c>
      <c r="J5" s="186" t="s">
        <v>141</v>
      </c>
      <c r="K5" s="187" t="s">
        <v>141</v>
      </c>
      <c r="L5" s="17" t="s">
        <v>146</v>
      </c>
      <c r="M5" s="17" t="s">
        <v>83</v>
      </c>
      <c r="N5" s="17" t="s">
        <v>147</v>
      </c>
      <c r="O5" s="17" t="s">
        <v>148</v>
      </c>
      <c r="P5" s="17"/>
    </row>
    <row r="6" spans="1:16" s="3" customFormat="1" ht="30.75" customHeight="1" x14ac:dyDescent="0.15">
      <c r="A6" s="17">
        <v>2019</v>
      </c>
      <c r="B6" s="17">
        <v>12</v>
      </c>
      <c r="C6" s="185" t="s">
        <v>28</v>
      </c>
      <c r="D6" s="17" t="s">
        <v>149</v>
      </c>
      <c r="E6" s="194" t="s">
        <v>150</v>
      </c>
      <c r="F6" s="192">
        <v>3500000000</v>
      </c>
      <c r="G6" s="192">
        <v>0</v>
      </c>
      <c r="H6" s="192">
        <v>6951000000</v>
      </c>
      <c r="I6" s="192">
        <f>SUM(F6:H6)</f>
        <v>10451000000</v>
      </c>
      <c r="J6" s="186" t="s">
        <v>141</v>
      </c>
      <c r="K6" s="187" t="s">
        <v>141</v>
      </c>
      <c r="L6" s="17" t="s">
        <v>142</v>
      </c>
      <c r="M6" s="17" t="s">
        <v>83</v>
      </c>
      <c r="N6" s="17" t="s">
        <v>151</v>
      </c>
      <c r="O6" s="17" t="s">
        <v>152</v>
      </c>
      <c r="P6" s="17"/>
    </row>
    <row r="7" spans="1:16" ht="30.75" customHeight="1" x14ac:dyDescent="0.15">
      <c r="A7" s="18">
        <v>2018</v>
      </c>
      <c r="B7" s="18">
        <v>7</v>
      </c>
      <c r="C7" s="188" t="s">
        <v>669</v>
      </c>
      <c r="D7" s="18" t="s">
        <v>670</v>
      </c>
      <c r="E7" s="17" t="s">
        <v>660</v>
      </c>
      <c r="F7" s="178">
        <v>21527000000</v>
      </c>
      <c r="G7" s="178">
        <v>0</v>
      </c>
      <c r="H7" s="178">
        <v>5381839000</v>
      </c>
      <c r="I7" s="178">
        <v>37627000</v>
      </c>
      <c r="J7" s="189">
        <v>26338000</v>
      </c>
      <c r="K7" s="17"/>
      <c r="L7" s="18" t="s">
        <v>671</v>
      </c>
      <c r="M7" s="18" t="s">
        <v>661</v>
      </c>
      <c r="N7" s="18" t="s">
        <v>672</v>
      </c>
      <c r="O7" s="18" t="s">
        <v>673</v>
      </c>
      <c r="P7" s="17"/>
    </row>
    <row r="8" spans="1:16" ht="30.75" customHeight="1" x14ac:dyDescent="0.15">
      <c r="A8" s="18">
        <v>2016</v>
      </c>
      <c r="B8" s="18">
        <v>11</v>
      </c>
      <c r="C8" s="188" t="s">
        <v>664</v>
      </c>
      <c r="D8" s="18" t="s">
        <v>674</v>
      </c>
      <c r="E8" s="17" t="s">
        <v>660</v>
      </c>
      <c r="F8" s="178">
        <v>5834348000</v>
      </c>
      <c r="G8" s="178">
        <v>0</v>
      </c>
      <c r="H8" s="178">
        <v>19026002000</v>
      </c>
      <c r="I8" s="178">
        <v>24860350000</v>
      </c>
      <c r="J8" s="17"/>
      <c r="K8" s="17"/>
      <c r="L8" s="18" t="s">
        <v>671</v>
      </c>
      <c r="M8" s="18" t="s">
        <v>661</v>
      </c>
      <c r="N8" s="17" t="s">
        <v>675</v>
      </c>
      <c r="O8" s="17" t="s">
        <v>677</v>
      </c>
      <c r="P8" s="17"/>
    </row>
    <row r="9" spans="1:16" ht="30.75" customHeight="1" x14ac:dyDescent="0.15">
      <c r="A9" s="18">
        <v>2019</v>
      </c>
      <c r="B9" s="18">
        <v>2</v>
      </c>
      <c r="C9" s="188" t="s">
        <v>664</v>
      </c>
      <c r="D9" s="18" t="s">
        <v>678</v>
      </c>
      <c r="E9" s="195" t="s">
        <v>660</v>
      </c>
      <c r="F9" s="178">
        <v>4594000000</v>
      </c>
      <c r="G9" s="178">
        <v>1065023000</v>
      </c>
      <c r="H9" s="178">
        <v>7346836000</v>
      </c>
      <c r="I9" s="178">
        <v>13005859000</v>
      </c>
      <c r="J9" s="190"/>
      <c r="K9" s="190"/>
      <c r="L9" s="18" t="s">
        <v>671</v>
      </c>
      <c r="M9" s="18" t="s">
        <v>661</v>
      </c>
      <c r="N9" s="18" t="s">
        <v>679</v>
      </c>
      <c r="O9" s="18" t="s">
        <v>681</v>
      </c>
      <c r="P9" s="190"/>
    </row>
    <row r="10" spans="1:16" ht="30.75" customHeight="1" x14ac:dyDescent="0.15">
      <c r="A10" s="18">
        <v>2019</v>
      </c>
      <c r="B10" s="18">
        <v>10</v>
      </c>
      <c r="C10" s="188" t="s">
        <v>664</v>
      </c>
      <c r="D10" s="18" t="s">
        <v>682</v>
      </c>
      <c r="E10" s="195" t="s">
        <v>660</v>
      </c>
      <c r="F10" s="178">
        <v>4100000000</v>
      </c>
      <c r="G10" s="192">
        <v>8811718000</v>
      </c>
      <c r="H10" s="178">
        <v>4584438000</v>
      </c>
      <c r="I10" s="178">
        <v>17496156000</v>
      </c>
      <c r="J10" s="190"/>
      <c r="K10" s="190"/>
      <c r="L10" s="18" t="s">
        <v>671</v>
      </c>
      <c r="M10" s="18" t="s">
        <v>661</v>
      </c>
      <c r="N10" s="18" t="s">
        <v>683</v>
      </c>
      <c r="O10" s="18" t="s">
        <v>685</v>
      </c>
      <c r="P10" s="190"/>
    </row>
    <row r="11" spans="1:16" ht="30.75" customHeight="1" x14ac:dyDescent="0.15">
      <c r="A11" s="18">
        <v>2020</v>
      </c>
      <c r="B11" s="18">
        <v>4</v>
      </c>
      <c r="C11" s="188" t="s">
        <v>664</v>
      </c>
      <c r="D11" s="18" t="s">
        <v>686</v>
      </c>
      <c r="E11" s="195" t="s">
        <v>660</v>
      </c>
      <c r="F11" s="178">
        <v>3740000000</v>
      </c>
      <c r="G11" s="178">
        <v>8890981000</v>
      </c>
      <c r="H11" s="178">
        <v>6971118000</v>
      </c>
      <c r="I11" s="178">
        <v>19602099000</v>
      </c>
      <c r="J11" s="190"/>
      <c r="K11" s="190"/>
      <c r="L11" s="18" t="s">
        <v>671</v>
      </c>
      <c r="M11" s="18" t="s">
        <v>661</v>
      </c>
      <c r="N11" s="18" t="s">
        <v>687</v>
      </c>
      <c r="O11" s="18" t="s">
        <v>689</v>
      </c>
      <c r="P11" s="190"/>
    </row>
    <row r="12" spans="1:16" ht="30.75" customHeight="1" x14ac:dyDescent="0.15">
      <c r="A12" s="18">
        <v>2020</v>
      </c>
      <c r="B12" s="18">
        <v>4</v>
      </c>
      <c r="C12" s="188" t="s">
        <v>664</v>
      </c>
      <c r="D12" s="18" t="s">
        <v>690</v>
      </c>
      <c r="E12" s="195" t="s">
        <v>660</v>
      </c>
      <c r="F12" s="178">
        <v>141512000</v>
      </c>
      <c r="G12" s="178">
        <v>0</v>
      </c>
      <c r="H12" s="178">
        <v>1244001000</v>
      </c>
      <c r="I12" s="178">
        <v>1385513000</v>
      </c>
      <c r="J12" s="190"/>
      <c r="K12" s="190"/>
      <c r="L12" s="18" t="s">
        <v>671</v>
      </c>
      <c r="M12" s="18" t="s">
        <v>661</v>
      </c>
      <c r="N12" s="18" t="s">
        <v>691</v>
      </c>
      <c r="O12" s="18" t="s">
        <v>692</v>
      </c>
      <c r="P12" s="190"/>
    </row>
    <row r="13" spans="1:16" ht="30.75" customHeight="1" x14ac:dyDescent="0.15">
      <c r="A13" s="18">
        <v>2020</v>
      </c>
      <c r="B13" s="18">
        <v>7</v>
      </c>
      <c r="C13" s="188" t="s">
        <v>664</v>
      </c>
      <c r="D13" s="18" t="s">
        <v>693</v>
      </c>
      <c r="E13" s="195" t="s">
        <v>660</v>
      </c>
      <c r="F13" s="178">
        <v>769639000</v>
      </c>
      <c r="G13" s="178">
        <v>0</v>
      </c>
      <c r="H13" s="178">
        <v>374349000</v>
      </c>
      <c r="I13" s="178">
        <v>1143988000</v>
      </c>
      <c r="J13" s="190"/>
      <c r="K13" s="190"/>
      <c r="L13" s="18" t="s">
        <v>671</v>
      </c>
      <c r="M13" s="18" t="s">
        <v>661</v>
      </c>
      <c r="N13" s="18" t="s">
        <v>694</v>
      </c>
      <c r="O13" s="18" t="s">
        <v>695</v>
      </c>
      <c r="P13" s="190"/>
    </row>
    <row r="14" spans="1:16" ht="30.75" customHeight="1" x14ac:dyDescent="0.15">
      <c r="A14" s="18">
        <v>2020</v>
      </c>
      <c r="B14" s="18">
        <v>7</v>
      </c>
      <c r="C14" s="188" t="s">
        <v>664</v>
      </c>
      <c r="D14" s="18" t="s">
        <v>696</v>
      </c>
      <c r="E14" s="195" t="s">
        <v>660</v>
      </c>
      <c r="F14" s="178">
        <v>2350000000</v>
      </c>
      <c r="G14" s="178">
        <v>6659814000</v>
      </c>
      <c r="H14" s="178">
        <v>3292014000</v>
      </c>
      <c r="I14" s="178">
        <v>12301828000</v>
      </c>
      <c r="J14" s="190"/>
      <c r="K14" s="190"/>
      <c r="L14" s="18" t="s">
        <v>671</v>
      </c>
      <c r="M14" s="18" t="s">
        <v>661</v>
      </c>
      <c r="N14" s="18" t="s">
        <v>697</v>
      </c>
      <c r="O14" s="18" t="s">
        <v>699</v>
      </c>
      <c r="P14" s="190"/>
    </row>
    <row r="15" spans="1:16" ht="30.75" customHeight="1" x14ac:dyDescent="0.15">
      <c r="A15" s="18">
        <v>2020</v>
      </c>
      <c r="B15" s="18">
        <v>10</v>
      </c>
      <c r="C15" s="188" t="s">
        <v>664</v>
      </c>
      <c r="D15" s="18" t="s">
        <v>700</v>
      </c>
      <c r="E15" s="195" t="s">
        <v>660</v>
      </c>
      <c r="F15" s="178">
        <v>1435000000</v>
      </c>
      <c r="G15" s="178">
        <v>2626971720</v>
      </c>
      <c r="H15" s="178">
        <v>100000000</v>
      </c>
      <c r="I15" s="178">
        <v>4161971720</v>
      </c>
      <c r="J15" s="190"/>
      <c r="K15" s="190"/>
      <c r="L15" s="18" t="s">
        <v>671</v>
      </c>
      <c r="M15" s="18" t="s">
        <v>661</v>
      </c>
      <c r="N15" s="18" t="s">
        <v>691</v>
      </c>
      <c r="O15" s="18" t="s">
        <v>692</v>
      </c>
      <c r="P15" s="190"/>
    </row>
    <row r="16" spans="1:16" ht="30.75" customHeight="1" x14ac:dyDescent="0.15">
      <c r="A16" s="18">
        <v>2020</v>
      </c>
      <c r="B16" s="18">
        <v>11</v>
      </c>
      <c r="C16" s="188" t="s">
        <v>664</v>
      </c>
      <c r="D16" s="18" t="s">
        <v>701</v>
      </c>
      <c r="E16" s="195" t="s">
        <v>660</v>
      </c>
      <c r="F16" s="178">
        <v>3119000000</v>
      </c>
      <c r="G16" s="178">
        <v>11457433000</v>
      </c>
      <c r="H16" s="178">
        <v>1010578000</v>
      </c>
      <c r="I16" s="178">
        <v>15587011000</v>
      </c>
      <c r="J16" s="190"/>
      <c r="K16" s="190"/>
      <c r="L16" s="18" t="s">
        <v>671</v>
      </c>
      <c r="M16" s="18" t="s">
        <v>661</v>
      </c>
      <c r="N16" s="18" t="s">
        <v>702</v>
      </c>
      <c r="O16" s="18" t="s">
        <v>703</v>
      </c>
      <c r="P16" s="190"/>
    </row>
    <row r="17" spans="1:16" ht="30.75" customHeight="1" x14ac:dyDescent="0.15">
      <c r="A17" s="18">
        <v>2020</v>
      </c>
      <c r="B17" s="18">
        <v>12</v>
      </c>
      <c r="C17" s="188" t="s">
        <v>664</v>
      </c>
      <c r="D17" s="18" t="s">
        <v>704</v>
      </c>
      <c r="E17" s="195" t="s">
        <v>660</v>
      </c>
      <c r="F17" s="178">
        <v>326986010</v>
      </c>
      <c r="G17" s="178">
        <v>0</v>
      </c>
      <c r="H17" s="178">
        <v>770943990</v>
      </c>
      <c r="I17" s="178">
        <v>1097930000</v>
      </c>
      <c r="J17" s="190"/>
      <c r="K17" s="190"/>
      <c r="L17" s="18" t="s">
        <v>671</v>
      </c>
      <c r="M17" s="18" t="s">
        <v>661</v>
      </c>
      <c r="N17" s="18" t="s">
        <v>691</v>
      </c>
      <c r="O17" s="18" t="s">
        <v>692</v>
      </c>
      <c r="P17" s="190"/>
    </row>
  </sheetData>
  <mergeCells count="1">
    <mergeCell ref="A1:P1"/>
  </mergeCells>
  <phoneticPr fontId="2" type="noConversion"/>
  <dataValidations count="3">
    <dataValidation type="list" allowBlank="1" showInputMessage="1" showErrorMessage="1" sqref="C4:C6 WVK4:WVK6 WLO4:WLO6 WBS4:WBS6 VRW4:VRW6 VIA4:VIA6 UYE4:UYE6 UOI4:UOI6 UEM4:UEM6 TUQ4:TUQ6 TKU4:TKU6 TAY4:TAY6 SRC4:SRC6 SHG4:SHG6 RXK4:RXK6 RNO4:RNO6 RDS4:RDS6 QTW4:QTW6 QKA4:QKA6 QAE4:QAE6 PQI4:PQI6 PGM4:PGM6 OWQ4:OWQ6 OMU4:OMU6 OCY4:OCY6 NTC4:NTC6 NJG4:NJG6 MZK4:MZK6 MPO4:MPO6 MFS4:MFS6 LVW4:LVW6 LMA4:LMA6 LCE4:LCE6 KSI4:KSI6 KIM4:KIM6 JYQ4:JYQ6 JOU4:JOU6 JEY4:JEY6 IVC4:IVC6 ILG4:ILG6 IBK4:IBK6 HRO4:HRO6 HHS4:HHS6 GXW4:GXW6 GOA4:GOA6 GEE4:GEE6 FUI4:FUI6 FKM4:FKM6 FAQ4:FAQ6 EQU4:EQU6 EGY4:EGY6 DXC4:DXC6 DNG4:DNG6 DDK4:DDK6 CTO4:CTO6 CJS4:CJS6 BZW4:BZW6 BQA4:BQA6 BGE4:BGE6 AWI4:AWI6 AMM4:AMM6 ACQ4:ACQ6 SU4:SU6 IY4:IY6" xr:uid="{5AC6AAC1-3BA6-4C79-A7F8-DA0BB667E6A6}">
      <formula1>"자체조달,중앙조달"</formula1>
    </dataValidation>
    <dataValidation type="list" allowBlank="1" showInputMessage="1" showErrorMessage="1" sqref="E4:E6 WVM4:WVM6 WLQ4:WLQ6 WBU4:WBU6 VRY4:VRY6 VIC4:VIC6 UYG4:UYG6 UOK4:UOK6 UEO4:UEO6 TUS4:TUS6 TKW4:TKW6 TBA4:TBA6 SRE4:SRE6 SHI4:SHI6 RXM4:RXM6 RNQ4:RNQ6 RDU4:RDU6 QTY4:QTY6 QKC4:QKC6 QAG4:QAG6 PQK4:PQK6 PGO4:PGO6 OWS4:OWS6 OMW4:OMW6 ODA4:ODA6 NTE4:NTE6 NJI4:NJI6 MZM4:MZM6 MPQ4:MPQ6 MFU4:MFU6 LVY4:LVY6 LMC4:LMC6 LCG4:LCG6 KSK4:KSK6 KIO4:KIO6 JYS4:JYS6 JOW4:JOW6 JFA4:JFA6 IVE4:IVE6 ILI4:ILI6 IBM4:IBM6 HRQ4:HRQ6 HHU4:HHU6 GXY4:GXY6 GOC4:GOC6 GEG4:GEG6 FUK4:FUK6 FKO4:FKO6 FAS4:FAS6 EQW4:EQW6 EHA4:EHA6 DXE4:DXE6 DNI4:DNI6 DDM4:DDM6 CTQ4:CTQ6 CJU4:CJU6 BZY4:BZY6 BQC4:BQC6 BGG4:BGG6 AWK4:AWK6 AMO4:AMO6 ACS4:ACS6 SW4:SW6 JA4:JA6" xr:uid="{055FBC45-1807-43A2-A9CC-08AC84047139}">
      <formula1>"토건,토목,건축,전문,전기,통신,소방,기타"</formula1>
    </dataValidation>
    <dataValidation type="list" allowBlank="1" showInputMessage="1" showErrorMessage="1" sqref="L4:L6 WVT4:WVT6 WLX4:WLX6 WCB4:WCB6 VSF4:VSF6 VIJ4:VIJ6 UYN4:UYN6 UOR4:UOR6 UEV4:UEV6 TUZ4:TUZ6 TLD4:TLD6 TBH4:TBH6 SRL4:SRL6 SHP4:SHP6 RXT4:RXT6 RNX4:RNX6 REB4:REB6 QUF4:QUF6 QKJ4:QKJ6 QAN4:QAN6 PQR4:PQR6 PGV4:PGV6 OWZ4:OWZ6 OND4:OND6 ODH4:ODH6 NTL4:NTL6 NJP4:NJP6 MZT4:MZT6 MPX4:MPX6 MGB4:MGB6 LWF4:LWF6 LMJ4:LMJ6 LCN4:LCN6 KSR4:KSR6 KIV4:KIV6 JYZ4:JYZ6 JPD4:JPD6 JFH4:JFH6 IVL4:IVL6 ILP4:ILP6 IBT4:IBT6 HRX4:HRX6 HIB4:HIB6 GYF4:GYF6 GOJ4:GOJ6 GEN4:GEN6 FUR4:FUR6 FKV4:FKV6 FAZ4:FAZ6 ERD4:ERD6 EHH4:EHH6 DXL4:DXL6 DNP4:DNP6 DDT4:DDT6 CTX4:CTX6 CKB4:CKB6 CAF4:CAF6 BQJ4:BQJ6 BGN4:BGN6 AWR4:AWR6 AMV4:AMV6 ACZ4:ACZ6 TD4:TD6 JH4:JH6" xr:uid="{BFC4E451-6BFE-42EE-ADF1-143E22CC99F6}">
      <formula1>"전환,미전환"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D0D2-500C-4EF6-B5DC-421FD09A0611}">
  <dimension ref="A1:P78"/>
  <sheetViews>
    <sheetView workbookViewId="0">
      <pane ySplit="1" topLeftCell="A2" activePane="bottomLeft" state="frozen"/>
      <selection pane="bottomLeft" activeCell="F79" sqref="F79"/>
    </sheetView>
  </sheetViews>
  <sheetFormatPr defaultColWidth="10.375" defaultRowHeight="28.5" customHeight="1" x14ac:dyDescent="0.3"/>
  <cols>
    <col min="1" max="3" width="10.375" style="9"/>
    <col min="4" max="4" width="44.75" style="9" customWidth="1"/>
    <col min="5" max="5" width="10.375" style="9"/>
    <col min="6" max="6" width="20.875" style="4" customWidth="1"/>
    <col min="7" max="7" width="15.125" style="9" customWidth="1"/>
    <col min="8" max="8" width="10.375" style="9"/>
    <col min="9" max="9" width="19.5" style="9" customWidth="1"/>
    <col min="10" max="16384" width="10.375" style="9"/>
  </cols>
  <sheetData>
    <row r="1" spans="1:15" ht="28.5" customHeight="1" thickBot="1" x14ac:dyDescent="0.35">
      <c r="A1" s="73" t="s">
        <v>472</v>
      </c>
      <c r="B1" s="74" t="s">
        <v>473</v>
      </c>
      <c r="C1" s="75" t="s">
        <v>474</v>
      </c>
      <c r="D1" s="73" t="s">
        <v>475</v>
      </c>
      <c r="E1" s="73" t="s">
        <v>476</v>
      </c>
      <c r="F1" s="179" t="s">
        <v>62</v>
      </c>
      <c r="G1" s="73" t="s">
        <v>7</v>
      </c>
      <c r="H1" s="73" t="s">
        <v>8</v>
      </c>
      <c r="I1" s="73" t="s">
        <v>9</v>
      </c>
      <c r="J1" s="76"/>
      <c r="K1" s="76"/>
      <c r="L1" s="76"/>
      <c r="M1" s="76"/>
      <c r="N1" s="76"/>
      <c r="O1" s="76"/>
    </row>
    <row r="2" spans="1:15" s="72" customFormat="1" ht="28.5" customHeight="1" thickTop="1" x14ac:dyDescent="0.3">
      <c r="A2" s="7" t="s">
        <v>748</v>
      </c>
      <c r="B2" s="7"/>
      <c r="C2" s="7"/>
      <c r="D2" s="7"/>
      <c r="E2" s="7"/>
      <c r="F2" s="70">
        <f>SUM(F3:F78)</f>
        <v>9205240000</v>
      </c>
      <c r="G2" s="7"/>
      <c r="H2" s="7"/>
      <c r="I2" s="7"/>
    </row>
    <row r="3" spans="1:15" s="72" customFormat="1" ht="28.5" customHeight="1" x14ac:dyDescent="0.3">
      <c r="A3" s="7">
        <v>2023</v>
      </c>
      <c r="B3" s="7">
        <v>2</v>
      </c>
      <c r="C3" s="7" t="s">
        <v>11</v>
      </c>
      <c r="D3" s="7" t="s">
        <v>68</v>
      </c>
      <c r="E3" s="7" t="s">
        <v>65</v>
      </c>
      <c r="F3" s="70">
        <v>40000000</v>
      </c>
      <c r="G3" s="7" t="s">
        <v>69</v>
      </c>
      <c r="H3" s="7" t="s">
        <v>70</v>
      </c>
      <c r="I3" s="7" t="s">
        <v>71</v>
      </c>
    </row>
    <row r="4" spans="1:15" s="72" customFormat="1" ht="28.5" customHeight="1" x14ac:dyDescent="0.3">
      <c r="A4" s="7">
        <v>2023</v>
      </c>
      <c r="B4" s="7">
        <v>2</v>
      </c>
      <c r="C4" s="7" t="s">
        <v>11</v>
      </c>
      <c r="D4" s="7" t="s">
        <v>72</v>
      </c>
      <c r="E4" s="7" t="s">
        <v>65</v>
      </c>
      <c r="F4" s="70">
        <v>80000000</v>
      </c>
      <c r="G4" s="7" t="s">
        <v>69</v>
      </c>
      <c r="H4" s="7" t="s">
        <v>70</v>
      </c>
      <c r="I4" s="7" t="s">
        <v>71</v>
      </c>
    </row>
    <row r="5" spans="1:15" s="72" customFormat="1" ht="28.5" customHeight="1" x14ac:dyDescent="0.3">
      <c r="A5" s="7">
        <v>2023</v>
      </c>
      <c r="B5" s="7">
        <v>2</v>
      </c>
      <c r="C5" s="7" t="s">
        <v>11</v>
      </c>
      <c r="D5" s="7" t="s">
        <v>73</v>
      </c>
      <c r="E5" s="7" t="s">
        <v>65</v>
      </c>
      <c r="F5" s="70">
        <v>80000000</v>
      </c>
      <c r="G5" s="7" t="s">
        <v>69</v>
      </c>
      <c r="H5" s="7" t="s">
        <v>74</v>
      </c>
      <c r="I5" s="7" t="s">
        <v>75</v>
      </c>
    </row>
    <row r="6" spans="1:15" ht="28.5" customHeight="1" x14ac:dyDescent="0.3">
      <c r="A6" s="77">
        <v>2023</v>
      </c>
      <c r="B6" s="77">
        <v>2</v>
      </c>
      <c r="C6" s="77" t="s">
        <v>11</v>
      </c>
      <c r="D6" s="78" t="s">
        <v>391</v>
      </c>
      <c r="E6" s="78" t="s">
        <v>65</v>
      </c>
      <c r="F6" s="70">
        <v>80000000</v>
      </c>
      <c r="G6" s="78" t="s">
        <v>392</v>
      </c>
      <c r="H6" s="78" t="s">
        <v>393</v>
      </c>
      <c r="I6" s="78" t="s">
        <v>394</v>
      </c>
    </row>
    <row r="7" spans="1:15" ht="28.5" customHeight="1" x14ac:dyDescent="0.3">
      <c r="A7" s="77">
        <v>2023</v>
      </c>
      <c r="B7" s="77">
        <v>3</v>
      </c>
      <c r="C7" s="77" t="s">
        <v>11</v>
      </c>
      <c r="D7" s="77" t="s">
        <v>395</v>
      </c>
      <c r="E7" s="77" t="s">
        <v>65</v>
      </c>
      <c r="F7" s="70">
        <v>57000000</v>
      </c>
      <c r="G7" s="78" t="s">
        <v>392</v>
      </c>
      <c r="H7" s="77" t="s">
        <v>396</v>
      </c>
      <c r="I7" s="77" t="s">
        <v>397</v>
      </c>
    </row>
    <row r="8" spans="1:15" ht="28.5" customHeight="1" x14ac:dyDescent="0.3">
      <c r="A8" s="17">
        <v>2023</v>
      </c>
      <c r="B8" s="17">
        <v>1</v>
      </c>
      <c r="C8" s="17" t="s">
        <v>28</v>
      </c>
      <c r="D8" s="17" t="s">
        <v>398</v>
      </c>
      <c r="E8" s="17" t="s">
        <v>176</v>
      </c>
      <c r="F8" s="1">
        <v>30000000</v>
      </c>
      <c r="G8" s="17" t="s">
        <v>399</v>
      </c>
      <c r="H8" s="17" t="s">
        <v>400</v>
      </c>
      <c r="I8" s="17" t="s">
        <v>401</v>
      </c>
    </row>
    <row r="9" spans="1:15" ht="28.5" customHeight="1" x14ac:dyDescent="0.3">
      <c r="A9" s="17">
        <v>2023</v>
      </c>
      <c r="B9" s="17">
        <v>1</v>
      </c>
      <c r="C9" s="17" t="s">
        <v>28</v>
      </c>
      <c r="D9" s="17" t="s">
        <v>402</v>
      </c>
      <c r="E9" s="17" t="s">
        <v>176</v>
      </c>
      <c r="F9" s="1">
        <v>100000000</v>
      </c>
      <c r="G9" s="17" t="s">
        <v>399</v>
      </c>
      <c r="H9" s="17" t="s">
        <v>400</v>
      </c>
      <c r="I9" s="17" t="s">
        <v>401</v>
      </c>
    </row>
    <row r="10" spans="1:15" ht="28.5" customHeight="1" x14ac:dyDescent="0.3">
      <c r="A10" s="17">
        <v>2023</v>
      </c>
      <c r="B10" s="17">
        <v>1</v>
      </c>
      <c r="C10" s="17" t="s">
        <v>28</v>
      </c>
      <c r="D10" s="17" t="s">
        <v>403</v>
      </c>
      <c r="E10" s="17" t="s">
        <v>176</v>
      </c>
      <c r="F10" s="1">
        <v>160000000</v>
      </c>
      <c r="G10" s="17" t="s">
        <v>399</v>
      </c>
      <c r="H10" s="17" t="s">
        <v>404</v>
      </c>
      <c r="I10" s="17" t="s">
        <v>405</v>
      </c>
    </row>
    <row r="11" spans="1:15" ht="28.5" customHeight="1" x14ac:dyDescent="0.3">
      <c r="A11" s="17">
        <v>2023</v>
      </c>
      <c r="B11" s="17">
        <v>2</v>
      </c>
      <c r="C11" s="17" t="s">
        <v>11</v>
      </c>
      <c r="D11" s="17" t="s">
        <v>406</v>
      </c>
      <c r="E11" s="17" t="s">
        <v>65</v>
      </c>
      <c r="F11" s="1">
        <v>150000000</v>
      </c>
      <c r="G11" s="17" t="s">
        <v>407</v>
      </c>
      <c r="H11" s="17" t="s">
        <v>408</v>
      </c>
      <c r="I11" s="17" t="s">
        <v>409</v>
      </c>
    </row>
    <row r="12" spans="1:15" ht="28.5" customHeight="1" x14ac:dyDescent="0.3">
      <c r="A12" s="18">
        <v>2023</v>
      </c>
      <c r="B12" s="18">
        <v>2</v>
      </c>
      <c r="C12" s="18" t="s">
        <v>11</v>
      </c>
      <c r="D12" s="18" t="s">
        <v>410</v>
      </c>
      <c r="E12" s="18" t="s">
        <v>65</v>
      </c>
      <c r="F12" s="50">
        <v>20000000</v>
      </c>
      <c r="G12" s="18" t="s">
        <v>407</v>
      </c>
      <c r="H12" s="18" t="s">
        <v>411</v>
      </c>
      <c r="I12" s="18" t="s">
        <v>412</v>
      </c>
      <c r="J12" s="66"/>
    </row>
    <row r="13" spans="1:15" ht="28.5" customHeight="1" x14ac:dyDescent="0.3">
      <c r="A13" s="17">
        <v>2023</v>
      </c>
      <c r="B13" s="17">
        <v>3</v>
      </c>
      <c r="C13" s="17" t="s">
        <v>11</v>
      </c>
      <c r="D13" s="17" t="s">
        <v>413</v>
      </c>
      <c r="E13" s="17" t="s">
        <v>65</v>
      </c>
      <c r="F13" s="118">
        <v>54000000</v>
      </c>
      <c r="G13" s="17" t="s">
        <v>407</v>
      </c>
      <c r="H13" s="17" t="s">
        <v>414</v>
      </c>
      <c r="I13" s="17" t="s">
        <v>415</v>
      </c>
    </row>
    <row r="14" spans="1:15" ht="28.5" customHeight="1" x14ac:dyDescent="0.3">
      <c r="A14" s="17">
        <v>2023</v>
      </c>
      <c r="B14" s="17">
        <v>2</v>
      </c>
      <c r="C14" s="17" t="s">
        <v>28</v>
      </c>
      <c r="D14" s="17" t="s">
        <v>416</v>
      </c>
      <c r="E14" s="17" t="s">
        <v>176</v>
      </c>
      <c r="F14" s="118">
        <v>480000000</v>
      </c>
      <c r="G14" s="17" t="s">
        <v>417</v>
      </c>
      <c r="H14" s="17" t="s">
        <v>418</v>
      </c>
      <c r="I14" s="17" t="s">
        <v>419</v>
      </c>
    </row>
    <row r="15" spans="1:15" ht="28.5" customHeight="1" x14ac:dyDescent="0.3">
      <c r="A15" s="17">
        <v>2023</v>
      </c>
      <c r="B15" s="17">
        <v>3</v>
      </c>
      <c r="C15" s="17" t="s">
        <v>28</v>
      </c>
      <c r="D15" s="17" t="s">
        <v>420</v>
      </c>
      <c r="E15" s="17" t="s">
        <v>176</v>
      </c>
      <c r="F15" s="1">
        <v>300000000</v>
      </c>
      <c r="G15" s="17" t="s">
        <v>388</v>
      </c>
      <c r="H15" s="17" t="s">
        <v>421</v>
      </c>
      <c r="I15" s="17" t="s">
        <v>422</v>
      </c>
    </row>
    <row r="16" spans="1:15" ht="28.5" customHeight="1" x14ac:dyDescent="0.3">
      <c r="A16" s="17">
        <v>2023</v>
      </c>
      <c r="B16" s="17">
        <v>2</v>
      </c>
      <c r="C16" s="17" t="s">
        <v>28</v>
      </c>
      <c r="D16" s="17" t="s">
        <v>423</v>
      </c>
      <c r="E16" s="17" t="s">
        <v>176</v>
      </c>
      <c r="F16" s="1">
        <v>10391000</v>
      </c>
      <c r="G16" s="17" t="s">
        <v>388</v>
      </c>
      <c r="H16" s="17" t="s">
        <v>424</v>
      </c>
      <c r="I16" s="17" t="s">
        <v>425</v>
      </c>
    </row>
    <row r="17" spans="1:16" ht="28.5" customHeight="1" x14ac:dyDescent="0.3">
      <c r="A17" s="17">
        <v>2023</v>
      </c>
      <c r="B17" s="17">
        <v>1</v>
      </c>
      <c r="C17" s="17" t="s">
        <v>28</v>
      </c>
      <c r="D17" s="17" t="s">
        <v>428</v>
      </c>
      <c r="E17" s="17" t="s">
        <v>181</v>
      </c>
      <c r="F17" s="1">
        <v>227246000</v>
      </c>
      <c r="G17" s="17" t="s">
        <v>429</v>
      </c>
      <c r="H17" s="17" t="s">
        <v>430</v>
      </c>
      <c r="I17" s="17" t="s">
        <v>431</v>
      </c>
    </row>
    <row r="18" spans="1:16" ht="28.5" customHeight="1" x14ac:dyDescent="0.3">
      <c r="A18" s="80">
        <v>2023</v>
      </c>
      <c r="B18" s="80">
        <v>1</v>
      </c>
      <c r="C18" s="80" t="s">
        <v>174</v>
      </c>
      <c r="D18" s="80" t="s">
        <v>175</v>
      </c>
      <c r="E18" s="80" t="s">
        <v>176</v>
      </c>
      <c r="F18" s="81">
        <v>200000000</v>
      </c>
      <c r="G18" s="80" t="s">
        <v>177</v>
      </c>
      <c r="H18" s="80" t="s">
        <v>178</v>
      </c>
      <c r="I18" s="80" t="s">
        <v>179</v>
      </c>
      <c r="J18" s="76"/>
      <c r="K18" s="76"/>
      <c r="L18" s="76"/>
      <c r="M18" s="76"/>
      <c r="N18" s="76"/>
      <c r="O18" s="76"/>
    </row>
    <row r="19" spans="1:16" ht="28.5" customHeight="1" x14ac:dyDescent="0.3">
      <c r="A19" s="17">
        <v>2023</v>
      </c>
      <c r="B19" s="17">
        <v>8</v>
      </c>
      <c r="C19" s="17" t="s">
        <v>28</v>
      </c>
      <c r="D19" s="17" t="s">
        <v>180</v>
      </c>
      <c r="E19" s="17" t="s">
        <v>181</v>
      </c>
      <c r="F19" s="1">
        <v>70000000</v>
      </c>
      <c r="G19" s="17" t="s">
        <v>177</v>
      </c>
      <c r="H19" s="17" t="s">
        <v>182</v>
      </c>
      <c r="I19" s="17" t="s">
        <v>183</v>
      </c>
      <c r="J19" s="76"/>
      <c r="K19" s="76"/>
      <c r="L19" s="76"/>
      <c r="M19" s="76"/>
      <c r="N19" s="76"/>
      <c r="O19" s="76"/>
    </row>
    <row r="20" spans="1:16" ht="28.5" customHeight="1" x14ac:dyDescent="0.3">
      <c r="A20" s="18">
        <v>2023</v>
      </c>
      <c r="B20" s="79">
        <v>2</v>
      </c>
      <c r="C20" s="79" t="s">
        <v>11</v>
      </c>
      <c r="D20" s="79" t="s">
        <v>184</v>
      </c>
      <c r="E20" s="18" t="s">
        <v>185</v>
      </c>
      <c r="F20" s="82">
        <v>170000000</v>
      </c>
      <c r="G20" s="18" t="s">
        <v>186</v>
      </c>
      <c r="H20" s="18" t="s">
        <v>187</v>
      </c>
      <c r="I20" s="18" t="s">
        <v>188</v>
      </c>
      <c r="J20" s="76"/>
      <c r="K20" s="76"/>
      <c r="L20" s="76"/>
      <c r="M20" s="76"/>
      <c r="N20" s="76"/>
      <c r="O20" s="76"/>
    </row>
    <row r="21" spans="1:16" ht="28.5" customHeight="1" x14ac:dyDescent="0.3">
      <c r="A21" s="18">
        <v>2023</v>
      </c>
      <c r="B21" s="79">
        <v>1</v>
      </c>
      <c r="C21" s="79" t="s">
        <v>11</v>
      </c>
      <c r="D21" s="79" t="s">
        <v>189</v>
      </c>
      <c r="E21" s="18" t="s">
        <v>190</v>
      </c>
      <c r="F21" s="82">
        <v>17000000</v>
      </c>
      <c r="G21" s="18" t="s">
        <v>186</v>
      </c>
      <c r="H21" s="18" t="s">
        <v>191</v>
      </c>
      <c r="I21" s="18" t="s">
        <v>192</v>
      </c>
      <c r="J21" s="76"/>
      <c r="K21" s="76"/>
      <c r="L21" s="76"/>
      <c r="M21" s="76"/>
      <c r="N21" s="76"/>
      <c r="O21" s="76"/>
    </row>
    <row r="22" spans="1:16" ht="28.5" customHeight="1" x14ac:dyDescent="0.3">
      <c r="A22" s="18">
        <v>2023</v>
      </c>
      <c r="B22" s="18">
        <v>1</v>
      </c>
      <c r="C22" s="18" t="s">
        <v>28</v>
      </c>
      <c r="D22" s="79" t="s">
        <v>193</v>
      </c>
      <c r="E22" s="18" t="s">
        <v>176</v>
      </c>
      <c r="F22" s="83">
        <v>200000000</v>
      </c>
      <c r="G22" s="18" t="s">
        <v>194</v>
      </c>
      <c r="H22" s="18" t="s">
        <v>195</v>
      </c>
      <c r="I22" s="18" t="s">
        <v>196</v>
      </c>
      <c r="P22" s="66"/>
    </row>
    <row r="23" spans="1:16" ht="28.5" customHeight="1" x14ac:dyDescent="0.3">
      <c r="A23" s="18">
        <v>2023</v>
      </c>
      <c r="B23" s="18">
        <v>4</v>
      </c>
      <c r="C23" s="18" t="s">
        <v>28</v>
      </c>
      <c r="D23" s="79" t="s">
        <v>197</v>
      </c>
      <c r="E23" s="18" t="s">
        <v>176</v>
      </c>
      <c r="F23" s="83">
        <v>300000000</v>
      </c>
      <c r="G23" s="18" t="s">
        <v>194</v>
      </c>
      <c r="H23" s="18" t="s">
        <v>198</v>
      </c>
      <c r="I23" s="18" t="s">
        <v>199</v>
      </c>
    </row>
    <row r="24" spans="1:16" ht="28.5" customHeight="1" x14ac:dyDescent="0.3">
      <c r="A24" s="18">
        <v>2023</v>
      </c>
      <c r="B24" s="79">
        <v>1</v>
      </c>
      <c r="C24" s="18" t="s">
        <v>28</v>
      </c>
      <c r="D24" s="18" t="s">
        <v>200</v>
      </c>
      <c r="E24" s="18" t="s">
        <v>176</v>
      </c>
      <c r="F24" s="83">
        <v>14000000</v>
      </c>
      <c r="G24" s="18" t="s">
        <v>194</v>
      </c>
      <c r="H24" s="18" t="s">
        <v>201</v>
      </c>
      <c r="I24" s="18" t="s">
        <v>202</v>
      </c>
    </row>
    <row r="25" spans="1:16" ht="28.5" customHeight="1" x14ac:dyDescent="0.3">
      <c r="A25" s="18">
        <v>2023</v>
      </c>
      <c r="B25" s="79">
        <v>1</v>
      </c>
      <c r="C25" s="18" t="s">
        <v>11</v>
      </c>
      <c r="D25" s="18" t="s">
        <v>203</v>
      </c>
      <c r="E25" s="18" t="s">
        <v>181</v>
      </c>
      <c r="F25" s="84">
        <v>53000000</v>
      </c>
      <c r="G25" s="18" t="s">
        <v>204</v>
      </c>
      <c r="H25" s="18" t="s">
        <v>205</v>
      </c>
      <c r="I25" s="18" t="s">
        <v>206</v>
      </c>
    </row>
    <row r="26" spans="1:16" ht="28.5" customHeight="1" x14ac:dyDescent="0.3">
      <c r="A26" s="18">
        <v>2023</v>
      </c>
      <c r="B26" s="79">
        <v>1</v>
      </c>
      <c r="C26" s="18" t="s">
        <v>28</v>
      </c>
      <c r="D26" s="18" t="s">
        <v>207</v>
      </c>
      <c r="E26" s="18" t="s">
        <v>181</v>
      </c>
      <c r="F26" s="84">
        <v>22000000</v>
      </c>
      <c r="G26" s="18" t="s">
        <v>204</v>
      </c>
      <c r="H26" s="18" t="s">
        <v>205</v>
      </c>
      <c r="I26" s="18" t="s">
        <v>206</v>
      </c>
    </row>
    <row r="27" spans="1:16" ht="28.5" customHeight="1" x14ac:dyDescent="0.3">
      <c r="A27" s="18">
        <v>2023</v>
      </c>
      <c r="B27" s="18">
        <v>3</v>
      </c>
      <c r="C27" s="18" t="s">
        <v>28</v>
      </c>
      <c r="D27" s="18" t="s">
        <v>208</v>
      </c>
      <c r="E27" s="18" t="s">
        <v>181</v>
      </c>
      <c r="F27" s="84">
        <v>22000000</v>
      </c>
      <c r="G27" s="18" t="s">
        <v>204</v>
      </c>
      <c r="H27" s="18" t="s">
        <v>205</v>
      </c>
      <c r="I27" s="18" t="s">
        <v>206</v>
      </c>
    </row>
    <row r="28" spans="1:16" ht="28.5" customHeight="1" x14ac:dyDescent="0.3">
      <c r="A28" s="18">
        <v>2023</v>
      </c>
      <c r="B28" s="18">
        <v>4</v>
      </c>
      <c r="C28" s="18" t="s">
        <v>28</v>
      </c>
      <c r="D28" s="18" t="s">
        <v>209</v>
      </c>
      <c r="E28" s="18" t="s">
        <v>65</v>
      </c>
      <c r="F28" s="84">
        <v>36850000</v>
      </c>
      <c r="G28" s="18" t="s">
        <v>204</v>
      </c>
      <c r="H28" s="18" t="s">
        <v>210</v>
      </c>
      <c r="I28" s="18" t="s">
        <v>211</v>
      </c>
    </row>
    <row r="29" spans="1:16" ht="28.5" customHeight="1" x14ac:dyDescent="0.3">
      <c r="A29" s="18">
        <v>2023</v>
      </c>
      <c r="B29" s="18" t="s">
        <v>212</v>
      </c>
      <c r="C29" s="18" t="s">
        <v>28</v>
      </c>
      <c r="D29" s="18" t="s">
        <v>213</v>
      </c>
      <c r="E29" s="18" t="s">
        <v>176</v>
      </c>
      <c r="F29" s="84">
        <v>15000000</v>
      </c>
      <c r="G29" s="85" t="s">
        <v>204</v>
      </c>
      <c r="H29" s="18" t="s">
        <v>214</v>
      </c>
      <c r="I29" s="18" t="s">
        <v>215</v>
      </c>
    </row>
    <row r="30" spans="1:16" s="86" customFormat="1" ht="28.5" customHeight="1" x14ac:dyDescent="0.3">
      <c r="A30" s="18">
        <v>2023</v>
      </c>
      <c r="B30" s="18" t="s">
        <v>216</v>
      </c>
      <c r="C30" s="18" t="s">
        <v>28</v>
      </c>
      <c r="D30" s="18" t="s">
        <v>217</v>
      </c>
      <c r="E30" s="18" t="s">
        <v>181</v>
      </c>
      <c r="F30" s="84">
        <v>53000000</v>
      </c>
      <c r="G30" s="85" t="s">
        <v>204</v>
      </c>
      <c r="H30" s="18" t="s">
        <v>214</v>
      </c>
      <c r="I30" s="18" t="s">
        <v>215</v>
      </c>
    </row>
    <row r="31" spans="1:16" ht="28.5" customHeight="1" x14ac:dyDescent="0.3">
      <c r="A31" s="80">
        <v>2023</v>
      </c>
      <c r="B31" s="80">
        <v>3</v>
      </c>
      <c r="C31" s="80" t="s">
        <v>28</v>
      </c>
      <c r="D31" s="87" t="s">
        <v>290</v>
      </c>
      <c r="E31" s="80" t="s">
        <v>181</v>
      </c>
      <c r="F31" s="88">
        <v>516000000</v>
      </c>
      <c r="G31" s="89" t="s">
        <v>245</v>
      </c>
      <c r="H31" s="80" t="s">
        <v>246</v>
      </c>
      <c r="I31" s="80" t="s">
        <v>247</v>
      </c>
    </row>
    <row r="32" spans="1:16" ht="28.5" customHeight="1" x14ac:dyDescent="0.3">
      <c r="A32" s="17">
        <v>2023</v>
      </c>
      <c r="B32" s="17">
        <v>1</v>
      </c>
      <c r="C32" s="17" t="s">
        <v>28</v>
      </c>
      <c r="D32" s="41" t="s">
        <v>291</v>
      </c>
      <c r="E32" s="17" t="s">
        <v>181</v>
      </c>
      <c r="F32" s="1">
        <v>88000000</v>
      </c>
      <c r="G32" s="90" t="s">
        <v>250</v>
      </c>
      <c r="H32" s="17" t="s">
        <v>251</v>
      </c>
      <c r="I32" s="17" t="s">
        <v>252</v>
      </c>
    </row>
    <row r="33" spans="1:9" ht="28.5" customHeight="1" x14ac:dyDescent="0.3">
      <c r="A33" s="17">
        <v>2023</v>
      </c>
      <c r="B33" s="17">
        <v>1</v>
      </c>
      <c r="C33" s="17" t="s">
        <v>28</v>
      </c>
      <c r="D33" s="41" t="s">
        <v>292</v>
      </c>
      <c r="E33" s="17" t="s">
        <v>181</v>
      </c>
      <c r="F33" s="1">
        <v>20000000</v>
      </c>
      <c r="G33" s="90" t="s">
        <v>254</v>
      </c>
      <c r="H33" s="17" t="s">
        <v>251</v>
      </c>
      <c r="I33" s="17" t="s">
        <v>252</v>
      </c>
    </row>
    <row r="34" spans="1:9" ht="28.5" customHeight="1" x14ac:dyDescent="0.3">
      <c r="A34" s="17">
        <v>2023</v>
      </c>
      <c r="B34" s="17">
        <v>1</v>
      </c>
      <c r="C34" s="17" t="s">
        <v>28</v>
      </c>
      <c r="D34" s="41" t="s">
        <v>293</v>
      </c>
      <c r="E34" s="17" t="s">
        <v>181</v>
      </c>
      <c r="F34" s="1">
        <v>100000000</v>
      </c>
      <c r="G34" s="90" t="s">
        <v>254</v>
      </c>
      <c r="H34" s="17" t="s">
        <v>251</v>
      </c>
      <c r="I34" s="17" t="s">
        <v>252</v>
      </c>
    </row>
    <row r="35" spans="1:9" ht="28.5" customHeight="1" x14ac:dyDescent="0.3">
      <c r="A35" s="17">
        <v>2023</v>
      </c>
      <c r="B35" s="17">
        <v>2</v>
      </c>
      <c r="C35" s="17" t="s">
        <v>28</v>
      </c>
      <c r="D35" s="41" t="s">
        <v>294</v>
      </c>
      <c r="E35" s="17" t="s">
        <v>181</v>
      </c>
      <c r="F35" s="1">
        <v>23340000</v>
      </c>
      <c r="G35" s="90" t="s">
        <v>254</v>
      </c>
      <c r="H35" s="17" t="s">
        <v>263</v>
      </c>
      <c r="I35" s="17" t="s">
        <v>264</v>
      </c>
    </row>
    <row r="36" spans="1:9" ht="28.5" customHeight="1" x14ac:dyDescent="0.3">
      <c r="A36" s="17">
        <v>2023</v>
      </c>
      <c r="B36" s="17">
        <v>23.01</v>
      </c>
      <c r="C36" s="17" t="s">
        <v>11</v>
      </c>
      <c r="D36" s="41" t="s">
        <v>297</v>
      </c>
      <c r="E36" s="17" t="s">
        <v>190</v>
      </c>
      <c r="F36" s="1">
        <v>35000000</v>
      </c>
      <c r="G36" s="90" t="s">
        <v>296</v>
      </c>
      <c r="H36" s="17" t="s">
        <v>298</v>
      </c>
      <c r="I36" s="17" t="s">
        <v>299</v>
      </c>
    </row>
    <row r="37" spans="1:9" s="3" customFormat="1" ht="27" x14ac:dyDescent="0.3">
      <c r="A37" s="79">
        <v>2023</v>
      </c>
      <c r="B37" s="79">
        <v>2</v>
      </c>
      <c r="C37" s="79" t="s">
        <v>11</v>
      </c>
      <c r="D37" s="196" t="s">
        <v>708</v>
      </c>
      <c r="E37" s="79" t="s">
        <v>190</v>
      </c>
      <c r="F37" s="48">
        <v>30000000</v>
      </c>
      <c r="G37" s="79" t="s">
        <v>705</v>
      </c>
      <c r="H37" s="79" t="s">
        <v>706</v>
      </c>
      <c r="I37" s="79" t="s">
        <v>707</v>
      </c>
    </row>
    <row r="38" spans="1:9" s="3" customFormat="1" ht="27" x14ac:dyDescent="0.3">
      <c r="A38" s="79">
        <v>2023</v>
      </c>
      <c r="B38" s="79">
        <v>5</v>
      </c>
      <c r="C38" s="79" t="s">
        <v>11</v>
      </c>
      <c r="D38" s="196" t="s">
        <v>709</v>
      </c>
      <c r="E38" s="79" t="s">
        <v>190</v>
      </c>
      <c r="F38" s="48">
        <v>6000000</v>
      </c>
      <c r="G38" s="79" t="s">
        <v>705</v>
      </c>
      <c r="H38" s="79" t="s">
        <v>706</v>
      </c>
      <c r="I38" s="79" t="s">
        <v>684</v>
      </c>
    </row>
    <row r="39" spans="1:9" s="3" customFormat="1" ht="27" x14ac:dyDescent="0.3">
      <c r="A39" s="79">
        <v>2023</v>
      </c>
      <c r="B39" s="79">
        <v>7</v>
      </c>
      <c r="C39" s="79" t="s">
        <v>11</v>
      </c>
      <c r="D39" s="196" t="s">
        <v>710</v>
      </c>
      <c r="E39" s="79" t="s">
        <v>190</v>
      </c>
      <c r="F39" s="48">
        <v>25000000</v>
      </c>
      <c r="G39" s="79" t="s">
        <v>705</v>
      </c>
      <c r="H39" s="79" t="s">
        <v>706</v>
      </c>
      <c r="I39" s="79" t="s">
        <v>684</v>
      </c>
    </row>
    <row r="40" spans="1:9" s="3" customFormat="1" ht="27" x14ac:dyDescent="0.3">
      <c r="A40" s="79">
        <v>2023</v>
      </c>
      <c r="B40" s="79">
        <v>5</v>
      </c>
      <c r="C40" s="79" t="s">
        <v>11</v>
      </c>
      <c r="D40" s="196" t="s">
        <v>711</v>
      </c>
      <c r="E40" s="79" t="s">
        <v>190</v>
      </c>
      <c r="F40" s="48">
        <v>50000000</v>
      </c>
      <c r="G40" s="79" t="s">
        <v>705</v>
      </c>
      <c r="H40" s="79" t="s">
        <v>706</v>
      </c>
      <c r="I40" s="79" t="s">
        <v>684</v>
      </c>
    </row>
    <row r="41" spans="1:9" s="3" customFormat="1" ht="27" x14ac:dyDescent="0.3">
      <c r="A41" s="79">
        <v>2023</v>
      </c>
      <c r="B41" s="79">
        <v>8</v>
      </c>
      <c r="C41" s="79" t="s">
        <v>11</v>
      </c>
      <c r="D41" s="196" t="s">
        <v>712</v>
      </c>
      <c r="E41" s="79" t="s">
        <v>190</v>
      </c>
      <c r="F41" s="48">
        <v>50000000</v>
      </c>
      <c r="G41" s="79" t="s">
        <v>705</v>
      </c>
      <c r="H41" s="79" t="s">
        <v>706</v>
      </c>
      <c r="I41" s="79" t="s">
        <v>684</v>
      </c>
    </row>
    <row r="42" spans="1:9" s="3" customFormat="1" ht="27" x14ac:dyDescent="0.3">
      <c r="A42" s="79">
        <v>2023</v>
      </c>
      <c r="B42" s="79">
        <v>1</v>
      </c>
      <c r="C42" s="79" t="s">
        <v>11</v>
      </c>
      <c r="D42" s="196" t="s">
        <v>715</v>
      </c>
      <c r="E42" s="79" t="s">
        <v>190</v>
      </c>
      <c r="F42" s="48">
        <v>25660000</v>
      </c>
      <c r="G42" s="79" t="s">
        <v>705</v>
      </c>
      <c r="H42" s="79" t="s">
        <v>713</v>
      </c>
      <c r="I42" s="79" t="s">
        <v>714</v>
      </c>
    </row>
    <row r="43" spans="1:9" s="3" customFormat="1" ht="27" x14ac:dyDescent="0.3">
      <c r="A43" s="79">
        <v>2023</v>
      </c>
      <c r="B43" s="79">
        <v>1</v>
      </c>
      <c r="C43" s="79" t="s">
        <v>11</v>
      </c>
      <c r="D43" s="196" t="s">
        <v>716</v>
      </c>
      <c r="E43" s="79" t="s">
        <v>190</v>
      </c>
      <c r="F43" s="48">
        <v>47300000</v>
      </c>
      <c r="G43" s="79" t="s">
        <v>705</v>
      </c>
      <c r="H43" s="79" t="s">
        <v>713</v>
      </c>
      <c r="I43" s="79" t="s">
        <v>676</v>
      </c>
    </row>
    <row r="44" spans="1:9" s="3" customFormat="1" ht="27" x14ac:dyDescent="0.3">
      <c r="A44" s="79">
        <v>2023</v>
      </c>
      <c r="B44" s="79">
        <v>1</v>
      </c>
      <c r="C44" s="79" t="s">
        <v>11</v>
      </c>
      <c r="D44" s="196" t="s">
        <v>717</v>
      </c>
      <c r="E44" s="79" t="s">
        <v>190</v>
      </c>
      <c r="F44" s="48">
        <v>47982000</v>
      </c>
      <c r="G44" s="79" t="s">
        <v>705</v>
      </c>
      <c r="H44" s="79" t="s">
        <v>713</v>
      </c>
      <c r="I44" s="79" t="s">
        <v>676</v>
      </c>
    </row>
    <row r="45" spans="1:9" s="3" customFormat="1" ht="27" x14ac:dyDescent="0.3">
      <c r="A45" s="79">
        <v>2023</v>
      </c>
      <c r="B45" s="79">
        <v>6</v>
      </c>
      <c r="C45" s="79" t="s">
        <v>11</v>
      </c>
      <c r="D45" s="196" t="s">
        <v>720</v>
      </c>
      <c r="E45" s="79" t="s">
        <v>190</v>
      </c>
      <c r="F45" s="48">
        <v>50000000</v>
      </c>
      <c r="G45" s="79" t="s">
        <v>705</v>
      </c>
      <c r="H45" s="79" t="s">
        <v>718</v>
      </c>
      <c r="I45" s="79" t="s">
        <v>719</v>
      </c>
    </row>
    <row r="46" spans="1:9" s="3" customFormat="1" ht="27" x14ac:dyDescent="0.3">
      <c r="A46" s="79">
        <v>2023</v>
      </c>
      <c r="B46" s="79">
        <v>6</v>
      </c>
      <c r="C46" s="79" t="s">
        <v>11</v>
      </c>
      <c r="D46" s="196" t="s">
        <v>721</v>
      </c>
      <c r="E46" s="79" t="s">
        <v>190</v>
      </c>
      <c r="F46" s="48">
        <v>45000000</v>
      </c>
      <c r="G46" s="79" t="s">
        <v>705</v>
      </c>
      <c r="H46" s="79" t="s">
        <v>718</v>
      </c>
      <c r="I46" s="79" t="s">
        <v>680</v>
      </c>
    </row>
    <row r="47" spans="1:9" s="3" customFormat="1" ht="27" x14ac:dyDescent="0.3">
      <c r="A47" s="79">
        <v>2023</v>
      </c>
      <c r="B47" s="79">
        <v>8</v>
      </c>
      <c r="C47" s="79" t="s">
        <v>11</v>
      </c>
      <c r="D47" s="196" t="s">
        <v>722</v>
      </c>
      <c r="E47" s="79" t="s">
        <v>190</v>
      </c>
      <c r="F47" s="48">
        <v>5000000</v>
      </c>
      <c r="G47" s="79" t="s">
        <v>705</v>
      </c>
      <c r="H47" s="79" t="s">
        <v>718</v>
      </c>
      <c r="I47" s="79" t="s">
        <v>680</v>
      </c>
    </row>
    <row r="48" spans="1:9" s="3" customFormat="1" ht="27" x14ac:dyDescent="0.3">
      <c r="A48" s="79">
        <v>2023</v>
      </c>
      <c r="B48" s="79">
        <v>10</v>
      </c>
      <c r="C48" s="79" t="s">
        <v>11</v>
      </c>
      <c r="D48" s="196" t="s">
        <v>723</v>
      </c>
      <c r="E48" s="79" t="s">
        <v>190</v>
      </c>
      <c r="F48" s="48">
        <v>25000000</v>
      </c>
      <c r="G48" s="79" t="s">
        <v>705</v>
      </c>
      <c r="H48" s="79" t="s">
        <v>718</v>
      </c>
      <c r="I48" s="79" t="s">
        <v>680</v>
      </c>
    </row>
    <row r="49" spans="1:9" s="3" customFormat="1" ht="27" x14ac:dyDescent="0.3">
      <c r="A49" s="79">
        <v>2023</v>
      </c>
      <c r="B49" s="79">
        <v>10</v>
      </c>
      <c r="C49" s="79" t="s">
        <v>11</v>
      </c>
      <c r="D49" s="196" t="s">
        <v>724</v>
      </c>
      <c r="E49" s="79" t="s">
        <v>190</v>
      </c>
      <c r="F49" s="48">
        <v>50000000</v>
      </c>
      <c r="G49" s="79" t="s">
        <v>705</v>
      </c>
      <c r="H49" s="79" t="s">
        <v>718</v>
      </c>
      <c r="I49" s="79" t="s">
        <v>680</v>
      </c>
    </row>
    <row r="50" spans="1:9" s="3" customFormat="1" ht="27" x14ac:dyDescent="0.3">
      <c r="A50" s="79">
        <v>2023</v>
      </c>
      <c r="B50" s="79">
        <v>10</v>
      </c>
      <c r="C50" s="79" t="s">
        <v>11</v>
      </c>
      <c r="D50" s="196" t="s">
        <v>725</v>
      </c>
      <c r="E50" s="79" t="s">
        <v>190</v>
      </c>
      <c r="F50" s="48">
        <v>50000000</v>
      </c>
      <c r="G50" s="79" t="s">
        <v>705</v>
      </c>
      <c r="H50" s="79" t="s">
        <v>718</v>
      </c>
      <c r="I50" s="79" t="s">
        <v>680</v>
      </c>
    </row>
    <row r="51" spans="1:9" s="3" customFormat="1" ht="27" x14ac:dyDescent="0.3">
      <c r="A51" s="79">
        <v>2023</v>
      </c>
      <c r="B51" s="79">
        <v>4</v>
      </c>
      <c r="C51" s="79" t="s">
        <v>11</v>
      </c>
      <c r="D51" s="196" t="s">
        <v>726</v>
      </c>
      <c r="E51" s="79" t="s">
        <v>190</v>
      </c>
      <c r="F51" s="48">
        <v>1500000000</v>
      </c>
      <c r="G51" s="79" t="s">
        <v>705</v>
      </c>
      <c r="H51" s="79" t="s">
        <v>727</v>
      </c>
      <c r="I51" s="79" t="s">
        <v>728</v>
      </c>
    </row>
    <row r="52" spans="1:9" s="3" customFormat="1" ht="27" x14ac:dyDescent="0.3">
      <c r="A52" s="79">
        <v>2023</v>
      </c>
      <c r="B52" s="79">
        <v>6</v>
      </c>
      <c r="C52" s="79" t="s">
        <v>11</v>
      </c>
      <c r="D52" s="196" t="s">
        <v>731</v>
      </c>
      <c r="E52" s="79" t="s">
        <v>190</v>
      </c>
      <c r="F52" s="48">
        <v>40000000</v>
      </c>
      <c r="G52" s="79" t="s">
        <v>705</v>
      </c>
      <c r="H52" s="79" t="s">
        <v>729</v>
      </c>
      <c r="I52" s="79" t="s">
        <v>730</v>
      </c>
    </row>
    <row r="53" spans="1:9" s="3" customFormat="1" ht="27" x14ac:dyDescent="0.3">
      <c r="A53" s="79">
        <v>2023</v>
      </c>
      <c r="B53" s="79">
        <v>6</v>
      </c>
      <c r="C53" s="79" t="s">
        <v>11</v>
      </c>
      <c r="D53" s="196" t="s">
        <v>732</v>
      </c>
      <c r="E53" s="79" t="s">
        <v>190</v>
      </c>
      <c r="F53" s="48">
        <v>35000000</v>
      </c>
      <c r="G53" s="79" t="s">
        <v>705</v>
      </c>
      <c r="H53" s="79" t="s">
        <v>729</v>
      </c>
      <c r="I53" s="79" t="s">
        <v>698</v>
      </c>
    </row>
    <row r="54" spans="1:9" s="3" customFormat="1" ht="27" x14ac:dyDescent="0.3">
      <c r="A54" s="79">
        <v>2023</v>
      </c>
      <c r="B54" s="79">
        <v>2</v>
      </c>
      <c r="C54" s="79" t="s">
        <v>11</v>
      </c>
      <c r="D54" s="196" t="s">
        <v>733</v>
      </c>
      <c r="E54" s="79" t="s">
        <v>190</v>
      </c>
      <c r="F54" s="48">
        <v>5000000</v>
      </c>
      <c r="G54" s="79" t="s">
        <v>705</v>
      </c>
      <c r="H54" s="79" t="s">
        <v>729</v>
      </c>
      <c r="I54" s="79" t="s">
        <v>698</v>
      </c>
    </row>
    <row r="55" spans="1:9" s="3" customFormat="1" ht="27" x14ac:dyDescent="0.3">
      <c r="A55" s="79">
        <v>2023</v>
      </c>
      <c r="B55" s="79">
        <v>6</v>
      </c>
      <c r="C55" s="79" t="s">
        <v>11</v>
      </c>
      <c r="D55" s="196" t="s">
        <v>734</v>
      </c>
      <c r="E55" s="79" t="s">
        <v>190</v>
      </c>
      <c r="F55" s="48">
        <v>25000000</v>
      </c>
      <c r="G55" s="79" t="s">
        <v>705</v>
      </c>
      <c r="H55" s="79" t="s">
        <v>729</v>
      </c>
      <c r="I55" s="79" t="s">
        <v>698</v>
      </c>
    </row>
    <row r="56" spans="1:9" s="3" customFormat="1" ht="27" x14ac:dyDescent="0.3">
      <c r="A56" s="79">
        <v>2023</v>
      </c>
      <c r="B56" s="79">
        <v>6</v>
      </c>
      <c r="C56" s="79" t="s">
        <v>11</v>
      </c>
      <c r="D56" s="196" t="s">
        <v>735</v>
      </c>
      <c r="E56" s="79" t="s">
        <v>190</v>
      </c>
      <c r="F56" s="48">
        <v>50000000</v>
      </c>
      <c r="G56" s="79" t="s">
        <v>705</v>
      </c>
      <c r="H56" s="79" t="s">
        <v>729</v>
      </c>
      <c r="I56" s="79" t="s">
        <v>698</v>
      </c>
    </row>
    <row r="57" spans="1:9" s="3" customFormat="1" ht="27" customHeight="1" x14ac:dyDescent="0.3">
      <c r="A57" s="79">
        <v>2023</v>
      </c>
      <c r="B57" s="79">
        <v>8</v>
      </c>
      <c r="C57" s="79" t="s">
        <v>11</v>
      </c>
      <c r="D57" s="196" t="s">
        <v>736</v>
      </c>
      <c r="E57" s="79" t="s">
        <v>190</v>
      </c>
      <c r="F57" s="48">
        <v>50000000</v>
      </c>
      <c r="G57" s="79" t="s">
        <v>705</v>
      </c>
      <c r="H57" s="79" t="s">
        <v>729</v>
      </c>
      <c r="I57" s="79" t="s">
        <v>698</v>
      </c>
    </row>
    <row r="58" spans="1:9" s="3" customFormat="1" ht="27" x14ac:dyDescent="0.3">
      <c r="A58" s="79">
        <v>2023</v>
      </c>
      <c r="B58" s="79">
        <v>6</v>
      </c>
      <c r="C58" s="79" t="s">
        <v>11</v>
      </c>
      <c r="D58" s="196" t="s">
        <v>739</v>
      </c>
      <c r="E58" s="79" t="s">
        <v>190</v>
      </c>
      <c r="F58" s="48">
        <v>40000000</v>
      </c>
      <c r="G58" s="79" t="s">
        <v>705</v>
      </c>
      <c r="H58" s="79" t="s">
        <v>737</v>
      </c>
      <c r="I58" s="79" t="s">
        <v>738</v>
      </c>
    </row>
    <row r="59" spans="1:9" s="3" customFormat="1" ht="27" x14ac:dyDescent="0.3">
      <c r="A59" s="79">
        <v>2023</v>
      </c>
      <c r="B59" s="79">
        <v>6</v>
      </c>
      <c r="C59" s="79" t="s">
        <v>11</v>
      </c>
      <c r="D59" s="196" t="s">
        <v>740</v>
      </c>
      <c r="E59" s="79" t="s">
        <v>190</v>
      </c>
      <c r="F59" s="48">
        <v>35000000</v>
      </c>
      <c r="G59" s="79" t="s">
        <v>705</v>
      </c>
      <c r="H59" s="79" t="s">
        <v>737</v>
      </c>
      <c r="I59" s="79" t="s">
        <v>738</v>
      </c>
    </row>
    <row r="60" spans="1:9" s="3" customFormat="1" ht="27" x14ac:dyDescent="0.3">
      <c r="A60" s="79">
        <v>2023</v>
      </c>
      <c r="B60" s="79">
        <v>2</v>
      </c>
      <c r="C60" s="79" t="s">
        <v>11</v>
      </c>
      <c r="D60" s="196" t="s">
        <v>741</v>
      </c>
      <c r="E60" s="79" t="s">
        <v>190</v>
      </c>
      <c r="F60" s="48">
        <v>5000000</v>
      </c>
      <c r="G60" s="79" t="s">
        <v>705</v>
      </c>
      <c r="H60" s="79" t="s">
        <v>737</v>
      </c>
      <c r="I60" s="79" t="s">
        <v>688</v>
      </c>
    </row>
    <row r="61" spans="1:9" s="3" customFormat="1" ht="27" x14ac:dyDescent="0.3">
      <c r="A61" s="79">
        <v>2023</v>
      </c>
      <c r="B61" s="79">
        <v>6</v>
      </c>
      <c r="C61" s="79" t="s">
        <v>11</v>
      </c>
      <c r="D61" s="196" t="s">
        <v>742</v>
      </c>
      <c r="E61" s="79" t="s">
        <v>190</v>
      </c>
      <c r="F61" s="48">
        <v>25000000</v>
      </c>
      <c r="G61" s="79" t="s">
        <v>705</v>
      </c>
      <c r="H61" s="79" t="s">
        <v>737</v>
      </c>
      <c r="I61" s="79" t="s">
        <v>688</v>
      </c>
    </row>
    <row r="62" spans="1:9" s="3" customFormat="1" ht="27" x14ac:dyDescent="0.3">
      <c r="A62" s="79">
        <v>2023</v>
      </c>
      <c r="B62" s="79">
        <v>6</v>
      </c>
      <c r="C62" s="79" t="s">
        <v>11</v>
      </c>
      <c r="D62" s="196" t="s">
        <v>743</v>
      </c>
      <c r="E62" s="79" t="s">
        <v>190</v>
      </c>
      <c r="F62" s="48">
        <v>50000000</v>
      </c>
      <c r="G62" s="79" t="s">
        <v>705</v>
      </c>
      <c r="H62" s="79" t="s">
        <v>737</v>
      </c>
      <c r="I62" s="79" t="s">
        <v>688</v>
      </c>
    </row>
    <row r="63" spans="1:9" s="3" customFormat="1" ht="27" x14ac:dyDescent="0.3">
      <c r="A63" s="79">
        <v>2023</v>
      </c>
      <c r="B63" s="79">
        <v>8</v>
      </c>
      <c r="C63" s="79" t="s">
        <v>11</v>
      </c>
      <c r="D63" s="196" t="s">
        <v>744</v>
      </c>
      <c r="E63" s="79" t="s">
        <v>190</v>
      </c>
      <c r="F63" s="48">
        <v>50000000</v>
      </c>
      <c r="G63" s="79" t="s">
        <v>705</v>
      </c>
      <c r="H63" s="79" t="s">
        <v>737</v>
      </c>
      <c r="I63" s="79" t="s">
        <v>688</v>
      </c>
    </row>
    <row r="64" spans="1:9" s="3" customFormat="1" ht="27" customHeight="1" x14ac:dyDescent="0.3">
      <c r="A64" s="79">
        <v>2023</v>
      </c>
      <c r="B64" s="79">
        <v>3</v>
      </c>
      <c r="C64" s="79" t="s">
        <v>11</v>
      </c>
      <c r="D64" s="79" t="s">
        <v>745</v>
      </c>
      <c r="E64" s="79" t="s">
        <v>65</v>
      </c>
      <c r="F64" s="48">
        <v>350000000</v>
      </c>
      <c r="G64" s="79" t="s">
        <v>705</v>
      </c>
      <c r="H64" s="79" t="s">
        <v>729</v>
      </c>
      <c r="I64" s="79" t="s">
        <v>730</v>
      </c>
    </row>
    <row r="65" spans="1:15" s="3" customFormat="1" ht="27" customHeight="1" x14ac:dyDescent="0.3">
      <c r="A65" s="79">
        <v>2023</v>
      </c>
      <c r="B65" s="305">
        <v>1</v>
      </c>
      <c r="C65" s="79" t="s">
        <v>11</v>
      </c>
      <c r="D65" s="308" t="s">
        <v>786</v>
      </c>
      <c r="E65" s="309" t="s">
        <v>806</v>
      </c>
      <c r="F65" s="310">
        <v>30000000</v>
      </c>
      <c r="G65" s="309" t="s">
        <v>795</v>
      </c>
      <c r="H65" s="309" t="s">
        <v>811</v>
      </c>
      <c r="I65" s="309" t="s">
        <v>799</v>
      </c>
    </row>
    <row r="66" spans="1:15" s="3" customFormat="1" ht="27" customHeight="1" x14ac:dyDescent="0.3">
      <c r="A66" s="79">
        <v>2023</v>
      </c>
      <c r="B66" s="305">
        <v>2</v>
      </c>
      <c r="C66" s="79" t="s">
        <v>11</v>
      </c>
      <c r="D66" s="308" t="s">
        <v>787</v>
      </c>
      <c r="E66" s="309" t="s">
        <v>807</v>
      </c>
      <c r="F66" s="310">
        <v>14000000</v>
      </c>
      <c r="G66" s="309" t="s">
        <v>795</v>
      </c>
      <c r="H66" s="309" t="s">
        <v>812</v>
      </c>
      <c r="I66" s="309" t="s">
        <v>800</v>
      </c>
    </row>
    <row r="67" spans="1:15" s="3" customFormat="1" ht="27" customHeight="1" x14ac:dyDescent="0.3">
      <c r="A67" s="79">
        <v>2023</v>
      </c>
      <c r="B67" s="305">
        <v>4</v>
      </c>
      <c r="C67" s="79" t="s">
        <v>11</v>
      </c>
      <c r="D67" s="308" t="s">
        <v>788</v>
      </c>
      <c r="E67" s="309" t="s">
        <v>806</v>
      </c>
      <c r="F67" s="310">
        <v>50000000</v>
      </c>
      <c r="G67" s="309" t="s">
        <v>795</v>
      </c>
      <c r="H67" s="309" t="s">
        <v>812</v>
      </c>
      <c r="I67" s="309" t="s">
        <v>800</v>
      </c>
    </row>
    <row r="68" spans="1:15" s="3" customFormat="1" ht="27" customHeight="1" x14ac:dyDescent="0.3">
      <c r="A68" s="79">
        <v>2023</v>
      </c>
      <c r="B68" s="305">
        <v>2</v>
      </c>
      <c r="C68" s="79" t="s">
        <v>11</v>
      </c>
      <c r="D68" s="308" t="s">
        <v>789</v>
      </c>
      <c r="E68" s="309" t="s">
        <v>806</v>
      </c>
      <c r="F68" s="310">
        <v>100000000</v>
      </c>
      <c r="G68" s="309" t="s">
        <v>795</v>
      </c>
      <c r="H68" s="309" t="s">
        <v>813</v>
      </c>
      <c r="I68" s="309" t="s">
        <v>801</v>
      </c>
    </row>
    <row r="69" spans="1:15" s="3" customFormat="1" ht="27" customHeight="1" x14ac:dyDescent="0.3">
      <c r="A69" s="79">
        <v>2023</v>
      </c>
      <c r="B69" s="306">
        <v>2</v>
      </c>
      <c r="C69" s="79" t="s">
        <v>11</v>
      </c>
      <c r="D69" s="308" t="s">
        <v>790</v>
      </c>
      <c r="E69" s="309" t="s">
        <v>808</v>
      </c>
      <c r="F69" s="310">
        <v>250000000</v>
      </c>
      <c r="G69" s="309" t="s">
        <v>796</v>
      </c>
      <c r="H69" s="309" t="s">
        <v>814</v>
      </c>
      <c r="I69" s="309" t="s">
        <v>802</v>
      </c>
    </row>
    <row r="70" spans="1:15" s="3" customFormat="1" ht="27" customHeight="1" x14ac:dyDescent="0.3">
      <c r="A70" s="79">
        <v>2023</v>
      </c>
      <c r="B70" s="306">
        <v>1</v>
      </c>
      <c r="C70" s="79" t="s">
        <v>11</v>
      </c>
      <c r="D70" s="308" t="s">
        <v>791</v>
      </c>
      <c r="E70" s="309" t="s">
        <v>809</v>
      </c>
      <c r="F70" s="310">
        <v>20000000</v>
      </c>
      <c r="G70" s="309" t="s">
        <v>797</v>
      </c>
      <c r="H70" s="309" t="s">
        <v>815</v>
      </c>
      <c r="I70" s="309" t="s">
        <v>803</v>
      </c>
    </row>
    <row r="71" spans="1:15" s="3" customFormat="1" ht="27" customHeight="1" x14ac:dyDescent="0.3">
      <c r="A71" s="79">
        <v>2023</v>
      </c>
      <c r="B71" s="306">
        <v>2</v>
      </c>
      <c r="C71" s="79" t="s">
        <v>11</v>
      </c>
      <c r="D71" s="308" t="s">
        <v>792</v>
      </c>
      <c r="E71" s="308" t="s">
        <v>810</v>
      </c>
      <c r="F71" s="310">
        <v>50000000</v>
      </c>
      <c r="G71" s="309" t="s">
        <v>797</v>
      </c>
      <c r="H71" s="309" t="s">
        <v>815</v>
      </c>
      <c r="I71" s="309" t="s">
        <v>803</v>
      </c>
    </row>
    <row r="72" spans="1:15" s="3" customFormat="1" ht="27" customHeight="1" x14ac:dyDescent="0.3">
      <c r="A72" s="79">
        <v>2023</v>
      </c>
      <c r="B72" s="306">
        <v>1</v>
      </c>
      <c r="C72" s="79" t="s">
        <v>11</v>
      </c>
      <c r="D72" s="308" t="s">
        <v>757</v>
      </c>
      <c r="E72" s="308" t="s">
        <v>810</v>
      </c>
      <c r="F72" s="310">
        <v>50000000</v>
      </c>
      <c r="G72" s="309" t="s">
        <v>797</v>
      </c>
      <c r="H72" s="309" t="s">
        <v>773</v>
      </c>
      <c r="I72" s="309" t="s">
        <v>781</v>
      </c>
    </row>
    <row r="73" spans="1:15" s="3" customFormat="1" ht="27" customHeight="1" x14ac:dyDescent="0.3">
      <c r="A73" s="79">
        <v>2023</v>
      </c>
      <c r="B73" s="306">
        <v>1</v>
      </c>
      <c r="C73" s="79" t="s">
        <v>11</v>
      </c>
      <c r="D73" s="308" t="s">
        <v>759</v>
      </c>
      <c r="E73" s="308" t="s">
        <v>810</v>
      </c>
      <c r="F73" s="310">
        <v>100000000</v>
      </c>
      <c r="G73" s="309" t="s">
        <v>797</v>
      </c>
      <c r="H73" s="309" t="s">
        <v>772</v>
      </c>
      <c r="I73" s="309" t="s">
        <v>780</v>
      </c>
    </row>
    <row r="74" spans="1:15" s="3" customFormat="1" ht="27" customHeight="1" x14ac:dyDescent="0.3">
      <c r="A74" s="79">
        <v>2023</v>
      </c>
      <c r="B74" s="306">
        <v>1</v>
      </c>
      <c r="C74" s="79" t="s">
        <v>11</v>
      </c>
      <c r="D74" s="308" t="s">
        <v>760</v>
      </c>
      <c r="E74" s="308" t="s">
        <v>810</v>
      </c>
      <c r="F74" s="310">
        <v>50000000</v>
      </c>
      <c r="G74" s="309" t="s">
        <v>797</v>
      </c>
      <c r="H74" s="309" t="s">
        <v>773</v>
      </c>
      <c r="I74" s="309" t="s">
        <v>781</v>
      </c>
    </row>
    <row r="75" spans="1:15" s="3" customFormat="1" ht="27" customHeight="1" x14ac:dyDescent="0.3">
      <c r="A75" s="79">
        <v>2023</v>
      </c>
      <c r="B75" s="306">
        <v>2</v>
      </c>
      <c r="C75" s="79" t="s">
        <v>11</v>
      </c>
      <c r="D75" s="308" t="s">
        <v>793</v>
      </c>
      <c r="E75" s="308" t="s">
        <v>810</v>
      </c>
      <c r="F75" s="310">
        <v>316000000</v>
      </c>
      <c r="G75" s="309" t="s">
        <v>798</v>
      </c>
      <c r="H75" s="309" t="s">
        <v>816</v>
      </c>
      <c r="I75" s="309" t="s">
        <v>804</v>
      </c>
    </row>
    <row r="76" spans="1:15" s="3" customFormat="1" ht="27" customHeight="1" x14ac:dyDescent="0.3">
      <c r="A76" s="79">
        <v>2023</v>
      </c>
      <c r="B76" s="307">
        <v>2</v>
      </c>
      <c r="C76" s="79" t="s">
        <v>11</v>
      </c>
      <c r="D76" s="308" t="s">
        <v>794</v>
      </c>
      <c r="E76" s="308" t="s">
        <v>810</v>
      </c>
      <c r="F76" s="310">
        <v>1266000000</v>
      </c>
      <c r="G76" s="309" t="s">
        <v>798</v>
      </c>
      <c r="H76" s="309" t="s">
        <v>816</v>
      </c>
      <c r="I76" s="309" t="s">
        <v>805</v>
      </c>
    </row>
    <row r="77" spans="1:15" ht="28.5" customHeight="1" x14ac:dyDescent="0.3">
      <c r="A77" s="91">
        <v>2023</v>
      </c>
      <c r="B77" s="92">
        <v>2</v>
      </c>
      <c r="C77" s="92" t="s">
        <v>11</v>
      </c>
      <c r="D77" s="93" t="s">
        <v>463</v>
      </c>
      <c r="E77" s="91" t="s">
        <v>65</v>
      </c>
      <c r="F77" s="94">
        <v>300000000</v>
      </c>
      <c r="G77" s="91" t="s">
        <v>464</v>
      </c>
      <c r="H77" s="91" t="s">
        <v>465</v>
      </c>
      <c r="I77" s="91" t="s">
        <v>466</v>
      </c>
      <c r="J77" s="76"/>
      <c r="K77" s="76"/>
      <c r="L77" s="76"/>
      <c r="M77" s="76"/>
      <c r="N77" s="76"/>
      <c r="O77" s="76"/>
    </row>
    <row r="78" spans="1:15" ht="28.5" customHeight="1" x14ac:dyDescent="0.3">
      <c r="A78" s="10">
        <v>2023</v>
      </c>
      <c r="B78" s="10">
        <v>2</v>
      </c>
      <c r="C78" s="10" t="s">
        <v>63</v>
      </c>
      <c r="D78" s="10" t="s">
        <v>64</v>
      </c>
      <c r="E78" s="10" t="s">
        <v>65</v>
      </c>
      <c r="F78" s="71">
        <v>18471000</v>
      </c>
      <c r="G78" s="10" t="s">
        <v>66</v>
      </c>
      <c r="H78" s="10" t="s">
        <v>67</v>
      </c>
      <c r="I78" s="10" t="s">
        <v>76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B970-BFD3-4BDE-AAE2-11F1A6A29400}">
  <dimension ref="A1:M76"/>
  <sheetViews>
    <sheetView workbookViewId="0">
      <pane ySplit="1" topLeftCell="A2" activePane="bottomLeft" state="frozen"/>
      <selection pane="bottomLeft" activeCell="J3" sqref="J3"/>
    </sheetView>
  </sheetViews>
  <sheetFormatPr defaultColWidth="15.875" defaultRowHeight="38.25" customHeight="1" x14ac:dyDescent="0.3"/>
  <cols>
    <col min="1" max="1" width="12.625" style="98" customWidth="1"/>
    <col min="2" max="2" width="12.375" style="98" customWidth="1"/>
    <col min="3" max="3" width="15.875" style="98"/>
    <col min="4" max="4" width="31" style="98" customWidth="1"/>
    <col min="5" max="9" width="15.875" style="98"/>
    <col min="10" max="10" width="18.875" style="98" bestFit="1" customWidth="1"/>
    <col min="11" max="16384" width="15.875" style="98"/>
  </cols>
  <sheetData>
    <row r="1" spans="1:13" s="4" customFormat="1" ht="38.25" customHeight="1" thickBot="1" x14ac:dyDescent="0.35">
      <c r="A1" s="99" t="s">
        <v>477</v>
      </c>
      <c r="B1" s="99" t="s">
        <v>478</v>
      </c>
      <c r="C1" s="99" t="s">
        <v>479</v>
      </c>
      <c r="D1" s="99" t="s">
        <v>480</v>
      </c>
      <c r="E1" s="99" t="s">
        <v>218</v>
      </c>
      <c r="F1" s="99" t="s">
        <v>219</v>
      </c>
      <c r="G1" s="99" t="s">
        <v>220</v>
      </c>
      <c r="H1" s="99" t="s">
        <v>221</v>
      </c>
      <c r="I1" s="99" t="s">
        <v>222</v>
      </c>
      <c r="J1" s="99" t="s">
        <v>481</v>
      </c>
      <c r="K1" s="100" t="s">
        <v>223</v>
      </c>
      <c r="L1" s="100" t="s">
        <v>224</v>
      </c>
      <c r="M1" s="100" t="s">
        <v>225</v>
      </c>
    </row>
    <row r="2" spans="1:13" s="4" customFormat="1" ht="38.25" customHeight="1" thickTop="1" x14ac:dyDescent="0.3">
      <c r="A2" s="17" t="s">
        <v>748</v>
      </c>
      <c r="B2" s="17"/>
      <c r="C2" s="17"/>
      <c r="D2" s="17"/>
      <c r="E2" s="17"/>
      <c r="F2" s="17"/>
      <c r="G2" s="17"/>
      <c r="H2" s="17"/>
      <c r="I2" s="17"/>
      <c r="J2" s="43">
        <f>SUM(J3:J76)</f>
        <v>18842508580</v>
      </c>
      <c r="K2" s="17"/>
      <c r="L2" s="17"/>
      <c r="M2" s="17"/>
    </row>
    <row r="3" spans="1:13" s="4" customFormat="1" ht="38.25" customHeight="1" x14ac:dyDescent="0.3">
      <c r="A3" s="17">
        <v>2023</v>
      </c>
      <c r="B3" s="17">
        <v>4</v>
      </c>
      <c r="C3" s="17" t="s">
        <v>28</v>
      </c>
      <c r="D3" s="17" t="s">
        <v>432</v>
      </c>
      <c r="E3" s="17" t="s">
        <v>433</v>
      </c>
      <c r="F3" s="17"/>
      <c r="G3" s="17"/>
      <c r="H3" s="17">
        <v>2</v>
      </c>
      <c r="I3" s="17" t="s">
        <v>434</v>
      </c>
      <c r="J3" s="43">
        <v>54000000</v>
      </c>
      <c r="K3" s="17" t="s">
        <v>388</v>
      </c>
      <c r="L3" s="17" t="s">
        <v>426</v>
      </c>
      <c r="M3" s="17" t="s">
        <v>427</v>
      </c>
    </row>
    <row r="4" spans="1:13" s="4" customFormat="1" ht="38.25" customHeight="1" x14ac:dyDescent="0.3">
      <c r="A4" s="18">
        <v>2023</v>
      </c>
      <c r="B4" s="18">
        <v>1</v>
      </c>
      <c r="C4" s="18" t="s">
        <v>28</v>
      </c>
      <c r="D4" s="95" t="s">
        <v>226</v>
      </c>
      <c r="E4" s="18" t="s">
        <v>227</v>
      </c>
      <c r="F4" s="18"/>
      <c r="G4" s="95" t="s">
        <v>228</v>
      </c>
      <c r="H4" s="18">
        <v>20</v>
      </c>
      <c r="I4" s="18"/>
      <c r="J4" s="96">
        <v>27000000</v>
      </c>
      <c r="K4" s="18" t="s">
        <v>177</v>
      </c>
      <c r="L4" s="18" t="s">
        <v>229</v>
      </c>
      <c r="M4" s="18" t="s">
        <v>230</v>
      </c>
    </row>
    <row r="5" spans="1:13" s="4" customFormat="1" ht="38.25" customHeight="1" x14ac:dyDescent="0.3">
      <c r="A5" s="18">
        <v>2023</v>
      </c>
      <c r="B5" s="18">
        <v>2</v>
      </c>
      <c r="C5" s="18" t="s">
        <v>11</v>
      </c>
      <c r="D5" s="18" t="s">
        <v>231</v>
      </c>
      <c r="E5" s="18" t="s">
        <v>232</v>
      </c>
      <c r="F5" s="18" t="s">
        <v>233</v>
      </c>
      <c r="G5" s="18" t="s">
        <v>234</v>
      </c>
      <c r="H5" s="18">
        <v>2600</v>
      </c>
      <c r="I5" s="18" t="s">
        <v>235</v>
      </c>
      <c r="J5" s="178">
        <v>130000000</v>
      </c>
      <c r="K5" s="18" t="s">
        <v>156</v>
      </c>
      <c r="L5" s="18" t="s">
        <v>168</v>
      </c>
      <c r="M5" s="18" t="s">
        <v>169</v>
      </c>
    </row>
    <row r="6" spans="1:13" s="8" customFormat="1" ht="38.25" customHeight="1" x14ac:dyDescent="0.3">
      <c r="A6" s="18">
        <v>2022</v>
      </c>
      <c r="B6" s="18">
        <v>3</v>
      </c>
      <c r="C6" s="18" t="s">
        <v>11</v>
      </c>
      <c r="D6" s="95" t="s">
        <v>236</v>
      </c>
      <c r="E6" s="18" t="s">
        <v>237</v>
      </c>
      <c r="F6" s="18" t="s">
        <v>238</v>
      </c>
      <c r="G6" s="18" t="s">
        <v>239</v>
      </c>
      <c r="H6" s="18">
        <v>1</v>
      </c>
      <c r="I6" s="49" t="s">
        <v>240</v>
      </c>
      <c r="J6" s="49">
        <v>650000000</v>
      </c>
      <c r="K6" s="18" t="s">
        <v>241</v>
      </c>
      <c r="L6" s="18" t="s">
        <v>242</v>
      </c>
      <c r="M6" s="18" t="s">
        <v>243</v>
      </c>
    </row>
    <row r="7" spans="1:13" s="4" customFormat="1" ht="38.25" customHeight="1" x14ac:dyDescent="0.3">
      <c r="A7" s="79">
        <v>2023</v>
      </c>
      <c r="B7" s="79">
        <v>3</v>
      </c>
      <c r="C7" s="79" t="s">
        <v>435</v>
      </c>
      <c r="D7" s="79" t="s">
        <v>436</v>
      </c>
      <c r="E7" s="79" t="s">
        <v>437</v>
      </c>
      <c r="F7" s="79" t="s">
        <v>437</v>
      </c>
      <c r="G7" s="79" t="s">
        <v>438</v>
      </c>
      <c r="H7" s="79">
        <v>1</v>
      </c>
      <c r="I7" s="79" t="s">
        <v>240</v>
      </c>
      <c r="J7" s="48">
        <v>1026847580</v>
      </c>
      <c r="K7" s="18" t="s">
        <v>439</v>
      </c>
      <c r="L7" s="18" t="s">
        <v>440</v>
      </c>
      <c r="M7" s="18" t="s">
        <v>441</v>
      </c>
    </row>
    <row r="8" spans="1:13" s="4" customFormat="1" ht="38.25" customHeight="1" x14ac:dyDescent="0.3">
      <c r="A8" s="79">
        <v>2023</v>
      </c>
      <c r="B8" s="79">
        <v>4</v>
      </c>
      <c r="C8" s="79" t="s">
        <v>28</v>
      </c>
      <c r="D8" s="79" t="s">
        <v>300</v>
      </c>
      <c r="E8" s="79" t="s">
        <v>301</v>
      </c>
      <c r="F8" s="79" t="s">
        <v>302</v>
      </c>
      <c r="G8" s="79" t="s">
        <v>303</v>
      </c>
      <c r="H8" s="79">
        <v>1</v>
      </c>
      <c r="I8" s="79" t="s">
        <v>304</v>
      </c>
      <c r="J8" s="48">
        <v>70000000</v>
      </c>
      <c r="K8" s="95" t="s">
        <v>254</v>
      </c>
      <c r="L8" s="18" t="s">
        <v>305</v>
      </c>
      <c r="M8" s="18" t="s">
        <v>306</v>
      </c>
    </row>
    <row r="9" spans="1:13" s="4" customFormat="1" ht="38.25" customHeight="1" x14ac:dyDescent="0.3">
      <c r="A9" s="101">
        <v>2023</v>
      </c>
      <c r="B9" s="101">
        <v>5</v>
      </c>
      <c r="C9" s="101" t="s">
        <v>28</v>
      </c>
      <c r="D9" s="101" t="s">
        <v>307</v>
      </c>
      <c r="E9" s="101" t="s">
        <v>308</v>
      </c>
      <c r="F9" s="101" t="s">
        <v>309</v>
      </c>
      <c r="G9" s="101" t="s">
        <v>310</v>
      </c>
      <c r="H9" s="102">
        <v>1</v>
      </c>
      <c r="I9" s="101" t="s">
        <v>311</v>
      </c>
      <c r="J9" s="103">
        <v>45000000</v>
      </c>
      <c r="K9" s="104" t="s">
        <v>254</v>
      </c>
      <c r="L9" s="105" t="s">
        <v>312</v>
      </c>
      <c r="M9" s="105" t="s">
        <v>313</v>
      </c>
    </row>
    <row r="10" spans="1:13" s="4" customFormat="1" ht="38.25" customHeight="1" x14ac:dyDescent="0.3">
      <c r="A10" s="79">
        <v>2023</v>
      </c>
      <c r="B10" s="79">
        <v>5</v>
      </c>
      <c r="C10" s="79" t="s">
        <v>28</v>
      </c>
      <c r="D10" s="79" t="s">
        <v>314</v>
      </c>
      <c r="E10" s="79" t="s">
        <v>308</v>
      </c>
      <c r="F10" s="79" t="s">
        <v>315</v>
      </c>
      <c r="G10" s="79" t="s">
        <v>310</v>
      </c>
      <c r="H10" s="79">
        <v>1</v>
      </c>
      <c r="I10" s="79" t="s">
        <v>311</v>
      </c>
      <c r="J10" s="48">
        <v>60000000</v>
      </c>
      <c r="K10" s="95" t="s">
        <v>254</v>
      </c>
      <c r="L10" s="18" t="s">
        <v>312</v>
      </c>
      <c r="M10" s="18" t="s">
        <v>313</v>
      </c>
    </row>
    <row r="11" spans="1:13" s="4" customFormat="1" ht="38.25" customHeight="1" x14ac:dyDescent="0.3">
      <c r="A11" s="79">
        <v>2023</v>
      </c>
      <c r="B11" s="79">
        <v>3</v>
      </c>
      <c r="C11" s="79" t="s">
        <v>28</v>
      </c>
      <c r="D11" s="79" t="s">
        <v>316</v>
      </c>
      <c r="E11" s="79" t="s">
        <v>316</v>
      </c>
      <c r="F11" s="79"/>
      <c r="G11" s="79" t="s">
        <v>317</v>
      </c>
      <c r="H11" s="79">
        <v>1</v>
      </c>
      <c r="I11" s="79" t="s">
        <v>311</v>
      </c>
      <c r="J11" s="48">
        <v>10000000</v>
      </c>
      <c r="K11" s="85" t="s">
        <v>267</v>
      </c>
      <c r="L11" s="18" t="s">
        <v>318</v>
      </c>
      <c r="M11" s="18" t="s">
        <v>319</v>
      </c>
    </row>
    <row r="12" spans="1:13" s="4" customFormat="1" ht="38.25" customHeight="1" x14ac:dyDescent="0.3">
      <c r="A12" s="79">
        <v>2023</v>
      </c>
      <c r="B12" s="79">
        <v>3</v>
      </c>
      <c r="C12" s="79" t="s">
        <v>28</v>
      </c>
      <c r="D12" s="79" t="s">
        <v>320</v>
      </c>
      <c r="E12" s="79" t="s">
        <v>320</v>
      </c>
      <c r="F12" s="79"/>
      <c r="G12" s="95" t="s">
        <v>317</v>
      </c>
      <c r="H12" s="79">
        <v>1</v>
      </c>
      <c r="I12" s="79" t="s">
        <v>311</v>
      </c>
      <c r="J12" s="48">
        <v>17000000</v>
      </c>
      <c r="K12" s="85" t="s">
        <v>267</v>
      </c>
      <c r="L12" s="18" t="s">
        <v>318</v>
      </c>
      <c r="M12" s="18" t="s">
        <v>319</v>
      </c>
    </row>
    <row r="13" spans="1:13" s="4" customFormat="1" ht="38.25" customHeight="1" x14ac:dyDescent="0.3">
      <c r="A13" s="79">
        <v>2023</v>
      </c>
      <c r="B13" s="79">
        <v>3</v>
      </c>
      <c r="C13" s="79" t="s">
        <v>28</v>
      </c>
      <c r="D13" s="79" t="s">
        <v>321</v>
      </c>
      <c r="E13" s="79" t="s">
        <v>322</v>
      </c>
      <c r="F13" s="79" t="s">
        <v>323</v>
      </c>
      <c r="G13" s="79" t="s">
        <v>324</v>
      </c>
      <c r="H13" s="79">
        <v>2</v>
      </c>
      <c r="I13" s="79" t="s">
        <v>311</v>
      </c>
      <c r="J13" s="48">
        <v>40000000</v>
      </c>
      <c r="K13" s="85" t="s">
        <v>295</v>
      </c>
      <c r="L13" s="18" t="s">
        <v>325</v>
      </c>
      <c r="M13" s="18" t="s">
        <v>326</v>
      </c>
    </row>
    <row r="14" spans="1:13" s="4" customFormat="1" ht="38.25" customHeight="1" x14ac:dyDescent="0.3">
      <c r="A14" s="79">
        <v>2023</v>
      </c>
      <c r="B14" s="79">
        <v>3</v>
      </c>
      <c r="C14" s="79" t="s">
        <v>28</v>
      </c>
      <c r="D14" s="79" t="s">
        <v>327</v>
      </c>
      <c r="E14" s="79" t="s">
        <v>322</v>
      </c>
      <c r="F14" s="79" t="s">
        <v>323</v>
      </c>
      <c r="G14" s="79" t="s">
        <v>324</v>
      </c>
      <c r="H14" s="79">
        <v>1</v>
      </c>
      <c r="I14" s="79" t="s">
        <v>311</v>
      </c>
      <c r="J14" s="48">
        <v>60000000</v>
      </c>
      <c r="K14" s="85" t="s">
        <v>295</v>
      </c>
      <c r="L14" s="18" t="s">
        <v>328</v>
      </c>
      <c r="M14" s="18" t="s">
        <v>329</v>
      </c>
    </row>
    <row r="15" spans="1:13" s="4" customFormat="1" ht="38.25" customHeight="1" x14ac:dyDescent="0.3">
      <c r="A15" s="290">
        <v>2023</v>
      </c>
      <c r="B15" s="290">
        <v>3</v>
      </c>
      <c r="C15" s="290" t="s">
        <v>11</v>
      </c>
      <c r="D15" s="290" t="s">
        <v>330</v>
      </c>
      <c r="E15" s="107" t="s">
        <v>331</v>
      </c>
      <c r="F15" s="107"/>
      <c r="G15" s="107" t="s">
        <v>332</v>
      </c>
      <c r="H15" s="107">
        <v>1</v>
      </c>
      <c r="I15" s="107" t="s">
        <v>333</v>
      </c>
      <c r="J15" s="292">
        <v>394500000</v>
      </c>
      <c r="K15" s="284" t="s">
        <v>296</v>
      </c>
      <c r="L15" s="287" t="s">
        <v>334</v>
      </c>
      <c r="M15" s="287" t="s">
        <v>335</v>
      </c>
    </row>
    <row r="16" spans="1:13" s="4" customFormat="1" ht="38.25" customHeight="1" x14ac:dyDescent="0.3">
      <c r="A16" s="291"/>
      <c r="B16" s="291"/>
      <c r="C16" s="291"/>
      <c r="D16" s="291"/>
      <c r="E16" s="107" t="s">
        <v>336</v>
      </c>
      <c r="F16" s="107"/>
      <c r="G16" s="107" t="s">
        <v>332</v>
      </c>
      <c r="H16" s="107">
        <v>20</v>
      </c>
      <c r="I16" s="107" t="s">
        <v>333</v>
      </c>
      <c r="J16" s="293"/>
      <c r="K16" s="285"/>
      <c r="L16" s="288"/>
      <c r="M16" s="288"/>
    </row>
    <row r="17" spans="1:13" s="4" customFormat="1" ht="38.25" customHeight="1" x14ac:dyDescent="0.3">
      <c r="A17" s="291"/>
      <c r="B17" s="291"/>
      <c r="C17" s="291"/>
      <c r="D17" s="291"/>
      <c r="E17" s="107" t="s">
        <v>337</v>
      </c>
      <c r="F17" s="107"/>
      <c r="G17" s="107" t="s">
        <v>332</v>
      </c>
      <c r="H17" s="107">
        <v>1</v>
      </c>
      <c r="I17" s="107" t="s">
        <v>333</v>
      </c>
      <c r="J17" s="293"/>
      <c r="K17" s="285"/>
      <c r="L17" s="288"/>
      <c r="M17" s="288"/>
    </row>
    <row r="18" spans="1:13" s="4" customFormat="1" ht="38.25" customHeight="1" x14ac:dyDescent="0.3">
      <c r="A18" s="291"/>
      <c r="B18" s="291"/>
      <c r="C18" s="291"/>
      <c r="D18" s="291"/>
      <c r="E18" s="107" t="s">
        <v>338</v>
      </c>
      <c r="F18" s="107"/>
      <c r="G18" s="107" t="s">
        <v>332</v>
      </c>
      <c r="H18" s="107">
        <v>1</v>
      </c>
      <c r="I18" s="107" t="s">
        <v>333</v>
      </c>
      <c r="J18" s="293"/>
      <c r="K18" s="285"/>
      <c r="L18" s="288"/>
      <c r="M18" s="288"/>
    </row>
    <row r="19" spans="1:13" s="4" customFormat="1" ht="38.25" customHeight="1" x14ac:dyDescent="0.3">
      <c r="A19" s="291"/>
      <c r="B19" s="291"/>
      <c r="C19" s="291"/>
      <c r="D19" s="291"/>
      <c r="E19" s="107" t="s">
        <v>339</v>
      </c>
      <c r="F19" s="107"/>
      <c r="G19" s="107" t="s">
        <v>332</v>
      </c>
      <c r="H19" s="107">
        <v>1</v>
      </c>
      <c r="I19" s="107" t="s">
        <v>333</v>
      </c>
      <c r="J19" s="294"/>
      <c r="K19" s="286"/>
      <c r="L19" s="289"/>
      <c r="M19" s="289"/>
    </row>
    <row r="20" spans="1:13" s="4" customFormat="1" ht="38.25" customHeight="1" x14ac:dyDescent="0.3">
      <c r="A20" s="79">
        <v>2023</v>
      </c>
      <c r="B20" s="79">
        <v>3</v>
      </c>
      <c r="C20" s="79" t="s">
        <v>28</v>
      </c>
      <c r="D20" s="79" t="s">
        <v>340</v>
      </c>
      <c r="E20" s="79" t="s">
        <v>340</v>
      </c>
      <c r="F20" s="79" t="s">
        <v>341</v>
      </c>
      <c r="G20" s="95" t="s">
        <v>342</v>
      </c>
      <c r="H20" s="79">
        <v>1</v>
      </c>
      <c r="I20" s="79" t="s">
        <v>311</v>
      </c>
      <c r="J20" s="48">
        <v>90000000</v>
      </c>
      <c r="K20" s="85" t="s">
        <v>272</v>
      </c>
      <c r="L20" s="18" t="s">
        <v>343</v>
      </c>
      <c r="M20" s="18" t="s">
        <v>344</v>
      </c>
    </row>
    <row r="21" spans="1:13" s="4" customFormat="1" ht="38.25" customHeight="1" x14ac:dyDescent="0.3">
      <c r="A21" s="79">
        <v>2023</v>
      </c>
      <c r="B21" s="79">
        <v>3</v>
      </c>
      <c r="C21" s="79" t="s">
        <v>28</v>
      </c>
      <c r="D21" s="106" t="s">
        <v>345</v>
      </c>
      <c r="E21" s="106" t="s">
        <v>345</v>
      </c>
      <c r="F21" s="79"/>
      <c r="G21" s="95" t="s">
        <v>346</v>
      </c>
      <c r="H21" s="79">
        <v>1</v>
      </c>
      <c r="I21" s="79" t="s">
        <v>311</v>
      </c>
      <c r="J21" s="48">
        <v>60000000</v>
      </c>
      <c r="K21" s="85" t="s">
        <v>272</v>
      </c>
      <c r="L21" s="18" t="s">
        <v>343</v>
      </c>
      <c r="M21" s="18" t="s">
        <v>344</v>
      </c>
    </row>
    <row r="22" spans="1:13" s="4" customFormat="1" ht="38.25" customHeight="1" x14ac:dyDescent="0.3">
      <c r="A22" s="79">
        <v>2023</v>
      </c>
      <c r="B22" s="79">
        <v>4</v>
      </c>
      <c r="C22" s="79" t="s">
        <v>28</v>
      </c>
      <c r="D22" s="79" t="s">
        <v>347</v>
      </c>
      <c r="E22" s="79" t="s">
        <v>347</v>
      </c>
      <c r="F22" s="79"/>
      <c r="G22" s="95" t="s">
        <v>346</v>
      </c>
      <c r="H22" s="79">
        <v>1</v>
      </c>
      <c r="I22" s="79" t="s">
        <v>311</v>
      </c>
      <c r="J22" s="48">
        <v>20000000</v>
      </c>
      <c r="K22" s="85" t="s">
        <v>272</v>
      </c>
      <c r="L22" s="18" t="s">
        <v>343</v>
      </c>
      <c r="M22" s="18" t="s">
        <v>344</v>
      </c>
    </row>
    <row r="23" spans="1:13" s="4" customFormat="1" ht="38.25" customHeight="1" x14ac:dyDescent="0.3">
      <c r="A23" s="79">
        <v>2023</v>
      </c>
      <c r="B23" s="79">
        <v>4</v>
      </c>
      <c r="C23" s="79" t="s">
        <v>28</v>
      </c>
      <c r="D23" s="79" t="s">
        <v>348</v>
      </c>
      <c r="E23" s="79" t="s">
        <v>349</v>
      </c>
      <c r="F23" s="79"/>
      <c r="G23" s="95" t="s">
        <v>346</v>
      </c>
      <c r="H23" s="79">
        <v>1</v>
      </c>
      <c r="I23" s="79" t="s">
        <v>311</v>
      </c>
      <c r="J23" s="48">
        <v>18000000</v>
      </c>
      <c r="K23" s="85" t="s">
        <v>272</v>
      </c>
      <c r="L23" s="18" t="s">
        <v>350</v>
      </c>
      <c r="M23" s="18" t="s">
        <v>351</v>
      </c>
    </row>
    <row r="24" spans="1:13" s="4" customFormat="1" ht="38.25" customHeight="1" x14ac:dyDescent="0.3">
      <c r="A24" s="79">
        <v>2023</v>
      </c>
      <c r="B24" s="79">
        <v>3</v>
      </c>
      <c r="C24" s="79" t="s">
        <v>11</v>
      </c>
      <c r="D24" s="79" t="s">
        <v>352</v>
      </c>
      <c r="E24" s="79"/>
      <c r="F24" s="79"/>
      <c r="G24" s="79"/>
      <c r="H24" s="79">
        <v>1</v>
      </c>
      <c r="I24" s="79" t="s">
        <v>333</v>
      </c>
      <c r="J24" s="48">
        <v>40000000</v>
      </c>
      <c r="K24" s="85" t="s">
        <v>353</v>
      </c>
      <c r="L24" s="18" t="s">
        <v>354</v>
      </c>
      <c r="M24" s="18" t="s">
        <v>355</v>
      </c>
    </row>
    <row r="25" spans="1:13" s="4" customFormat="1" ht="38.25" customHeight="1" x14ac:dyDescent="0.3">
      <c r="A25" s="79">
        <v>2023</v>
      </c>
      <c r="B25" s="79">
        <v>3</v>
      </c>
      <c r="C25" s="79" t="s">
        <v>11</v>
      </c>
      <c r="D25" s="79" t="s">
        <v>356</v>
      </c>
      <c r="E25" s="79"/>
      <c r="F25" s="79"/>
      <c r="G25" s="79"/>
      <c r="H25" s="79">
        <v>1</v>
      </c>
      <c r="I25" s="79" t="s">
        <v>333</v>
      </c>
      <c r="J25" s="48">
        <v>17000000</v>
      </c>
      <c r="K25" s="85" t="s">
        <v>353</v>
      </c>
      <c r="L25" s="18" t="s">
        <v>357</v>
      </c>
      <c r="M25" s="18" t="s">
        <v>358</v>
      </c>
    </row>
    <row r="26" spans="1:13" s="4" customFormat="1" ht="38.25" customHeight="1" x14ac:dyDescent="0.3">
      <c r="A26" s="79">
        <v>2023</v>
      </c>
      <c r="B26" s="79">
        <v>3</v>
      </c>
      <c r="C26" s="79" t="s">
        <v>28</v>
      </c>
      <c r="D26" s="106" t="s">
        <v>359</v>
      </c>
      <c r="E26" s="106" t="s">
        <v>359</v>
      </c>
      <c r="F26" s="79"/>
      <c r="G26" s="68" t="s">
        <v>360</v>
      </c>
      <c r="H26" s="79">
        <v>1</v>
      </c>
      <c r="I26" s="79" t="s">
        <v>333</v>
      </c>
      <c r="J26" s="48">
        <v>17000000</v>
      </c>
      <c r="K26" s="85" t="s">
        <v>361</v>
      </c>
      <c r="L26" s="18" t="s">
        <v>362</v>
      </c>
      <c r="M26" s="18" t="s">
        <v>363</v>
      </c>
    </row>
    <row r="27" spans="1:13" s="4" customFormat="1" ht="38.25" customHeight="1" x14ac:dyDescent="0.3">
      <c r="A27" s="79">
        <v>2023</v>
      </c>
      <c r="B27" s="79">
        <v>3</v>
      </c>
      <c r="C27" s="79" t="s">
        <v>28</v>
      </c>
      <c r="D27" s="106" t="s">
        <v>345</v>
      </c>
      <c r="E27" s="79" t="s">
        <v>364</v>
      </c>
      <c r="F27" s="79" t="s">
        <v>365</v>
      </c>
      <c r="G27" s="79" t="s">
        <v>366</v>
      </c>
      <c r="H27" s="79">
        <v>1</v>
      </c>
      <c r="I27" s="79" t="s">
        <v>333</v>
      </c>
      <c r="J27" s="48">
        <v>60000000</v>
      </c>
      <c r="K27" s="85" t="s">
        <v>361</v>
      </c>
      <c r="L27" s="18" t="s">
        <v>362</v>
      </c>
      <c r="M27" s="18" t="s">
        <v>363</v>
      </c>
    </row>
    <row r="28" spans="1:13" s="4" customFormat="1" ht="38.25" customHeight="1" x14ac:dyDescent="0.3">
      <c r="A28" s="79">
        <v>2023</v>
      </c>
      <c r="B28" s="79">
        <v>3</v>
      </c>
      <c r="C28" s="79" t="s">
        <v>28</v>
      </c>
      <c r="D28" s="79" t="s">
        <v>367</v>
      </c>
      <c r="E28" s="79" t="s">
        <v>368</v>
      </c>
      <c r="F28" s="79" t="s">
        <v>369</v>
      </c>
      <c r="G28" s="79" t="s">
        <v>366</v>
      </c>
      <c r="H28" s="79">
        <v>1</v>
      </c>
      <c r="I28" s="79" t="s">
        <v>333</v>
      </c>
      <c r="J28" s="48">
        <v>55000000</v>
      </c>
      <c r="K28" s="85" t="s">
        <v>361</v>
      </c>
      <c r="L28" s="18" t="s">
        <v>362</v>
      </c>
      <c r="M28" s="18" t="s">
        <v>363</v>
      </c>
    </row>
    <row r="29" spans="1:13" s="4" customFormat="1" ht="38.25" customHeight="1" x14ac:dyDescent="0.3">
      <c r="A29" s="79">
        <v>2023</v>
      </c>
      <c r="B29" s="79">
        <v>2</v>
      </c>
      <c r="C29" s="79" t="s">
        <v>28</v>
      </c>
      <c r="D29" s="79" t="s">
        <v>370</v>
      </c>
      <c r="E29" s="79" t="s">
        <v>371</v>
      </c>
      <c r="F29" s="79" t="s">
        <v>372</v>
      </c>
      <c r="G29" s="95" t="s">
        <v>373</v>
      </c>
      <c r="H29" s="79">
        <v>1</v>
      </c>
      <c r="I29" s="79" t="s">
        <v>311</v>
      </c>
      <c r="J29" s="108">
        <v>55000000</v>
      </c>
      <c r="K29" s="95" t="s">
        <v>277</v>
      </c>
      <c r="L29" s="18" t="s">
        <v>374</v>
      </c>
      <c r="M29" s="18" t="s">
        <v>375</v>
      </c>
    </row>
    <row r="30" spans="1:13" s="4" customFormat="1" ht="38.25" customHeight="1" x14ac:dyDescent="0.3">
      <c r="A30" s="79">
        <v>2023</v>
      </c>
      <c r="B30" s="79">
        <v>2</v>
      </c>
      <c r="C30" s="79" t="s">
        <v>28</v>
      </c>
      <c r="D30" s="106" t="s">
        <v>376</v>
      </c>
      <c r="E30" s="79" t="s">
        <v>377</v>
      </c>
      <c r="F30" s="79" t="s">
        <v>378</v>
      </c>
      <c r="G30" s="79" t="s">
        <v>379</v>
      </c>
      <c r="H30" s="79">
        <v>1</v>
      </c>
      <c r="I30" s="79" t="s">
        <v>311</v>
      </c>
      <c r="J30" s="48">
        <v>30000000</v>
      </c>
      <c r="K30" s="95" t="s">
        <v>277</v>
      </c>
      <c r="L30" s="18" t="s">
        <v>281</v>
      </c>
      <c r="M30" s="18" t="s">
        <v>282</v>
      </c>
    </row>
    <row r="31" spans="1:13" s="4" customFormat="1" ht="38.25" customHeight="1" x14ac:dyDescent="0.3">
      <c r="A31" s="79">
        <v>2023</v>
      </c>
      <c r="B31" s="79">
        <v>4</v>
      </c>
      <c r="C31" s="79" t="s">
        <v>28</v>
      </c>
      <c r="D31" s="106" t="s">
        <v>380</v>
      </c>
      <c r="E31" s="79" t="s">
        <v>381</v>
      </c>
      <c r="F31" s="79" t="s">
        <v>382</v>
      </c>
      <c r="G31" s="79" t="s">
        <v>383</v>
      </c>
      <c r="H31" s="79">
        <v>1</v>
      </c>
      <c r="I31" s="79" t="s">
        <v>311</v>
      </c>
      <c r="J31" s="48">
        <v>20000000</v>
      </c>
      <c r="K31" s="95" t="s">
        <v>277</v>
      </c>
      <c r="L31" s="18" t="s">
        <v>284</v>
      </c>
      <c r="M31" s="18" t="s">
        <v>285</v>
      </c>
    </row>
    <row r="32" spans="1:13" s="4" customFormat="1" ht="38.25" customHeight="1" x14ac:dyDescent="0.3">
      <c r="A32" s="79">
        <v>2023</v>
      </c>
      <c r="B32" s="79">
        <v>4</v>
      </c>
      <c r="C32" s="79" t="s">
        <v>28</v>
      </c>
      <c r="D32" s="79" t="s">
        <v>380</v>
      </c>
      <c r="E32" s="79" t="s">
        <v>384</v>
      </c>
      <c r="F32" s="79" t="s">
        <v>385</v>
      </c>
      <c r="G32" s="79" t="s">
        <v>386</v>
      </c>
      <c r="H32" s="79">
        <v>1</v>
      </c>
      <c r="I32" s="79" t="s">
        <v>311</v>
      </c>
      <c r="J32" s="48">
        <v>18000000</v>
      </c>
      <c r="K32" s="95" t="s">
        <v>277</v>
      </c>
      <c r="L32" s="18" t="s">
        <v>284</v>
      </c>
      <c r="M32" s="18" t="s">
        <v>285</v>
      </c>
    </row>
    <row r="33" spans="1:13" s="8" customFormat="1" ht="38.25" customHeight="1" x14ac:dyDescent="0.3">
      <c r="A33" s="7">
        <v>2023</v>
      </c>
      <c r="B33" s="7">
        <v>12</v>
      </c>
      <c r="C33" s="7" t="s">
        <v>11</v>
      </c>
      <c r="D33" s="97" t="s">
        <v>442</v>
      </c>
      <c r="E33" s="20" t="s">
        <v>443</v>
      </c>
      <c r="F33" s="19"/>
      <c r="G33" s="20" t="s">
        <v>444</v>
      </c>
      <c r="H33" s="21">
        <v>15000</v>
      </c>
      <c r="I33" s="21" t="s">
        <v>445</v>
      </c>
      <c r="J33" s="22">
        <v>20000000</v>
      </c>
      <c r="K33" s="7" t="s">
        <v>446</v>
      </c>
      <c r="L33" s="7" t="s">
        <v>447</v>
      </c>
      <c r="M33" s="7" t="s">
        <v>448</v>
      </c>
    </row>
    <row r="34" spans="1:13" s="129" customFormat="1" ht="30" customHeight="1" x14ac:dyDescent="0.3">
      <c r="A34" s="125">
        <v>2023</v>
      </c>
      <c r="B34" s="125">
        <v>3</v>
      </c>
      <c r="C34" s="125" t="s">
        <v>28</v>
      </c>
      <c r="D34" s="126" t="s">
        <v>492</v>
      </c>
      <c r="E34" s="125" t="s">
        <v>493</v>
      </c>
      <c r="F34" s="125" t="s">
        <v>493</v>
      </c>
      <c r="G34" s="125" t="s">
        <v>492</v>
      </c>
      <c r="H34" s="125">
        <v>1</v>
      </c>
      <c r="I34" s="125" t="s">
        <v>494</v>
      </c>
      <c r="J34" s="127">
        <v>15000000</v>
      </c>
      <c r="K34" s="128" t="s">
        <v>495</v>
      </c>
      <c r="L34" s="128" t="s">
        <v>496</v>
      </c>
      <c r="M34" s="128" t="s">
        <v>497</v>
      </c>
    </row>
    <row r="35" spans="1:13" s="129" customFormat="1" ht="30" customHeight="1" x14ac:dyDescent="0.3">
      <c r="A35" s="125">
        <v>2023</v>
      </c>
      <c r="B35" s="125">
        <v>2</v>
      </c>
      <c r="C35" s="125" t="s">
        <v>28</v>
      </c>
      <c r="D35" s="126" t="s">
        <v>498</v>
      </c>
      <c r="E35" s="125" t="s">
        <v>499</v>
      </c>
      <c r="F35" s="125" t="s">
        <v>500</v>
      </c>
      <c r="G35" s="125" t="s">
        <v>498</v>
      </c>
      <c r="H35" s="125">
        <v>7</v>
      </c>
      <c r="I35" s="125" t="s">
        <v>311</v>
      </c>
      <c r="J35" s="127">
        <v>2463000000</v>
      </c>
      <c r="K35" s="128" t="s">
        <v>495</v>
      </c>
      <c r="L35" s="128" t="s">
        <v>501</v>
      </c>
      <c r="M35" s="128" t="s">
        <v>502</v>
      </c>
    </row>
    <row r="36" spans="1:13" s="129" customFormat="1" ht="30" customHeight="1" x14ac:dyDescent="0.3">
      <c r="A36" s="125">
        <v>2023</v>
      </c>
      <c r="B36" s="125">
        <v>2</v>
      </c>
      <c r="C36" s="125" t="s">
        <v>28</v>
      </c>
      <c r="D36" s="126" t="s">
        <v>498</v>
      </c>
      <c r="E36" s="125" t="s">
        <v>503</v>
      </c>
      <c r="F36" s="125" t="s">
        <v>504</v>
      </c>
      <c r="G36" s="125" t="s">
        <v>498</v>
      </c>
      <c r="H36" s="125">
        <v>3</v>
      </c>
      <c r="I36" s="125" t="s">
        <v>311</v>
      </c>
      <c r="J36" s="127">
        <v>1083000000</v>
      </c>
      <c r="K36" s="128" t="s">
        <v>495</v>
      </c>
      <c r="L36" s="128" t="s">
        <v>501</v>
      </c>
      <c r="M36" s="128" t="s">
        <v>502</v>
      </c>
    </row>
    <row r="37" spans="1:13" s="129" customFormat="1" ht="30" customHeight="1" x14ac:dyDescent="0.3">
      <c r="A37" s="125">
        <v>2023</v>
      </c>
      <c r="B37" s="125">
        <v>2</v>
      </c>
      <c r="C37" s="125" t="s">
        <v>28</v>
      </c>
      <c r="D37" s="126" t="s">
        <v>498</v>
      </c>
      <c r="E37" s="125" t="s">
        <v>505</v>
      </c>
      <c r="F37" s="125" t="s">
        <v>506</v>
      </c>
      <c r="G37" s="125" t="s">
        <v>498</v>
      </c>
      <c r="H37" s="125">
        <v>1</v>
      </c>
      <c r="I37" s="125" t="s">
        <v>311</v>
      </c>
      <c r="J37" s="127">
        <v>303000000</v>
      </c>
      <c r="K37" s="128" t="s">
        <v>495</v>
      </c>
      <c r="L37" s="128" t="s">
        <v>501</v>
      </c>
      <c r="M37" s="128" t="s">
        <v>502</v>
      </c>
    </row>
    <row r="38" spans="1:13" s="129" customFormat="1" ht="30" customHeight="1" x14ac:dyDescent="0.3">
      <c r="A38" s="125">
        <v>2023</v>
      </c>
      <c r="B38" s="125">
        <v>2</v>
      </c>
      <c r="C38" s="125" t="s">
        <v>28</v>
      </c>
      <c r="D38" s="126" t="s">
        <v>498</v>
      </c>
      <c r="E38" s="125" t="s">
        <v>507</v>
      </c>
      <c r="F38" s="125" t="s">
        <v>506</v>
      </c>
      <c r="G38" s="125" t="s">
        <v>498</v>
      </c>
      <c r="H38" s="125">
        <v>3</v>
      </c>
      <c r="I38" s="125" t="s">
        <v>311</v>
      </c>
      <c r="J38" s="127">
        <v>924000000</v>
      </c>
      <c r="K38" s="128" t="s">
        <v>495</v>
      </c>
      <c r="L38" s="128" t="s">
        <v>501</v>
      </c>
      <c r="M38" s="128" t="s">
        <v>502</v>
      </c>
    </row>
    <row r="39" spans="1:13" s="129" customFormat="1" ht="30" customHeight="1" x14ac:dyDescent="0.3">
      <c r="A39" s="125">
        <v>2023</v>
      </c>
      <c r="B39" s="125">
        <v>3</v>
      </c>
      <c r="C39" s="125" t="s">
        <v>28</v>
      </c>
      <c r="D39" s="126" t="s">
        <v>508</v>
      </c>
      <c r="E39" s="125" t="s">
        <v>509</v>
      </c>
      <c r="F39" s="125" t="s">
        <v>510</v>
      </c>
      <c r="G39" s="125" t="s">
        <v>508</v>
      </c>
      <c r="H39" s="125">
        <v>40</v>
      </c>
      <c r="I39" s="125" t="s">
        <v>511</v>
      </c>
      <c r="J39" s="127">
        <v>347480000</v>
      </c>
      <c r="K39" s="128" t="s">
        <v>495</v>
      </c>
      <c r="L39" s="128" t="s">
        <v>512</v>
      </c>
      <c r="M39" s="128" t="s">
        <v>513</v>
      </c>
    </row>
    <row r="40" spans="1:13" s="129" customFormat="1" ht="30" customHeight="1" x14ac:dyDescent="0.3">
      <c r="A40" s="125">
        <v>2023</v>
      </c>
      <c r="B40" s="125">
        <v>3</v>
      </c>
      <c r="C40" s="125" t="s">
        <v>28</v>
      </c>
      <c r="D40" s="126" t="s">
        <v>514</v>
      </c>
      <c r="E40" s="125" t="s">
        <v>509</v>
      </c>
      <c r="F40" s="125" t="s">
        <v>515</v>
      </c>
      <c r="G40" s="125" t="s">
        <v>514</v>
      </c>
      <c r="H40" s="125">
        <v>362</v>
      </c>
      <c r="I40" s="125" t="s">
        <v>516</v>
      </c>
      <c r="J40" s="127">
        <v>494752000</v>
      </c>
      <c r="K40" s="128" t="s">
        <v>495</v>
      </c>
      <c r="L40" s="128" t="s">
        <v>517</v>
      </c>
      <c r="M40" s="128" t="s">
        <v>518</v>
      </c>
    </row>
    <row r="41" spans="1:13" s="129" customFormat="1" ht="30" customHeight="1" x14ac:dyDescent="0.3">
      <c r="A41" s="125">
        <v>2023</v>
      </c>
      <c r="B41" s="125">
        <v>2</v>
      </c>
      <c r="C41" s="125" t="s">
        <v>28</v>
      </c>
      <c r="D41" s="126" t="s">
        <v>519</v>
      </c>
      <c r="E41" s="125" t="s">
        <v>520</v>
      </c>
      <c r="F41" s="125" t="s">
        <v>520</v>
      </c>
      <c r="G41" s="125" t="s">
        <v>519</v>
      </c>
      <c r="H41" s="125">
        <v>219</v>
      </c>
      <c r="I41" s="125" t="s">
        <v>311</v>
      </c>
      <c r="J41" s="127">
        <v>65700000</v>
      </c>
      <c r="K41" s="128" t="s">
        <v>495</v>
      </c>
      <c r="L41" s="128" t="s">
        <v>501</v>
      </c>
      <c r="M41" s="128" t="s">
        <v>502</v>
      </c>
    </row>
    <row r="42" spans="1:13" s="129" customFormat="1" ht="30" customHeight="1" x14ac:dyDescent="0.3">
      <c r="A42" s="125">
        <v>2023</v>
      </c>
      <c r="B42" s="125">
        <v>2</v>
      </c>
      <c r="C42" s="125" t="s">
        <v>28</v>
      </c>
      <c r="D42" s="126" t="s">
        <v>521</v>
      </c>
      <c r="E42" s="125" t="s">
        <v>522</v>
      </c>
      <c r="F42" s="125" t="s">
        <v>522</v>
      </c>
      <c r="G42" s="125" t="s">
        <v>521</v>
      </c>
      <c r="H42" s="125">
        <v>5</v>
      </c>
      <c r="I42" s="125" t="s">
        <v>311</v>
      </c>
      <c r="J42" s="127">
        <v>177500000</v>
      </c>
      <c r="K42" s="128" t="s">
        <v>495</v>
      </c>
      <c r="L42" s="128" t="s">
        <v>517</v>
      </c>
      <c r="M42" s="128" t="s">
        <v>518</v>
      </c>
    </row>
    <row r="43" spans="1:13" s="129" customFormat="1" ht="30" customHeight="1" x14ac:dyDescent="0.3">
      <c r="A43" s="125">
        <v>2023</v>
      </c>
      <c r="B43" s="125">
        <v>1</v>
      </c>
      <c r="C43" s="125" t="s">
        <v>28</v>
      </c>
      <c r="D43" s="126" t="s">
        <v>523</v>
      </c>
      <c r="E43" s="125" t="s">
        <v>524</v>
      </c>
      <c r="F43" s="125" t="s">
        <v>524</v>
      </c>
      <c r="G43" s="125" t="s">
        <v>523</v>
      </c>
      <c r="H43" s="125">
        <v>26</v>
      </c>
      <c r="I43" s="125" t="s">
        <v>516</v>
      </c>
      <c r="J43" s="127">
        <v>23200000</v>
      </c>
      <c r="K43" s="128" t="s">
        <v>495</v>
      </c>
      <c r="L43" s="128" t="s">
        <v>512</v>
      </c>
      <c r="M43" s="128" t="s">
        <v>513</v>
      </c>
    </row>
    <row r="44" spans="1:13" s="129" customFormat="1" ht="30" customHeight="1" x14ac:dyDescent="0.3">
      <c r="A44" s="125">
        <v>2023</v>
      </c>
      <c r="B44" s="125">
        <v>2</v>
      </c>
      <c r="C44" s="125" t="s">
        <v>28</v>
      </c>
      <c r="D44" s="126" t="s">
        <v>525</v>
      </c>
      <c r="E44" s="125" t="s">
        <v>526</v>
      </c>
      <c r="F44" s="125" t="s">
        <v>526</v>
      </c>
      <c r="G44" s="125" t="s">
        <v>525</v>
      </c>
      <c r="H44" s="125">
        <v>3294</v>
      </c>
      <c r="I44" s="125" t="s">
        <v>511</v>
      </c>
      <c r="J44" s="127">
        <v>1139724000</v>
      </c>
      <c r="K44" s="128" t="s">
        <v>495</v>
      </c>
      <c r="L44" s="128" t="s">
        <v>512</v>
      </c>
      <c r="M44" s="128" t="s">
        <v>513</v>
      </c>
    </row>
    <row r="45" spans="1:13" s="129" customFormat="1" ht="30" customHeight="1" x14ac:dyDescent="0.3">
      <c r="A45" s="125">
        <v>2023</v>
      </c>
      <c r="B45" s="125">
        <v>3</v>
      </c>
      <c r="C45" s="125" t="s">
        <v>28</v>
      </c>
      <c r="D45" s="126" t="s">
        <v>527</v>
      </c>
      <c r="E45" s="125" t="s">
        <v>528</v>
      </c>
      <c r="F45" s="125" t="s">
        <v>529</v>
      </c>
      <c r="G45" s="125" t="s">
        <v>527</v>
      </c>
      <c r="H45" s="125">
        <v>40</v>
      </c>
      <c r="I45" s="125" t="s">
        <v>511</v>
      </c>
      <c r="J45" s="127">
        <v>87640000</v>
      </c>
      <c r="K45" s="128" t="s">
        <v>495</v>
      </c>
      <c r="L45" s="128" t="s">
        <v>512</v>
      </c>
      <c r="M45" s="128" t="s">
        <v>513</v>
      </c>
    </row>
    <row r="46" spans="1:13" s="129" customFormat="1" ht="30" customHeight="1" x14ac:dyDescent="0.3">
      <c r="A46" s="125">
        <v>2023</v>
      </c>
      <c r="B46" s="125">
        <v>2</v>
      </c>
      <c r="C46" s="125" t="s">
        <v>28</v>
      </c>
      <c r="D46" s="126" t="s">
        <v>530</v>
      </c>
      <c r="E46" s="125" t="s">
        <v>531</v>
      </c>
      <c r="F46" s="125" t="s">
        <v>532</v>
      </c>
      <c r="G46" s="125" t="s">
        <v>530</v>
      </c>
      <c r="H46" s="125">
        <v>2</v>
      </c>
      <c r="I46" s="125" t="s">
        <v>311</v>
      </c>
      <c r="J46" s="127">
        <v>1200000000</v>
      </c>
      <c r="K46" s="128" t="s">
        <v>495</v>
      </c>
      <c r="L46" s="128" t="s">
        <v>501</v>
      </c>
      <c r="M46" s="128" t="s">
        <v>502</v>
      </c>
    </row>
    <row r="47" spans="1:13" s="129" customFormat="1" ht="30" customHeight="1" x14ac:dyDescent="0.3">
      <c r="A47" s="125">
        <v>2023</v>
      </c>
      <c r="B47" s="125">
        <v>2</v>
      </c>
      <c r="C47" s="125" t="s">
        <v>28</v>
      </c>
      <c r="D47" s="126" t="s">
        <v>533</v>
      </c>
      <c r="E47" s="125" t="s">
        <v>499</v>
      </c>
      <c r="F47" s="125" t="s">
        <v>534</v>
      </c>
      <c r="G47" s="125" t="s">
        <v>533</v>
      </c>
      <c r="H47" s="125">
        <v>1</v>
      </c>
      <c r="I47" s="125" t="s">
        <v>311</v>
      </c>
      <c r="J47" s="127">
        <v>750000000</v>
      </c>
      <c r="K47" s="128" t="s">
        <v>495</v>
      </c>
      <c r="L47" s="128" t="s">
        <v>501</v>
      </c>
      <c r="M47" s="128" t="s">
        <v>502</v>
      </c>
    </row>
    <row r="48" spans="1:13" s="129" customFormat="1" ht="30" customHeight="1" x14ac:dyDescent="0.3">
      <c r="A48" s="125">
        <v>2023</v>
      </c>
      <c r="B48" s="125">
        <v>2</v>
      </c>
      <c r="C48" s="125" t="s">
        <v>28</v>
      </c>
      <c r="D48" s="126" t="s">
        <v>535</v>
      </c>
      <c r="E48" s="125" t="s">
        <v>536</v>
      </c>
      <c r="F48" s="125" t="s">
        <v>537</v>
      </c>
      <c r="G48" s="125" t="s">
        <v>535</v>
      </c>
      <c r="H48" s="125">
        <v>2</v>
      </c>
      <c r="I48" s="125" t="s">
        <v>311</v>
      </c>
      <c r="J48" s="127">
        <v>115000000</v>
      </c>
      <c r="K48" s="128" t="s">
        <v>495</v>
      </c>
      <c r="L48" s="128" t="s">
        <v>501</v>
      </c>
      <c r="M48" s="128" t="s">
        <v>502</v>
      </c>
    </row>
    <row r="49" spans="1:13" s="129" customFormat="1" ht="30" customHeight="1" x14ac:dyDescent="0.3">
      <c r="A49" s="125">
        <v>2023</v>
      </c>
      <c r="B49" s="125">
        <v>1</v>
      </c>
      <c r="C49" s="125" t="s">
        <v>28</v>
      </c>
      <c r="D49" s="126" t="s">
        <v>538</v>
      </c>
      <c r="E49" s="125" t="s">
        <v>539</v>
      </c>
      <c r="F49" s="125"/>
      <c r="G49" s="125" t="s">
        <v>540</v>
      </c>
      <c r="H49" s="125">
        <v>24</v>
      </c>
      <c r="I49" s="125" t="s">
        <v>516</v>
      </c>
      <c r="J49" s="127">
        <v>3168000000</v>
      </c>
      <c r="K49" s="128" t="s">
        <v>541</v>
      </c>
      <c r="L49" s="128" t="s">
        <v>542</v>
      </c>
      <c r="M49" s="128" t="s">
        <v>543</v>
      </c>
    </row>
    <row r="50" spans="1:13" s="129" customFormat="1" ht="30" customHeight="1" x14ac:dyDescent="0.3">
      <c r="A50" s="125">
        <v>2023</v>
      </c>
      <c r="B50" s="125">
        <v>1</v>
      </c>
      <c r="C50" s="125" t="s">
        <v>28</v>
      </c>
      <c r="D50" s="126" t="s">
        <v>538</v>
      </c>
      <c r="E50" s="125" t="s">
        <v>544</v>
      </c>
      <c r="F50" s="125"/>
      <c r="G50" s="125" t="s">
        <v>540</v>
      </c>
      <c r="H50" s="125">
        <v>3</v>
      </c>
      <c r="I50" s="125" t="s">
        <v>516</v>
      </c>
      <c r="J50" s="127">
        <v>690000000</v>
      </c>
      <c r="K50" s="128" t="s">
        <v>541</v>
      </c>
      <c r="L50" s="128" t="s">
        <v>542</v>
      </c>
      <c r="M50" s="128" t="s">
        <v>543</v>
      </c>
    </row>
    <row r="51" spans="1:13" s="129" customFormat="1" ht="30" customHeight="1" x14ac:dyDescent="0.3">
      <c r="A51" s="125">
        <v>2023</v>
      </c>
      <c r="B51" s="125">
        <v>2</v>
      </c>
      <c r="C51" s="125" t="s">
        <v>28</v>
      </c>
      <c r="D51" s="126" t="s">
        <v>545</v>
      </c>
      <c r="E51" s="125" t="s">
        <v>546</v>
      </c>
      <c r="F51" s="125"/>
      <c r="G51" s="125" t="s">
        <v>540</v>
      </c>
      <c r="H51" s="125">
        <v>6</v>
      </c>
      <c r="I51" s="125" t="s">
        <v>516</v>
      </c>
      <c r="J51" s="127">
        <v>198000000</v>
      </c>
      <c r="K51" s="128" t="s">
        <v>541</v>
      </c>
      <c r="L51" s="128" t="s">
        <v>542</v>
      </c>
      <c r="M51" s="128" t="s">
        <v>543</v>
      </c>
    </row>
    <row r="52" spans="1:13" s="129" customFormat="1" ht="30" customHeight="1" x14ac:dyDescent="0.3">
      <c r="A52" s="125">
        <v>2023</v>
      </c>
      <c r="B52" s="125">
        <v>2</v>
      </c>
      <c r="C52" s="125" t="s">
        <v>28</v>
      </c>
      <c r="D52" s="126" t="s">
        <v>545</v>
      </c>
      <c r="E52" s="125" t="s">
        <v>547</v>
      </c>
      <c r="F52" s="125"/>
      <c r="G52" s="125" t="s">
        <v>548</v>
      </c>
      <c r="H52" s="125">
        <v>3</v>
      </c>
      <c r="I52" s="125" t="s">
        <v>516</v>
      </c>
      <c r="J52" s="127">
        <v>72600000</v>
      </c>
      <c r="K52" s="128" t="s">
        <v>541</v>
      </c>
      <c r="L52" s="128" t="s">
        <v>542</v>
      </c>
      <c r="M52" s="128" t="s">
        <v>543</v>
      </c>
    </row>
    <row r="53" spans="1:13" s="129" customFormat="1" ht="30" customHeight="1" x14ac:dyDescent="0.3">
      <c r="A53" s="125">
        <v>2023</v>
      </c>
      <c r="B53" s="125">
        <v>3</v>
      </c>
      <c r="C53" s="125" t="s">
        <v>28</v>
      </c>
      <c r="D53" s="126" t="s">
        <v>549</v>
      </c>
      <c r="E53" s="125" t="s">
        <v>550</v>
      </c>
      <c r="F53" s="125"/>
      <c r="G53" s="125" t="s">
        <v>551</v>
      </c>
      <c r="H53" s="125">
        <v>71</v>
      </c>
      <c r="I53" s="125" t="s">
        <v>516</v>
      </c>
      <c r="J53" s="127">
        <v>41525000</v>
      </c>
      <c r="K53" s="128" t="s">
        <v>541</v>
      </c>
      <c r="L53" s="128" t="s">
        <v>552</v>
      </c>
      <c r="M53" s="128" t="s">
        <v>553</v>
      </c>
    </row>
    <row r="54" spans="1:13" s="129" customFormat="1" ht="30" customHeight="1" x14ac:dyDescent="0.3">
      <c r="A54" s="125">
        <v>2023</v>
      </c>
      <c r="B54" s="125">
        <v>3</v>
      </c>
      <c r="C54" s="125" t="s">
        <v>28</v>
      </c>
      <c r="D54" s="126" t="s">
        <v>554</v>
      </c>
      <c r="E54" s="125" t="s">
        <v>555</v>
      </c>
      <c r="F54" s="125"/>
      <c r="G54" s="125" t="s">
        <v>556</v>
      </c>
      <c r="H54" s="125">
        <v>5</v>
      </c>
      <c r="I54" s="125" t="s">
        <v>516</v>
      </c>
      <c r="J54" s="127">
        <v>85500000</v>
      </c>
      <c r="K54" s="128" t="s">
        <v>541</v>
      </c>
      <c r="L54" s="128" t="s">
        <v>557</v>
      </c>
      <c r="M54" s="128" t="s">
        <v>558</v>
      </c>
    </row>
    <row r="55" spans="1:13" s="129" customFormat="1" ht="30" customHeight="1" x14ac:dyDescent="0.3">
      <c r="A55" s="125">
        <v>2023</v>
      </c>
      <c r="B55" s="125">
        <v>6</v>
      </c>
      <c r="C55" s="125" t="s">
        <v>28</v>
      </c>
      <c r="D55" s="126" t="s">
        <v>559</v>
      </c>
      <c r="E55" s="125" t="s">
        <v>560</v>
      </c>
      <c r="F55" s="125"/>
      <c r="G55" s="125" t="s">
        <v>561</v>
      </c>
      <c r="H55" s="125">
        <v>1</v>
      </c>
      <c r="I55" s="125" t="s">
        <v>516</v>
      </c>
      <c r="J55" s="127">
        <v>51260000</v>
      </c>
      <c r="K55" s="128" t="s">
        <v>541</v>
      </c>
      <c r="L55" s="128" t="s">
        <v>557</v>
      </c>
      <c r="M55" s="128" t="s">
        <v>558</v>
      </c>
    </row>
    <row r="56" spans="1:13" s="129" customFormat="1" ht="30" customHeight="1" x14ac:dyDescent="0.3">
      <c r="A56" s="125">
        <v>2023</v>
      </c>
      <c r="B56" s="125">
        <v>7</v>
      </c>
      <c r="C56" s="125" t="s">
        <v>28</v>
      </c>
      <c r="D56" s="126" t="s">
        <v>562</v>
      </c>
      <c r="E56" s="125" t="s">
        <v>563</v>
      </c>
      <c r="F56" s="125"/>
      <c r="G56" s="125" t="s">
        <v>564</v>
      </c>
      <c r="H56" s="125" t="s">
        <v>565</v>
      </c>
      <c r="I56" s="125" t="s">
        <v>516</v>
      </c>
      <c r="J56" s="127">
        <v>20000000</v>
      </c>
      <c r="K56" s="128" t="s">
        <v>541</v>
      </c>
      <c r="L56" s="128" t="s">
        <v>566</v>
      </c>
      <c r="M56" s="128" t="s">
        <v>558</v>
      </c>
    </row>
    <row r="57" spans="1:13" s="129" customFormat="1" ht="30" customHeight="1" x14ac:dyDescent="0.3">
      <c r="A57" s="125">
        <v>2023</v>
      </c>
      <c r="B57" s="125">
        <v>1</v>
      </c>
      <c r="C57" s="125" t="s">
        <v>28</v>
      </c>
      <c r="D57" s="126" t="s">
        <v>567</v>
      </c>
      <c r="E57" s="125" t="s">
        <v>568</v>
      </c>
      <c r="F57" s="125"/>
      <c r="G57" s="125" t="s">
        <v>569</v>
      </c>
      <c r="H57" s="125">
        <v>1911</v>
      </c>
      <c r="I57" s="125" t="s">
        <v>516</v>
      </c>
      <c r="J57" s="127">
        <v>1201521000</v>
      </c>
      <c r="K57" s="128" t="s">
        <v>541</v>
      </c>
      <c r="L57" s="128" t="s">
        <v>570</v>
      </c>
      <c r="M57" s="128" t="s">
        <v>571</v>
      </c>
    </row>
    <row r="58" spans="1:13" s="129" customFormat="1" ht="30" customHeight="1" x14ac:dyDescent="0.3">
      <c r="A58" s="125">
        <v>2023</v>
      </c>
      <c r="B58" s="125">
        <v>1</v>
      </c>
      <c r="C58" s="125" t="s">
        <v>28</v>
      </c>
      <c r="D58" s="126" t="s">
        <v>572</v>
      </c>
      <c r="E58" s="125" t="s">
        <v>573</v>
      </c>
      <c r="F58" s="125"/>
      <c r="G58" s="125" t="s">
        <v>569</v>
      </c>
      <c r="H58" s="125">
        <v>96</v>
      </c>
      <c r="I58" s="125" t="s">
        <v>516</v>
      </c>
      <c r="J58" s="127">
        <v>355119000</v>
      </c>
      <c r="K58" s="128" t="s">
        <v>541</v>
      </c>
      <c r="L58" s="128" t="s">
        <v>570</v>
      </c>
      <c r="M58" s="128" t="s">
        <v>571</v>
      </c>
    </row>
    <row r="59" spans="1:13" s="129" customFormat="1" ht="30" customHeight="1" x14ac:dyDescent="0.3">
      <c r="A59" s="125">
        <v>2023</v>
      </c>
      <c r="B59" s="125">
        <v>1</v>
      </c>
      <c r="C59" s="125" t="s">
        <v>28</v>
      </c>
      <c r="D59" s="126" t="s">
        <v>574</v>
      </c>
      <c r="E59" s="125" t="s">
        <v>575</v>
      </c>
      <c r="F59" s="125"/>
      <c r="G59" s="125" t="s">
        <v>569</v>
      </c>
      <c r="H59" s="125">
        <v>9</v>
      </c>
      <c r="I59" s="125"/>
      <c r="J59" s="127">
        <v>74040000</v>
      </c>
      <c r="K59" s="128" t="s">
        <v>541</v>
      </c>
      <c r="L59" s="128" t="s">
        <v>570</v>
      </c>
      <c r="M59" s="128" t="s">
        <v>571</v>
      </c>
    </row>
    <row r="60" spans="1:13" s="129" customFormat="1" ht="30" customHeight="1" x14ac:dyDescent="0.3">
      <c r="A60" s="125">
        <v>2023</v>
      </c>
      <c r="B60" s="125">
        <v>3</v>
      </c>
      <c r="C60" s="125" t="s">
        <v>174</v>
      </c>
      <c r="D60" s="126" t="s">
        <v>576</v>
      </c>
      <c r="E60" s="125" t="s">
        <v>577</v>
      </c>
      <c r="F60" s="125"/>
      <c r="G60" s="125"/>
      <c r="H60" s="125"/>
      <c r="I60" s="125"/>
      <c r="J60" s="127">
        <v>35000000</v>
      </c>
      <c r="K60" s="128" t="s">
        <v>578</v>
      </c>
      <c r="L60" s="128" t="s">
        <v>579</v>
      </c>
      <c r="M60" s="128" t="s">
        <v>580</v>
      </c>
    </row>
    <row r="61" spans="1:13" s="129" customFormat="1" ht="30" customHeight="1" x14ac:dyDescent="0.3">
      <c r="A61" s="125">
        <v>2023</v>
      </c>
      <c r="B61" s="125">
        <v>3</v>
      </c>
      <c r="C61" s="125" t="s">
        <v>174</v>
      </c>
      <c r="D61" s="126" t="s">
        <v>581</v>
      </c>
      <c r="E61" s="125" t="s">
        <v>577</v>
      </c>
      <c r="F61" s="125"/>
      <c r="G61" s="125"/>
      <c r="H61" s="125"/>
      <c r="I61" s="125"/>
      <c r="J61" s="127">
        <v>50000000</v>
      </c>
      <c r="K61" s="128" t="s">
        <v>578</v>
      </c>
      <c r="L61" s="128" t="s">
        <v>579</v>
      </c>
      <c r="M61" s="128" t="s">
        <v>580</v>
      </c>
    </row>
    <row r="62" spans="1:13" s="129" customFormat="1" ht="30.75" customHeight="1" x14ac:dyDescent="0.3">
      <c r="A62" s="130">
        <v>2023</v>
      </c>
      <c r="B62" s="130">
        <v>3</v>
      </c>
      <c r="C62" s="130" t="s">
        <v>28</v>
      </c>
      <c r="D62" s="131" t="s">
        <v>576</v>
      </c>
      <c r="E62" s="130" t="s">
        <v>582</v>
      </c>
      <c r="F62" s="130" t="s">
        <v>583</v>
      </c>
      <c r="G62" s="130" t="s">
        <v>584</v>
      </c>
      <c r="H62" s="130">
        <v>63</v>
      </c>
      <c r="I62" s="130" t="s">
        <v>311</v>
      </c>
      <c r="J62" s="132">
        <v>63000000</v>
      </c>
      <c r="K62" s="133" t="s">
        <v>585</v>
      </c>
      <c r="L62" s="133" t="s">
        <v>586</v>
      </c>
      <c r="M62" s="133" t="s">
        <v>587</v>
      </c>
    </row>
    <row r="63" spans="1:13" s="129" customFormat="1" ht="30" customHeight="1" x14ac:dyDescent="0.3">
      <c r="A63" s="125">
        <v>2023</v>
      </c>
      <c r="B63" s="125">
        <v>2</v>
      </c>
      <c r="C63" s="125" t="s">
        <v>28</v>
      </c>
      <c r="D63" s="126" t="s">
        <v>588</v>
      </c>
      <c r="E63" s="125" t="s">
        <v>589</v>
      </c>
      <c r="F63" s="125"/>
      <c r="G63" s="125" t="s">
        <v>590</v>
      </c>
      <c r="H63" s="125">
        <v>1</v>
      </c>
      <c r="I63" s="125" t="s">
        <v>311</v>
      </c>
      <c r="J63" s="127">
        <v>43000000</v>
      </c>
      <c r="K63" s="128" t="s">
        <v>591</v>
      </c>
      <c r="L63" s="128" t="s">
        <v>592</v>
      </c>
      <c r="M63" s="128" t="s">
        <v>593</v>
      </c>
    </row>
    <row r="64" spans="1:13" s="129" customFormat="1" ht="30" customHeight="1" x14ac:dyDescent="0.3">
      <c r="A64" s="125">
        <v>2023</v>
      </c>
      <c r="B64" s="125">
        <v>3</v>
      </c>
      <c r="C64" s="125" t="s">
        <v>28</v>
      </c>
      <c r="D64" s="126" t="s">
        <v>594</v>
      </c>
      <c r="E64" s="125" t="s">
        <v>595</v>
      </c>
      <c r="F64" s="125"/>
      <c r="G64" s="125" t="s">
        <v>596</v>
      </c>
      <c r="H64" s="125">
        <v>830</v>
      </c>
      <c r="I64" s="125" t="s">
        <v>597</v>
      </c>
      <c r="J64" s="127">
        <v>62250000</v>
      </c>
      <c r="K64" s="128" t="s">
        <v>591</v>
      </c>
      <c r="L64" s="128" t="s">
        <v>598</v>
      </c>
      <c r="M64" s="128" t="s">
        <v>599</v>
      </c>
    </row>
    <row r="65" spans="1:13" s="129" customFormat="1" ht="30" customHeight="1" x14ac:dyDescent="0.3">
      <c r="A65" s="125">
        <v>2023</v>
      </c>
      <c r="B65" s="125">
        <v>6</v>
      </c>
      <c r="C65" s="125" t="s">
        <v>28</v>
      </c>
      <c r="D65" s="126" t="s">
        <v>600</v>
      </c>
      <c r="E65" s="125" t="s">
        <v>601</v>
      </c>
      <c r="F65" s="125" t="s">
        <v>602</v>
      </c>
      <c r="G65" s="125" t="s">
        <v>603</v>
      </c>
      <c r="H65" s="125">
        <v>800</v>
      </c>
      <c r="I65" s="125" t="s">
        <v>604</v>
      </c>
      <c r="J65" s="127">
        <v>60000000</v>
      </c>
      <c r="K65" s="128" t="s">
        <v>605</v>
      </c>
      <c r="L65" s="128" t="s">
        <v>606</v>
      </c>
      <c r="M65" s="128" t="s">
        <v>607</v>
      </c>
    </row>
    <row r="66" spans="1:13" s="129" customFormat="1" ht="30" customHeight="1" x14ac:dyDescent="0.3">
      <c r="A66" s="125">
        <v>2023</v>
      </c>
      <c r="B66" s="125">
        <v>2</v>
      </c>
      <c r="C66" s="125" t="s">
        <v>28</v>
      </c>
      <c r="D66" s="126" t="s">
        <v>588</v>
      </c>
      <c r="E66" s="125" t="s">
        <v>524</v>
      </c>
      <c r="F66" s="125"/>
      <c r="G66" s="125" t="s">
        <v>608</v>
      </c>
      <c r="H66" s="125" t="s">
        <v>565</v>
      </c>
      <c r="I66" s="125"/>
      <c r="J66" s="127">
        <v>34000000</v>
      </c>
      <c r="K66" s="128" t="s">
        <v>609</v>
      </c>
      <c r="L66" s="128" t="s">
        <v>610</v>
      </c>
      <c r="M66" s="128" t="s">
        <v>611</v>
      </c>
    </row>
    <row r="67" spans="1:13" s="129" customFormat="1" ht="30" customHeight="1" x14ac:dyDescent="0.3">
      <c r="A67" s="125">
        <v>2023</v>
      </c>
      <c r="B67" s="125">
        <v>2</v>
      </c>
      <c r="C67" s="125" t="s">
        <v>28</v>
      </c>
      <c r="D67" s="126" t="s">
        <v>612</v>
      </c>
      <c r="E67" s="125" t="s">
        <v>613</v>
      </c>
      <c r="F67" s="125"/>
      <c r="G67" s="125" t="s">
        <v>614</v>
      </c>
      <c r="H67" s="125" t="s">
        <v>565</v>
      </c>
      <c r="I67" s="125"/>
      <c r="J67" s="127">
        <v>17000000</v>
      </c>
      <c r="K67" s="128" t="s">
        <v>609</v>
      </c>
      <c r="L67" s="128" t="s">
        <v>610</v>
      </c>
      <c r="M67" s="128" t="s">
        <v>611</v>
      </c>
    </row>
    <row r="68" spans="1:13" s="129" customFormat="1" ht="30" customHeight="1" x14ac:dyDescent="0.3">
      <c r="A68" s="125">
        <v>2023</v>
      </c>
      <c r="B68" s="125">
        <v>4</v>
      </c>
      <c r="C68" s="125" t="s">
        <v>28</v>
      </c>
      <c r="D68" s="126" t="s">
        <v>615</v>
      </c>
      <c r="E68" s="125" t="s">
        <v>616</v>
      </c>
      <c r="F68" s="125" t="s">
        <v>617</v>
      </c>
      <c r="G68" s="125" t="s">
        <v>618</v>
      </c>
      <c r="H68" s="125">
        <v>5</v>
      </c>
      <c r="I68" s="125" t="s">
        <v>311</v>
      </c>
      <c r="J68" s="127">
        <v>6000000</v>
      </c>
      <c r="K68" s="128" t="s">
        <v>619</v>
      </c>
      <c r="L68" s="128" t="s">
        <v>620</v>
      </c>
      <c r="M68" s="128" t="s">
        <v>621</v>
      </c>
    </row>
    <row r="69" spans="1:13" s="129" customFormat="1" ht="30" customHeight="1" x14ac:dyDescent="0.3">
      <c r="A69" s="125">
        <v>2023</v>
      </c>
      <c r="B69" s="125">
        <v>4</v>
      </c>
      <c r="C69" s="125" t="s">
        <v>28</v>
      </c>
      <c r="D69" s="126" t="s">
        <v>622</v>
      </c>
      <c r="E69" s="125" t="s">
        <v>623</v>
      </c>
      <c r="F69" s="125" t="s">
        <v>617</v>
      </c>
      <c r="G69" s="125" t="s">
        <v>624</v>
      </c>
      <c r="H69" s="125">
        <v>660</v>
      </c>
      <c r="I69" s="125" t="s">
        <v>597</v>
      </c>
      <c r="J69" s="127">
        <v>49500000</v>
      </c>
      <c r="K69" s="128" t="s">
        <v>619</v>
      </c>
      <c r="L69" s="128" t="s">
        <v>620</v>
      </c>
      <c r="M69" s="128" t="s">
        <v>621</v>
      </c>
    </row>
    <row r="70" spans="1:13" s="129" customFormat="1" ht="30" customHeight="1" x14ac:dyDescent="0.3">
      <c r="A70" s="125">
        <v>2023</v>
      </c>
      <c r="B70" s="125">
        <v>9</v>
      </c>
      <c r="C70" s="125" t="s">
        <v>28</v>
      </c>
      <c r="D70" s="126" t="s">
        <v>615</v>
      </c>
      <c r="E70" s="125" t="s">
        <v>616</v>
      </c>
      <c r="F70" s="125" t="s">
        <v>617</v>
      </c>
      <c r="G70" s="125" t="s">
        <v>618</v>
      </c>
      <c r="H70" s="125">
        <v>8</v>
      </c>
      <c r="I70" s="125" t="s">
        <v>311</v>
      </c>
      <c r="J70" s="127">
        <v>9600000</v>
      </c>
      <c r="K70" s="128" t="s">
        <v>619</v>
      </c>
      <c r="L70" s="128" t="s">
        <v>620</v>
      </c>
      <c r="M70" s="128" t="s">
        <v>621</v>
      </c>
    </row>
    <row r="71" spans="1:13" s="129" customFormat="1" ht="30" customHeight="1" x14ac:dyDescent="0.3">
      <c r="A71" s="125">
        <v>2023</v>
      </c>
      <c r="B71" s="125">
        <v>9</v>
      </c>
      <c r="C71" s="125" t="s">
        <v>28</v>
      </c>
      <c r="D71" s="126" t="s">
        <v>625</v>
      </c>
      <c r="E71" s="125" t="s">
        <v>626</v>
      </c>
      <c r="F71" s="125" t="s">
        <v>617</v>
      </c>
      <c r="G71" s="125" t="s">
        <v>618</v>
      </c>
      <c r="H71" s="125">
        <v>31</v>
      </c>
      <c r="I71" s="125" t="s">
        <v>627</v>
      </c>
      <c r="J71" s="127">
        <v>7750000</v>
      </c>
      <c r="K71" s="128" t="s">
        <v>619</v>
      </c>
      <c r="L71" s="128" t="s">
        <v>620</v>
      </c>
      <c r="M71" s="128" t="s">
        <v>621</v>
      </c>
    </row>
    <row r="72" spans="1:13" s="129" customFormat="1" ht="30" customHeight="1" x14ac:dyDescent="0.3">
      <c r="A72" s="125">
        <v>2023</v>
      </c>
      <c r="B72" s="125">
        <v>4</v>
      </c>
      <c r="C72" s="125" t="s">
        <v>28</v>
      </c>
      <c r="D72" s="126" t="s">
        <v>600</v>
      </c>
      <c r="E72" s="125" t="s">
        <v>628</v>
      </c>
      <c r="F72" s="125" t="s">
        <v>629</v>
      </c>
      <c r="G72" s="125" t="s">
        <v>629</v>
      </c>
      <c r="H72" s="125">
        <v>1</v>
      </c>
      <c r="I72" s="125" t="s">
        <v>630</v>
      </c>
      <c r="J72" s="127">
        <v>13000000</v>
      </c>
      <c r="K72" s="128" t="s">
        <v>631</v>
      </c>
      <c r="L72" s="128" t="s">
        <v>632</v>
      </c>
      <c r="M72" s="128" t="s">
        <v>633</v>
      </c>
    </row>
    <row r="73" spans="1:13" s="31" customFormat="1" ht="30.75" customHeight="1" x14ac:dyDescent="0.3">
      <c r="A73" s="125">
        <v>2023</v>
      </c>
      <c r="B73" s="125">
        <v>1</v>
      </c>
      <c r="C73" s="125" t="s">
        <v>28</v>
      </c>
      <c r="D73" s="126" t="s">
        <v>634</v>
      </c>
      <c r="E73" s="125" t="s">
        <v>635</v>
      </c>
      <c r="G73" s="125" t="s">
        <v>636</v>
      </c>
      <c r="H73" s="125">
        <v>1</v>
      </c>
      <c r="I73" s="125" t="s">
        <v>333</v>
      </c>
      <c r="J73" s="127">
        <v>23000000</v>
      </c>
      <c r="K73" s="128" t="s">
        <v>637</v>
      </c>
      <c r="L73" s="128" t="s">
        <v>638</v>
      </c>
      <c r="M73" s="128" t="s">
        <v>639</v>
      </c>
    </row>
    <row r="74" spans="1:13" s="31" customFormat="1" ht="30.75" customHeight="1" x14ac:dyDescent="0.3">
      <c r="A74" s="125">
        <v>2023</v>
      </c>
      <c r="B74" s="125">
        <v>2</v>
      </c>
      <c r="C74" s="125" t="s">
        <v>28</v>
      </c>
      <c r="D74" s="126" t="s">
        <v>640</v>
      </c>
      <c r="E74" s="125" t="s">
        <v>641</v>
      </c>
      <c r="G74" s="125" t="s">
        <v>596</v>
      </c>
      <c r="H74" s="125">
        <v>600</v>
      </c>
      <c r="I74" s="125" t="s">
        <v>597</v>
      </c>
      <c r="J74" s="127">
        <v>36750000</v>
      </c>
      <c r="K74" s="128" t="s">
        <v>637</v>
      </c>
      <c r="L74" s="128" t="s">
        <v>638</v>
      </c>
      <c r="M74" s="128" t="s">
        <v>639</v>
      </c>
    </row>
    <row r="75" spans="1:13" s="129" customFormat="1" ht="30" customHeight="1" x14ac:dyDescent="0.3">
      <c r="A75" s="130">
        <v>2023</v>
      </c>
      <c r="B75" s="130">
        <v>2</v>
      </c>
      <c r="C75" s="130" t="s">
        <v>28</v>
      </c>
      <c r="D75" s="131" t="s">
        <v>588</v>
      </c>
      <c r="E75" s="130" t="s">
        <v>589</v>
      </c>
      <c r="F75" s="130"/>
      <c r="G75" s="130" t="s">
        <v>642</v>
      </c>
      <c r="H75" s="130">
        <v>1</v>
      </c>
      <c r="I75" s="130" t="s">
        <v>311</v>
      </c>
      <c r="J75" s="132">
        <v>36000000</v>
      </c>
      <c r="K75" s="133" t="s">
        <v>643</v>
      </c>
      <c r="L75" s="133" t="s">
        <v>644</v>
      </c>
      <c r="M75" s="133" t="s">
        <v>645</v>
      </c>
    </row>
    <row r="76" spans="1:13" s="129" customFormat="1" ht="30" customHeight="1" x14ac:dyDescent="0.3">
      <c r="A76" s="125">
        <v>2023</v>
      </c>
      <c r="B76" s="125">
        <v>4</v>
      </c>
      <c r="C76" s="125" t="s">
        <v>28</v>
      </c>
      <c r="D76" s="126" t="s">
        <v>594</v>
      </c>
      <c r="E76" s="125" t="s">
        <v>646</v>
      </c>
      <c r="F76" s="125"/>
      <c r="G76" s="125" t="s">
        <v>596</v>
      </c>
      <c r="H76" s="125">
        <v>610</v>
      </c>
      <c r="I76" s="125" t="s">
        <v>597</v>
      </c>
      <c r="J76" s="127">
        <v>45750000</v>
      </c>
      <c r="K76" s="128" t="s">
        <v>643</v>
      </c>
      <c r="L76" s="128" t="s">
        <v>644</v>
      </c>
      <c r="M76" s="128" t="s">
        <v>645</v>
      </c>
    </row>
  </sheetData>
  <mergeCells count="8">
    <mergeCell ref="K15:K19"/>
    <mergeCell ref="L15:L19"/>
    <mergeCell ref="M15:M19"/>
    <mergeCell ref="A15:A19"/>
    <mergeCell ref="B15:B19"/>
    <mergeCell ref="C15:C19"/>
    <mergeCell ref="D15:D19"/>
    <mergeCell ref="J15:J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발주계획(총괄)</vt:lpstr>
      <vt:lpstr>발주계획_공사</vt:lpstr>
      <vt:lpstr>장기계속공사</vt:lpstr>
      <vt:lpstr>발주계획-용역</vt:lpstr>
      <vt:lpstr>발주계획-믈품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Smart</cp:lastModifiedBy>
  <dcterms:created xsi:type="dcterms:W3CDTF">2018-08-15T04:09:10Z</dcterms:created>
  <dcterms:modified xsi:type="dcterms:W3CDTF">2023-01-05T05:29:20Z</dcterms:modified>
</cp:coreProperties>
</file>