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[원전감독법]\원전감독법 운영계획\2022.07.13\4. 작성\"/>
    </mc:Choice>
  </mc:AlternateContent>
  <bookViews>
    <workbookView xWindow="3165" yWindow="360" windowWidth="19140" windowHeight="9375" tabRatio="638"/>
  </bookViews>
  <sheets>
    <sheet name="본사" sheetId="22" r:id="rId1"/>
    <sheet name="본사_설비성공기구" sheetId="23" r:id="rId2"/>
    <sheet name="본사_5억원이상 수의,제한경쟁" sheetId="21" r:id="rId3"/>
    <sheet name="정비공사,용역" sheetId="28" r:id="rId4"/>
  </sheets>
  <definedNames>
    <definedName name="_xlnm._FilterDatabase" localSheetId="0" hidden="1">본사!$A$3:$K$59</definedName>
    <definedName name="_xlnm._FilterDatabase" localSheetId="2" hidden="1">'본사_5억원이상 수의,제한경쟁'!$A$3:$N$4</definedName>
    <definedName name="_xlnm._FilterDatabase" localSheetId="1" hidden="1">본사_설비성공기구!$A$3:$N$20</definedName>
    <definedName name="_xlnm._FilterDatabase" localSheetId="3" hidden="1">'정비공사,용역'!$A$3:$K$75</definedName>
    <definedName name="_xlnm.Print_Area" localSheetId="3">'정비공사,용역'!$A$1:$K$73</definedName>
    <definedName name="_xlnm.Print_Titles" localSheetId="0">본사!$1:$3</definedName>
    <definedName name="_xlnm.Print_Titles" localSheetId="1">본사_설비성공기구!$1:$4</definedName>
    <definedName name="_xlnm.Print_Titles" localSheetId="3">'정비공사,용역'!$1:$3</definedName>
    <definedName name="SAPBEXdnldView" hidden="1">"44ILA7VSM19ZWTF3CA9EYVVHE"</definedName>
    <definedName name="SAPBEXsysID" hidden="1">"BWP"</definedName>
  </definedNames>
  <calcPr calcId="162913"/>
</workbook>
</file>

<file path=xl/calcChain.xml><?xml version="1.0" encoding="utf-8"?>
<calcChain xmlns="http://schemas.openxmlformats.org/spreadsheetml/2006/main">
  <c r="M16" i="21" l="1"/>
  <c r="E6" i="23" l="1"/>
  <c r="E7" i="23"/>
  <c r="E8" i="23"/>
  <c r="E9" i="23"/>
  <c r="E10" i="23"/>
  <c r="E11" i="23"/>
  <c r="E12" i="23"/>
  <c r="E13" i="23"/>
  <c r="E14" i="23"/>
  <c r="E15" i="23"/>
  <c r="E16" i="23"/>
  <c r="E17" i="23"/>
  <c r="E18" i="23"/>
  <c r="E5" i="23"/>
  <c r="G45" i="28" l="1"/>
</calcChain>
</file>

<file path=xl/sharedStrings.xml><?xml version="1.0" encoding="utf-8"?>
<sst xmlns="http://schemas.openxmlformats.org/spreadsheetml/2006/main" count="1243" uniqueCount="524">
  <si>
    <t>구분</t>
    <phoneticPr fontId="12" type="noConversion"/>
  </si>
  <si>
    <t>계약명</t>
    <phoneticPr fontId="12" type="noConversion"/>
  </si>
  <si>
    <t>국선 전화번호</t>
    <phoneticPr fontId="12" type="noConversion"/>
  </si>
  <si>
    <t>소요예산
(단위:백만원)</t>
    <phoneticPr fontId="12" type="noConversion"/>
  </si>
  <si>
    <t>발주월</t>
    <phoneticPr fontId="12" type="noConversion"/>
  </si>
  <si>
    <t>계약방법</t>
    <phoneticPr fontId="12" type="noConversion"/>
  </si>
  <si>
    <t>주관부서</t>
    <phoneticPr fontId="12" type="noConversion"/>
  </si>
  <si>
    <t>담당자</t>
    <phoneticPr fontId="12" type="noConversion"/>
  </si>
  <si>
    <t>비고</t>
    <phoneticPr fontId="12" type="noConversion"/>
  </si>
  <si>
    <t>순번</t>
    <phoneticPr fontId="12" type="noConversion"/>
  </si>
  <si>
    <t>일반경쟁</t>
  </si>
  <si>
    <t>낙찰자
결정방법</t>
    <phoneticPr fontId="12" type="noConversion"/>
  </si>
  <si>
    <t>사유</t>
    <phoneticPr fontId="12" type="noConversion"/>
  </si>
  <si>
    <t>5억원 이상 수의·제한경쟁 계약</t>
    <phoneticPr fontId="12" type="noConversion"/>
  </si>
  <si>
    <t>추정가격
산출방법</t>
    <phoneticPr fontId="12" type="noConversion"/>
  </si>
  <si>
    <t>용역</t>
  </si>
  <si>
    <t>12월</t>
  </si>
  <si>
    <t>-</t>
  </si>
  <si>
    <t>제한경쟁</t>
  </si>
  <si>
    <t>협상계약</t>
  </si>
  <si>
    <t>견적가격</t>
  </si>
  <si>
    <t>물품</t>
  </si>
  <si>
    <t>신규계약</t>
  </si>
  <si>
    <t>상생협력처 노무복지실</t>
  </si>
  <si>
    <t>7월</t>
  </si>
  <si>
    <t>'22년도 직원 및 배우자 생명상해보장 단체보험</t>
  </si>
  <si>
    <t>2022.07.24</t>
  </si>
  <si>
    <t>이지호</t>
  </si>
  <si>
    <t>061-345-2353</t>
  </si>
  <si>
    <t>상생협력처 자산운영실</t>
  </si>
  <si>
    <t>공사</t>
  </si>
  <si>
    <t>22년도 한전KPS 사옥 등 위탁관리 용역</t>
  </si>
  <si>
    <t>2022.06.30</t>
  </si>
  <si>
    <t>수의계약</t>
  </si>
  <si>
    <t>정민호</t>
  </si>
  <si>
    <t>061-345-2414</t>
  </si>
  <si>
    <t>원가계산</t>
  </si>
  <si>
    <t>11월</t>
  </si>
  <si>
    <t>상생협력처 내부회계관리부</t>
  </si>
  <si>
    <t>신은지</t>
  </si>
  <si>
    <t>061-345-2281</t>
  </si>
  <si>
    <t>SAP 연동 연말정산 전문 프로그램 구매</t>
  </si>
  <si>
    <t>상생협력처 급여부</t>
  </si>
  <si>
    <t>김재형</t>
  </si>
  <si>
    <t>UAE현지법인 타당성 용역</t>
  </si>
  <si>
    <t>김동환</t>
  </si>
  <si>
    <t>061-345-2873</t>
  </si>
  <si>
    <t>8월</t>
  </si>
  <si>
    <t>APR1400 MMIS(안전계통)
System Operation and Maintenance 교육</t>
  </si>
  <si>
    <t>방승현</t>
  </si>
  <si>
    <t>인재개발원 리더십센터</t>
  </si>
  <si>
    <t>박상윤</t>
  </si>
  <si>
    <t>061-357-9511</t>
  </si>
  <si>
    <t>인재개발원 교육기획실</t>
  </si>
  <si>
    <t>김성철</t>
  </si>
  <si>
    <t>061-357-9205</t>
  </si>
  <si>
    <t>가상현실(VR) 밸브정비 실습교육 콘텐츠 제작 용역</t>
  </si>
  <si>
    <t>2021.12.26</t>
  </si>
  <si>
    <t>서재우</t>
  </si>
  <si>
    <t>061-357-9208</t>
  </si>
  <si>
    <t>인재개발원 경비실 증축공사</t>
  </si>
  <si>
    <t>인재개발원 교육총무부</t>
  </si>
  <si>
    <t>이재광</t>
  </si>
  <si>
    <t>061-357-9107</t>
  </si>
  <si>
    <t>22년도 AIMen 온라인SW교육 위탁용역</t>
  </si>
  <si>
    <t>2022.05.16</t>
  </si>
  <si>
    <t>인재개발원 숙소동 베란다 창호공사</t>
  </si>
  <si>
    <t>'22년 SMART Book Course 위탁운영 용역</t>
  </si>
  <si>
    <t>2022.05.19</t>
  </si>
  <si>
    <t>9월</t>
  </si>
  <si>
    <t>인재개발원 오수처리시설 위탁관리 용역</t>
  </si>
  <si>
    <t>2022.10.06</t>
  </si>
  <si>
    <t>노효인</t>
  </si>
  <si>
    <t>061-357-9111</t>
  </si>
  <si>
    <t>2022.12.31</t>
  </si>
  <si>
    <t>'23년도 교육마일리지 운영용역</t>
  </si>
  <si>
    <t>VISION2030 중장기 경영전략 Rolling</t>
  </si>
  <si>
    <t>기획처 전략기획실</t>
  </si>
  <si>
    <t>기타</t>
  </si>
  <si>
    <t>ESG혁신처 혁신기획부</t>
  </si>
  <si>
    <t>곽은혜</t>
  </si>
  <si>
    <t>061-345-2372</t>
  </si>
  <si>
    <t>종합기술원 기술운영부</t>
  </si>
  <si>
    <t>김수지</t>
  </si>
  <si>
    <t>061-345-0327</t>
  </si>
  <si>
    <t>정비 보고서 분석 S/W</t>
  </si>
  <si>
    <t>종합기술원 장비표준부</t>
  </si>
  <si>
    <t>이은주</t>
  </si>
  <si>
    <t>061-345-0342</t>
  </si>
  <si>
    <t>2022년 측정장비 운배송 용역</t>
  </si>
  <si>
    <t>2023.01.03</t>
  </si>
  <si>
    <t>종합기술원 로봇자동화개발팀</t>
  </si>
  <si>
    <t>다축로봇 제어시스템</t>
  </si>
  <si>
    <t>김준홍</t>
  </si>
  <si>
    <t>061-345-0566</t>
  </si>
  <si>
    <t>다축로봇 Windows기반 GUI 운용시스템</t>
  </si>
  <si>
    <t>CANDU형 SG 육안검사 시스템 제작</t>
  </si>
  <si>
    <t>김향아</t>
  </si>
  <si>
    <t>061-345-0588</t>
  </si>
  <si>
    <t>원자로 하부헤드 BMI 노즐 용접부 초음파 캐비테이션 피닝 기술개발</t>
  </si>
  <si>
    <t>강민규</t>
  </si>
  <si>
    <t>061-345-0515</t>
  </si>
  <si>
    <t>3D 스캔 데이터기반 역설계 및 모델링</t>
  </si>
  <si>
    <t>종합기술원 발전신기술개발팀</t>
  </si>
  <si>
    <t>박선규</t>
  </si>
  <si>
    <t>061-345-0525</t>
  </si>
  <si>
    <t>10월</t>
  </si>
  <si>
    <t>가스터빈 블레이드 해석적 수명평가</t>
  </si>
  <si>
    <t>황미경</t>
  </si>
  <si>
    <t>061-345-0534</t>
  </si>
  <si>
    <t>핵연료교환기 스나우트클램프포스 측정장비</t>
  </si>
  <si>
    <t>윤희철</t>
  </si>
  <si>
    <t>061-345-0557</t>
  </si>
  <si>
    <t>종합기술원 디지털솔루션개발팀</t>
  </si>
  <si>
    <t>TBN 자동 상태진단 프로그램 개발 용역</t>
  </si>
  <si>
    <t>김상우</t>
  </si>
  <si>
    <t>061-345-0555</t>
  </si>
  <si>
    <t>해외발전사업처 사업기획부</t>
  </si>
  <si>
    <t>해외 안전관리서비스</t>
  </si>
  <si>
    <t>2022.12.20</t>
  </si>
  <si>
    <t>재난안전처 발전안전관리부</t>
  </si>
  <si>
    <t>신병문</t>
  </si>
  <si>
    <t>061-345-2473</t>
  </si>
  <si>
    <t>2022년도 하반기 설비성 안전장구 구매</t>
  </si>
  <si>
    <t>본사 주말상경버스 임차용역</t>
  </si>
  <si>
    <t>총무처 총무실</t>
  </si>
  <si>
    <t>2022년도 안전화 제작구매</t>
  </si>
  <si>
    <t>2022년도 동계작업복 및 방한잠바 제작구매</t>
  </si>
  <si>
    <t>2022년도 업무용수첩 제작</t>
  </si>
  <si>
    <t>업무용차량 36대 임차용역 추진</t>
  </si>
  <si>
    <t>061-345-2213</t>
  </si>
  <si>
    <t>이병현</t>
  </si>
  <si>
    <t>061-345-2826</t>
  </si>
  <si>
    <t>원전 정비지원 종합상황실 비디오월 구매</t>
  </si>
  <si>
    <t>정보통신보안처 정보보안부</t>
  </si>
  <si>
    <t>김동수</t>
  </si>
  <si>
    <t>061-345-2232</t>
  </si>
  <si>
    <t>시스템 취약점 점검 솔루션 구축</t>
  </si>
  <si>
    <t>정보보안 통합포털 구축</t>
  </si>
  <si>
    <t>사이버 보안관제실 운영 위탁용역</t>
  </si>
  <si>
    <t>노후시스템 교체를 위한 업무망 이메일 고도화</t>
  </si>
  <si>
    <t>정보통신보안처 정보화부</t>
  </si>
  <si>
    <t>김원태</t>
  </si>
  <si>
    <t>061-345-2243</t>
  </si>
  <si>
    <t>RPA 고도화 사업</t>
  </si>
  <si>
    <t>김택현</t>
  </si>
  <si>
    <t>061-345-2251</t>
  </si>
  <si>
    <t>정보시스템 Help Desk 챗봇 도입</t>
  </si>
  <si>
    <t>정보시스템 업무위탁용역</t>
  </si>
  <si>
    <t>2022.05.31</t>
  </si>
  <si>
    <t>전산장비 업무위탁용역</t>
  </si>
  <si>
    <t>업무망 백업장비 재구축</t>
  </si>
  <si>
    <t>양강열</t>
  </si>
  <si>
    <t>061-345-2252</t>
  </si>
  <si>
    <t>노후 IT인프라 교체</t>
  </si>
  <si>
    <t>DR 설계 컨설팅</t>
  </si>
  <si>
    <t>일체형PC</t>
  </si>
  <si>
    <t>전년도 
계속계약 
종료일</t>
    <phoneticPr fontId="12" type="noConversion"/>
  </si>
  <si>
    <t>전화번호</t>
    <phoneticPr fontId="12" type="noConversion"/>
  </si>
  <si>
    <t>건</t>
    <phoneticPr fontId="12" type="noConversion"/>
  </si>
  <si>
    <t>총   계</t>
    <phoneticPr fontId="12" type="noConversion"/>
  </si>
  <si>
    <t>백만원</t>
    <phoneticPr fontId="12" type="noConversion"/>
  </si>
  <si>
    <t xml:space="preserve">
</t>
    <phoneticPr fontId="12" type="noConversion"/>
  </si>
  <si>
    <t>한전KPS 2022년도 연간 발주계획(본사/5억원이상 수의,제한경쟁)</t>
    <phoneticPr fontId="16" type="noConversion"/>
  </si>
  <si>
    <t>전년도 계속계약
종료일</t>
    <phoneticPr fontId="12" type="noConversion"/>
  </si>
  <si>
    <t>주) 발주계획, 소요예산, 예정시기 등은 변동 및 취소 가능</t>
    <phoneticPr fontId="12" type="noConversion"/>
  </si>
  <si>
    <t>한전KPS 2022년도 연간 발주계획(본사)</t>
    <phoneticPr fontId="16" type="noConversion"/>
  </si>
  <si>
    <t>중증장애인생산품 (국가계약법 시행령 제26조제1항제4호 다목)</t>
  </si>
  <si>
    <t>순번</t>
    <phoneticPr fontId="23" type="noConversion"/>
  </si>
  <si>
    <t xml:space="preserve">품명 </t>
    <phoneticPr fontId="16" type="noConversion"/>
  </si>
  <si>
    <t>규격</t>
    <phoneticPr fontId="16" type="noConversion"/>
  </si>
  <si>
    <t>단위</t>
  </si>
  <si>
    <t>수량</t>
  </si>
  <si>
    <t>단가(KRW)</t>
    <phoneticPr fontId="23" type="noConversion"/>
  </si>
  <si>
    <t>금액(KRW)</t>
    <phoneticPr fontId="23" type="noConversion"/>
  </si>
  <si>
    <t>3/4</t>
  </si>
  <si>
    <t>4/4</t>
  </si>
  <si>
    <t>MARK-VIe 실습설비</t>
  </si>
  <si>
    <t>MARK-Vie 실습설비</t>
  </si>
  <si>
    <t>EA</t>
    <phoneticPr fontId="12" type="noConversion"/>
  </si>
  <si>
    <t>종합기술원 장비표준부</t>
    <phoneticPr fontId="12" type="noConversion"/>
  </si>
  <si>
    <t>로터 자동용접장비</t>
  </si>
  <si>
    <t>SAW DC-600Amp</t>
  </si>
  <si>
    <t>한국형 원자로 주급수펌프 훈련장비</t>
  </si>
  <si>
    <t>ARP1400 타입 Mock-up</t>
  </si>
  <si>
    <t>Industrial ICT E&amp;M 실습설비</t>
  </si>
  <si>
    <t>OPC and Modbus Protocol</t>
  </si>
  <si>
    <t>밸브 진단시스템</t>
  </si>
  <si>
    <t>20CHANNEL</t>
  </si>
  <si>
    <t>오디오/비디오 시스템</t>
  </si>
  <si>
    <t>16CH CONTROL</t>
  </si>
  <si>
    <t>GT VI 자동용접 장비</t>
  </si>
  <si>
    <t>GT VI</t>
  </si>
  <si>
    <t>3D 프린터</t>
  </si>
  <si>
    <t>정밀도 0.08MM</t>
  </si>
  <si>
    <t>코로나 카메라</t>
  </si>
  <si>
    <t>UV 240~280NM</t>
  </si>
  <si>
    <t>자분 탐상 시험 장비</t>
  </si>
  <si>
    <t>6,000A</t>
  </si>
  <si>
    <t>발전기 여자시스템 진단장치</t>
  </si>
  <si>
    <t>RTS-5000</t>
  </si>
  <si>
    <t>트랜지트</t>
  </si>
  <si>
    <t>2KM</t>
  </si>
  <si>
    <t>방사성 물질 이동용 저장함</t>
  </si>
  <si>
    <t>3270mm×1822mm×1752mm</t>
  </si>
  <si>
    <t>한전KPS 2022년도 연간 발주계획(본사/설비성공기구)</t>
    <phoneticPr fontId="16" type="noConversion"/>
  </si>
  <si>
    <t>해외원전사업처 사업기획부</t>
  </si>
  <si>
    <t>종합기술원 혁신공정개발팀</t>
  </si>
  <si>
    <t>내부회계관리제도 ITGC 설계 및 운영평가 용역</t>
  </si>
  <si>
    <t>원자력사업처 안전운영실</t>
  </si>
  <si>
    <t>2022.12.01</t>
  </si>
  <si>
    <t>2022.12.26</t>
  </si>
  <si>
    <t>총  계</t>
    <phoneticPr fontId="12" type="noConversion"/>
  </si>
  <si>
    <t>특수한 기술이 요구되는 용역계약으로서 같은 종류의 실적제한
(국가계약법 시행령 제21조제1항제5호)</t>
  </si>
  <si>
    <t>조달사업에 관한 법률 제27조제1항에 따른 혁신제품 구매
(국가계약법 시행령 제26조제1항제5호 사목)</t>
  </si>
  <si>
    <t>한전KPS 100% 출자 자회사와의 계약
(공기업·준정부기관 계약사무규칙 제8조제1항제2호)</t>
  </si>
  <si>
    <t>2023.01.02</t>
  </si>
  <si>
    <t>국가사이버안전관리규정 제10조2에 따라 과학기술정보통신부장관이
보안관제 전문업체로 지정한 업체</t>
  </si>
  <si>
    <t>공종(종류)</t>
    <phoneticPr fontId="12" type="noConversion"/>
  </si>
  <si>
    <t>사업소명</t>
    <phoneticPr fontId="12" type="noConversion"/>
  </si>
  <si>
    <t>공사/용역                                   감독 담당자</t>
    <phoneticPr fontId="12" type="noConversion"/>
  </si>
  <si>
    <t>비계구조물</t>
  </si>
  <si>
    <t>경쟁</t>
  </si>
  <si>
    <t>고리1사업소</t>
  </si>
  <si>
    <t>김형준</t>
  </si>
  <si>
    <t>기계</t>
  </si>
  <si>
    <t>한울1사업처</t>
  </si>
  <si>
    <t>전기</t>
  </si>
  <si>
    <t>원자력정비기술센터</t>
  </si>
  <si>
    <t>박성훈</t>
  </si>
  <si>
    <t>054-778-6047</t>
  </si>
  <si>
    <t>기계/전기</t>
  </si>
  <si>
    <t>배신호</t>
  </si>
  <si>
    <t>054-778-6048</t>
  </si>
  <si>
    <t>건축</t>
  </si>
  <si>
    <t>김진국</t>
  </si>
  <si>
    <t>054-780-8022</t>
  </si>
  <si>
    <t>고리3사업소</t>
  </si>
  <si>
    <t>한빛3사업처</t>
  </si>
  <si>
    <t>이중우</t>
  </si>
  <si>
    <t>061-357-1528</t>
  </si>
  <si>
    <t>임재서</t>
  </si>
  <si>
    <t>051-726-7170</t>
  </si>
  <si>
    <t>수의</t>
  </si>
  <si>
    <t>후정 가나다동 해체,철거공사 감리용역</t>
  </si>
  <si>
    <t>노재훈,김형준</t>
  </si>
  <si>
    <t>051-726-7130,7090</t>
  </si>
  <si>
    <t>한울3사업소</t>
  </si>
  <si>
    <t>정일영</t>
  </si>
  <si>
    <t>054-780-8425</t>
  </si>
  <si>
    <t>윤영식</t>
  </si>
  <si>
    <t>054-780-8066</t>
  </si>
  <si>
    <t>월성3사업소</t>
  </si>
  <si>
    <t>오기현</t>
  </si>
  <si>
    <t>054-778-7226</t>
  </si>
  <si>
    <t>비파괴</t>
  </si>
  <si>
    <t>월성2사업처</t>
  </si>
  <si>
    <t>서영경</t>
  </si>
  <si>
    <t>월성3호기 19차 2차측 비계보온 해체설치 보조공사</t>
  </si>
  <si>
    <t>기계 1,2차 안전작업발판, 보온 제거 및 설치</t>
  </si>
  <si>
    <t>한빛1사업처</t>
  </si>
  <si>
    <t>장진석</t>
  </si>
  <si>
    <t>061-357-6056</t>
  </si>
  <si>
    <t>기계2차 밸브 정비보조</t>
  </si>
  <si>
    <t>월성3호기 19차 1차측(DN Tube점검) 비계보온 해체설치 보조공사</t>
  </si>
  <si>
    <t>기계 2차 안전작업발판 설치 및 제거</t>
  </si>
  <si>
    <t>한빛#6-14차 OH 2차측 전기분야 안전발판 설치, 보온재 분해 조립 및 비파괴검사 정비보조</t>
  </si>
  <si>
    <t>한빛#6-14차 OH 1차측 안전발판 설치, 보온재 분해 조립 및 비파괴검사 정비보조</t>
  </si>
  <si>
    <t>한빛#6-14차 OH 2차측 기계분야 안전발판 설치 보조</t>
  </si>
  <si>
    <t>신고리 1호기 제7차 OH 1,2차 비계 및 보온작업 보조공사</t>
  </si>
  <si>
    <t>(전문)건설</t>
  </si>
  <si>
    <t>송하진</t>
  </si>
  <si>
    <t>051-795-7425</t>
  </si>
  <si>
    <t>한빛#6-14차 OH 주급수 및 복수계통 열교환기 정비지원 및 취수구 도장작업지원</t>
  </si>
  <si>
    <t>신고리 2호기 제7차 OH 1,2차 비계 및 보온작업 보조공사</t>
  </si>
  <si>
    <t>23년도 신월성 1,2호기 기전설비 경상정비 보조공사</t>
  </si>
  <si>
    <t>새울1사업처</t>
  </si>
  <si>
    <t>오세웅</t>
  </si>
  <si>
    <t>052-702-7828</t>
  </si>
  <si>
    <t>23년도 한빛1,2호기 경상정비 하도급공사</t>
  </si>
  <si>
    <t>23년도 고리3,4호기 경상정비 하도급공사</t>
  </si>
  <si>
    <t>고리2사업처</t>
  </si>
  <si>
    <t>문서원</t>
  </si>
  <si>
    <t>051-726-7242</t>
  </si>
  <si>
    <t>23년도 한빛3,4호기 기전분야 경상정비 보조공사</t>
  </si>
  <si>
    <t>한빛2사업소</t>
  </si>
  <si>
    <t>한전KPS 2022년도 연간 발주계획(정비공사/용역)</t>
    <phoneticPr fontId="16" type="noConversion"/>
  </si>
  <si>
    <t>8월</t>
    <phoneticPr fontId="12" type="noConversion"/>
  </si>
  <si>
    <t>물품</t>
    <phoneticPr fontId="12" type="noConversion"/>
  </si>
  <si>
    <t>초음파 피닝용 수중 매니퓰레이터 제작</t>
    <phoneticPr fontId="12" type="noConversion"/>
  </si>
  <si>
    <t>신규계약</t>
    <phoneticPr fontId="12" type="noConversion"/>
  </si>
  <si>
    <t>일반경쟁</t>
    <phoneticPr fontId="12" type="noConversion"/>
  </si>
  <si>
    <t>종합기술원 혁신공정개발팀</t>
    <phoneticPr fontId="12" type="noConversion"/>
  </si>
  <si>
    <t>최동철</t>
    <phoneticPr fontId="12" type="noConversion"/>
  </si>
  <si>
    <t>061-345-0529</t>
    <phoneticPr fontId="12" type="noConversion"/>
  </si>
  <si>
    <t>11월</t>
    <phoneticPr fontId="12" type="noConversion"/>
  </si>
  <si>
    <t>DAIM 플랫폼 기반 발전설비 정비 지원관리 시스템 구축</t>
    <phoneticPr fontId="12" type="noConversion"/>
  </si>
  <si>
    <t>한전KPS 윤리경영 이행수준 진단평가 및 개선 용역</t>
  </si>
  <si>
    <t>인사처 윤리인권부</t>
  </si>
  <si>
    <t>황동영</t>
  </si>
  <si>
    <t>061-345-2363</t>
  </si>
  <si>
    <t>7월</t>
    <phoneticPr fontId="12" type="noConversion"/>
  </si>
  <si>
    <t>지속가능경영보고서 발간 용역</t>
    <phoneticPr fontId="12" type="noConversion"/>
  </si>
  <si>
    <t>-</t>
    <phoneticPr fontId="12" type="noConversion"/>
  </si>
  <si>
    <t>10월</t>
    <phoneticPr fontId="12" type="noConversion"/>
  </si>
  <si>
    <t>용역</t>
    <phoneticPr fontId="12" type="noConversion"/>
  </si>
  <si>
    <t>해상풍력 O&amp;M 수행기반 구축을 위한 타당성조사 용역</t>
    <phoneticPr fontId="12" type="noConversion"/>
  </si>
  <si>
    <t>그린뉴딜사업처 풍력사업부</t>
    <phoneticPr fontId="12" type="noConversion"/>
  </si>
  <si>
    <t>한주호</t>
    <phoneticPr fontId="12" type="noConversion"/>
  </si>
  <si>
    <t>061-345-2798</t>
    <phoneticPr fontId="12" type="noConversion"/>
  </si>
  <si>
    <t>공사</t>
    <phoneticPr fontId="12" type="noConversion"/>
  </si>
  <si>
    <t>현대그린파워 5호기 터빈 정비부 비계 및 보온 공사</t>
    <phoneticPr fontId="12" type="noConversion"/>
  </si>
  <si>
    <t>대외사업센터</t>
    <phoneticPr fontId="12" type="noConversion"/>
  </si>
  <si>
    <t>070-8823-6826</t>
    <phoneticPr fontId="12" type="noConversion"/>
  </si>
  <si>
    <t>안전체험시설 설치 조건부 구매</t>
    <phoneticPr fontId="12" type="noConversion"/>
  </si>
  <si>
    <t>재난안전처 원전안전관리부</t>
    <phoneticPr fontId="12" type="noConversion"/>
  </si>
  <si>
    <t>이영규</t>
    <phoneticPr fontId="12" type="noConversion"/>
  </si>
  <si>
    <t>061-345-2483</t>
    <phoneticPr fontId="12" type="noConversion"/>
  </si>
  <si>
    <t>12월</t>
    <phoneticPr fontId="12" type="noConversion"/>
  </si>
  <si>
    <t>061-345-2355</t>
    <phoneticPr fontId="12" type="noConversion"/>
  </si>
  <si>
    <t>9월</t>
    <phoneticPr fontId="12" type="noConversion"/>
  </si>
  <si>
    <t>본사 옥외 체육시설 환경개선 공사</t>
    <phoneticPr fontId="12" type="noConversion"/>
  </si>
  <si>
    <t>상생협력처 자산운영실</t>
    <phoneticPr fontId="12" type="noConversion"/>
  </si>
  <si>
    <t>강봉훈</t>
    <phoneticPr fontId="12" type="noConversion"/>
  </si>
  <si>
    <t>061-345-2432</t>
    <phoneticPr fontId="12" type="noConversion"/>
  </si>
  <si>
    <t>대전권역 통합사옥 신축 설계용역</t>
    <phoneticPr fontId="12" type="noConversion"/>
  </si>
  <si>
    <t>본사사옥 승강기(1~5호기) 운영 PC 교체</t>
    <phoneticPr fontId="12" type="noConversion"/>
  </si>
  <si>
    <t>최용선</t>
    <phoneticPr fontId="12" type="noConversion"/>
  </si>
  <si>
    <t>061-345-2436</t>
    <phoneticPr fontId="12" type="noConversion"/>
  </si>
  <si>
    <t>본사사옥 커튼월 단열필름 구매설치</t>
    <phoneticPr fontId="12" type="noConversion"/>
  </si>
  <si>
    <t>정이현</t>
    <phoneticPr fontId="12" type="noConversion"/>
  </si>
  <si>
    <t>061-345-2418</t>
    <phoneticPr fontId="12" type="noConversion"/>
  </si>
  <si>
    <t>2023년도 재산종합보험 가입</t>
    <phoneticPr fontId="12" type="noConversion"/>
  </si>
  <si>
    <t>2022.12.01</t>
    <phoneticPr fontId="12" type="noConversion"/>
  </si>
  <si>
    <t>우지헌</t>
    <phoneticPr fontId="12" type="noConversion"/>
  </si>
  <si>
    <t>061-345-2437</t>
    <phoneticPr fontId="12" type="noConversion"/>
  </si>
  <si>
    <t>본사사옥 승강기(1~6호기) 로프 교체</t>
    <phoneticPr fontId="12" type="noConversion"/>
  </si>
  <si>
    <t>한전KPS형 직무중심 HR체계 고도화 용역</t>
    <phoneticPr fontId="12" type="noConversion"/>
  </si>
  <si>
    <t>김소리</t>
    <phoneticPr fontId="12" type="noConversion"/>
  </si>
  <si>
    <t>061-345-2346</t>
    <phoneticPr fontId="12" type="noConversion"/>
  </si>
  <si>
    <t>특정인의 기술·품질이나 경험·자격을 필요로 하는 설계 관련 계약
(국가를 당사자로 하는 계약에 관한 법률 시행령 제26조 제1항 제2호 차목)</t>
    <phoneticPr fontId="12" type="noConversion"/>
  </si>
  <si>
    <t>황원준</t>
    <phoneticPr fontId="12" type="noConversion"/>
  </si>
  <si>
    <t>061-345-2213</t>
    <phoneticPr fontId="12" type="noConversion"/>
  </si>
  <si>
    <t>한국장애인개발원 
위탁계약 예정
공고중_(동계작업복_896백만원, 방한잠바_644백만원)</t>
    <phoneticPr fontId="12" type="noConversion"/>
  </si>
  <si>
    <t>업무용차량 13대 임차용역 추진</t>
    <phoneticPr fontId="12" type="noConversion"/>
  </si>
  <si>
    <t>제한경쟁</t>
    <phoneticPr fontId="12" type="noConversion"/>
  </si>
  <si>
    <t>총무처 총무실</t>
    <phoneticPr fontId="12" type="noConversion"/>
  </si>
  <si>
    <t>2022년도 우의 제작구매</t>
    <phoneticPr fontId="12" type="noConversion"/>
  </si>
  <si>
    <t xml:space="preserve">전력정비산업 품질플랫폼 구축 용역 </t>
    <phoneticPr fontId="12" type="noConversion"/>
  </si>
  <si>
    <t>품질경영처 품질검증부</t>
    <phoneticPr fontId="12" type="noConversion"/>
  </si>
  <si>
    <t>남정호</t>
    <phoneticPr fontId="12" type="noConversion"/>
  </si>
  <si>
    <t>061-345-0431</t>
    <phoneticPr fontId="12" type="noConversion"/>
  </si>
  <si>
    <t>해외원전사업처 원전수출추진실</t>
    <phoneticPr fontId="12" type="noConversion"/>
  </si>
  <si>
    <t>061-345-2884</t>
    <phoneticPr fontId="12" type="noConversion"/>
  </si>
  <si>
    <t>협상계약</t>
    <phoneticPr fontId="12" type="noConversion"/>
  </si>
  <si>
    <t>중소기업자간 경쟁제품 (국가계약법 시행령 제21조제1항제8호)</t>
    <phoneticPr fontId="12" type="noConversion"/>
  </si>
  <si>
    <t>견적가격</t>
    <phoneticPr fontId="12" type="noConversion"/>
  </si>
  <si>
    <t>9월</t>
    <phoneticPr fontId="16" type="noConversion"/>
  </si>
  <si>
    <t>12월</t>
    <phoneticPr fontId="16" type="noConversion"/>
  </si>
  <si>
    <t>2023년 고리1,2호기 전기설비 경상정비 보조공사</t>
    <phoneticPr fontId="16" type="noConversion"/>
  </si>
  <si>
    <t>2023년 고리1,2호기 기계설비 경상정비 보조공사</t>
    <phoneticPr fontId="16" type="noConversion"/>
  </si>
  <si>
    <t xml:space="preserve"> 신고리1호기 제7차 계획예방정비 SI배관 교체공사</t>
  </si>
  <si>
    <t xml:space="preserve"> 신고리1호기 제7차 계획예방정비 SI배관 교체공사 관련 비파괴검사 용역</t>
  </si>
  <si>
    <t>2023년 신고리3,4호기 기계설비 경상정비 보조공사</t>
  </si>
  <si>
    <t>2023년 신고리3,4호기 전기설비 경상정비 보조공사</t>
  </si>
  <si>
    <t>월성3호기 19차 비파괴검사(전문업체)</t>
  </si>
  <si>
    <t>054-779-5242</t>
  </si>
  <si>
    <t>월성3호기 19차 설비진단정비 및 비계보온주유 보조공사</t>
  </si>
  <si>
    <t>월성3호기 19차 터빈설비 정비보조공사</t>
  </si>
  <si>
    <t>신월성 1호기 7차 OH 보온 및 1차측 안전발판 설치해체 공사</t>
  </si>
  <si>
    <t>김도헌</t>
  </si>
  <si>
    <t>061-357-6257</t>
  </si>
  <si>
    <t>23년 한빛5,6호기 경상정비 보조공사</t>
  </si>
  <si>
    <t>23년도 한울1,2호기 기전설비 경상정비 보조공사</t>
  </si>
  <si>
    <t>23년도 한울5,6호기 경상정비 보조공사</t>
  </si>
  <si>
    <t>신고리1,2호기 RCP 내장품 정비보조 하도급 공사</t>
  </si>
  <si>
    <t>신고리 1,2호기 배관,기기,구조물 가동중검사 기술인력 지원</t>
  </si>
  <si>
    <t>바파괴</t>
  </si>
  <si>
    <t>신고리 1,2호기 배관,기기,구조물 보조공사</t>
  </si>
  <si>
    <t>탁상형 컴퓨터 등 2종 추가도입</t>
    <phoneticPr fontId="12" type="noConversion"/>
  </si>
  <si>
    <t>이상훈</t>
    <phoneticPr fontId="12" type="noConversion"/>
  </si>
  <si>
    <t>061-345-2913</t>
    <phoneticPr fontId="12" type="noConversion"/>
  </si>
  <si>
    <t>남아공 법인화 추진 자문</t>
    <phoneticPr fontId="12" type="noConversion"/>
  </si>
  <si>
    <t>해외발전사업처 투자사업부</t>
    <phoneticPr fontId="12" type="noConversion"/>
  </si>
  <si>
    <t>김재철</t>
    <phoneticPr fontId="12" type="noConversion"/>
  </si>
  <si>
    <t>061-345-2962</t>
    <phoneticPr fontId="12" type="noConversion"/>
  </si>
  <si>
    <t>정현수</t>
    <phoneticPr fontId="12" type="noConversion"/>
  </si>
  <si>
    <t>061-345-2117</t>
    <phoneticPr fontId="12" type="noConversion"/>
  </si>
  <si>
    <t>e-감사시스템 고도화 구축</t>
    <phoneticPr fontId="12" type="noConversion"/>
  </si>
  <si>
    <t>김영화</t>
    <phoneticPr fontId="12" type="noConversion"/>
  </si>
  <si>
    <t>061-345-2241</t>
    <phoneticPr fontId="12" type="noConversion"/>
  </si>
  <si>
    <t>중소기업제품 (소프트웨어 진흥법 제48조 및 
중소 소프트웨어사업자의 사업 참여 지원에 관한 지침)</t>
  </si>
  <si>
    <t>탁상형 컴퓨터 등 2종 정기도입</t>
    <phoneticPr fontId="12" type="noConversion"/>
  </si>
  <si>
    <t>기타</t>
    <phoneticPr fontId="12" type="noConversion"/>
  </si>
  <si>
    <t>조달사업에 관한 법률 시행형 제13조(다수공급자계약)</t>
    <phoneticPr fontId="12" type="noConversion"/>
  </si>
  <si>
    <t>2023년도 전문직업 배상책임보험</t>
    <phoneticPr fontId="12" type="noConversion"/>
  </si>
  <si>
    <t>2022-12-31</t>
    <phoneticPr fontId="12" type="noConversion"/>
  </si>
  <si>
    <t>발전사업처 안전운영2실</t>
    <phoneticPr fontId="16" type="noConversion"/>
  </si>
  <si>
    <t>박상화</t>
    <phoneticPr fontId="12" type="noConversion"/>
  </si>
  <si>
    <t>061-345-2532</t>
    <phoneticPr fontId="12" type="noConversion"/>
  </si>
  <si>
    <t>적격심사</t>
  </si>
  <si>
    <t>적격심사 기준 신설</t>
    <phoneticPr fontId="12" type="noConversion"/>
  </si>
  <si>
    <t>총액계약</t>
    <phoneticPr fontId="12" type="noConversion"/>
  </si>
  <si>
    <t>경상</t>
    <phoneticPr fontId="12" type="noConversion"/>
  </si>
  <si>
    <t>기계,전기</t>
    <phoneticPr fontId="12" type="noConversion"/>
  </si>
  <si>
    <t>경쟁</t>
    <phoneticPr fontId="12" type="noConversion"/>
  </si>
  <si>
    <t>기계</t>
    <phoneticPr fontId="12" type="noConversion"/>
  </si>
  <si>
    <t>전기</t>
    <phoneticPr fontId="12" type="noConversion"/>
  </si>
  <si>
    <t>삼천포사업처</t>
    <phoneticPr fontId="12" type="noConversion"/>
  </si>
  <si>
    <t>강호준</t>
    <phoneticPr fontId="12" type="noConversion"/>
  </si>
  <si>
    <t>055-830-7054</t>
    <phoneticPr fontId="12" type="noConversion"/>
  </si>
  <si>
    <t>삼천포화력 기계설비 경상정비 하도급 공사</t>
    <phoneticPr fontId="12" type="noConversion"/>
  </si>
  <si>
    <t>삼천포화력 전기및조명설비 경상정비 하도급 공사</t>
    <phoneticPr fontId="12" type="noConversion"/>
  </si>
  <si>
    <t>23년도 고성하이화력 기계 및 전기설비 경상정비 하도급 공사</t>
    <phoneticPr fontId="12" type="noConversion"/>
  </si>
  <si>
    <t>태안사업처</t>
    <phoneticPr fontId="12" type="noConversion"/>
  </si>
  <si>
    <t>박노균</t>
    <phoneticPr fontId="12" type="noConversion"/>
  </si>
  <si>
    <t>041-670-1027</t>
  </si>
  <si>
    <t>IGCC 터빈보조밸브 및 보조설비 정비공사</t>
    <phoneticPr fontId="12" type="noConversion"/>
  </si>
  <si>
    <t>당진사업처</t>
    <phoneticPr fontId="12" type="noConversion"/>
  </si>
  <si>
    <t>김상진</t>
    <phoneticPr fontId="12" type="noConversion"/>
  </si>
  <si>
    <t>041-350-7221</t>
    <phoneticPr fontId="12" type="noConversion"/>
  </si>
  <si>
    <t>비계, 구조물해체공사업</t>
    <phoneticPr fontId="12" type="noConversion"/>
  </si>
  <si>
    <t>제어</t>
    <phoneticPr fontId="12" type="noConversion"/>
  </si>
  <si>
    <t>7호기 터빈 및 보일러 계측제어 보조설비 정비공사</t>
    <phoneticPr fontId="12" type="noConversion"/>
  </si>
  <si>
    <t>수의</t>
    <phoneticPr fontId="12" type="noConversion"/>
  </si>
  <si>
    <t>3호기 터빈보조설비 정비공사</t>
    <phoneticPr fontId="12" type="noConversion"/>
  </si>
  <si>
    <t>3호기 터빈보조밸브 정비공사</t>
    <phoneticPr fontId="12" type="noConversion"/>
  </si>
  <si>
    <t>3호기 보일러 노내 유압식 와이어비계 설치공사</t>
    <phoneticPr fontId="12" type="noConversion"/>
  </si>
  <si>
    <t>3호기 미분기설비 정비공사</t>
    <phoneticPr fontId="12" type="noConversion"/>
  </si>
  <si>
    <t>3호기 고압전동기 정비공사</t>
    <phoneticPr fontId="12" type="noConversion"/>
  </si>
  <si>
    <t>3호기 탈황보조설비 정비공사</t>
    <phoneticPr fontId="12" type="noConversion"/>
  </si>
  <si>
    <t>22년 하동화력 기계설비 경상정비 하도급공사(#3~#8)</t>
    <phoneticPr fontId="12" type="noConversion"/>
  </si>
  <si>
    <t>하동사업처</t>
    <phoneticPr fontId="12" type="noConversion"/>
  </si>
  <si>
    <t>조광휴</t>
    <phoneticPr fontId="12" type="noConversion"/>
  </si>
  <si>
    <t>010-3641-3862</t>
    <phoneticPr fontId="12" type="noConversion"/>
  </si>
  <si>
    <t>22년 하동화력 전기설비 경상정비 하도급공사(#3~#8)</t>
    <phoneticPr fontId="12" type="noConversion"/>
  </si>
  <si>
    <t>황윤규</t>
    <phoneticPr fontId="12" type="noConversion"/>
  </si>
  <si>
    <t>010-3906-3004</t>
    <phoneticPr fontId="12" type="noConversion"/>
  </si>
  <si>
    <t>2022년 #6호기 OH 기계설비 TBN 정비공사 (계획)</t>
    <phoneticPr fontId="12" type="noConversion"/>
  </si>
  <si>
    <t>2023년 인천발전설비 경상정비 하도급공사</t>
    <phoneticPr fontId="12" type="noConversion"/>
  </si>
  <si>
    <t>인천사업소</t>
    <phoneticPr fontId="12" type="noConversion"/>
  </si>
  <si>
    <t>박준길</t>
    <phoneticPr fontId="12" type="noConversion"/>
  </si>
  <si>
    <t>070-4761-4925</t>
    <phoneticPr fontId="12" type="noConversion"/>
  </si>
  <si>
    <t>2023년 평택사업소 경상정비 하도급공사</t>
    <phoneticPr fontId="12" type="noConversion"/>
  </si>
  <si>
    <t>기계, 전기</t>
    <phoneticPr fontId="12" type="noConversion"/>
  </si>
  <si>
    <t>평택사업소</t>
    <phoneticPr fontId="12" type="noConversion"/>
  </si>
  <si>
    <t>이다은</t>
    <phoneticPr fontId="12" type="noConversion"/>
  </si>
  <si>
    <t>031-680-1821</t>
    <phoneticPr fontId="12" type="noConversion"/>
  </si>
  <si>
    <t>2022년 신평택 OH 비계 및 보온 하도급</t>
    <phoneticPr fontId="12" type="noConversion"/>
  </si>
  <si>
    <t>김상구</t>
    <phoneticPr fontId="12" type="noConversion"/>
  </si>
  <si>
    <t>031-680-1822</t>
    <phoneticPr fontId="12" type="noConversion"/>
  </si>
  <si>
    <t>2022년 신평택 OH 기계설비정비 하도급</t>
    <phoneticPr fontId="12" type="noConversion"/>
  </si>
  <si>
    <t>2022년 신평택 OH 밸브설비정비 하도급</t>
    <phoneticPr fontId="12" type="noConversion"/>
  </si>
  <si>
    <t>2022년 신평택 OH 저압전동기정비 하도급</t>
    <phoneticPr fontId="12" type="noConversion"/>
  </si>
  <si>
    <t>2023년도 부산 #1~3CC 기계설비 경상정비하도급공사</t>
    <phoneticPr fontId="12" type="noConversion"/>
  </si>
  <si>
    <t>부산사업소</t>
    <phoneticPr fontId="12" type="noConversion"/>
  </si>
  <si>
    <t>장은영</t>
    <phoneticPr fontId="12" type="noConversion"/>
  </si>
  <si>
    <t>051-712-7722</t>
    <phoneticPr fontId="12" type="noConversion"/>
  </si>
  <si>
    <t>2023년도 부산 #1~3CC 전기설비 경상정비하도급공사</t>
    <phoneticPr fontId="12" type="noConversion"/>
  </si>
  <si>
    <t>2023년도 분당사업소 경상정비 하도급공사</t>
    <phoneticPr fontId="12" type="noConversion"/>
  </si>
  <si>
    <t>분당사업소</t>
    <phoneticPr fontId="12" type="noConversion"/>
  </si>
  <si>
    <t>김명석</t>
    <phoneticPr fontId="12" type="noConversion"/>
  </si>
  <si>
    <t>031-702-4818</t>
    <phoneticPr fontId="12" type="noConversion"/>
  </si>
  <si>
    <t>제주사업소</t>
    <phoneticPr fontId="12" type="noConversion"/>
  </si>
  <si>
    <t>소윤희</t>
    <phoneticPr fontId="12" type="noConversion"/>
  </si>
  <si>
    <t>070-7511-7921</t>
    <phoneticPr fontId="12" type="noConversion"/>
  </si>
  <si>
    <t>2023년 제주기전설비 경상정비 하도급공사</t>
    <phoneticPr fontId="12" type="noConversion"/>
  </si>
  <si>
    <t>기계/전기</t>
    <phoneticPr fontId="12" type="noConversion"/>
  </si>
  <si>
    <t>울산사업소</t>
    <phoneticPr fontId="12" type="noConversion"/>
  </si>
  <si>
    <t>변희식</t>
    <phoneticPr fontId="12" type="noConversion"/>
  </si>
  <si>
    <t>052-270-8632</t>
    <phoneticPr fontId="12" type="noConversion"/>
  </si>
  <si>
    <t>2023년도 울산복합 #1,4C/C 경상정비 하도급공사</t>
    <phoneticPr fontId="12" type="noConversion"/>
  </si>
  <si>
    <t>2022년 남제주기전설비 경상정비 하도급공사</t>
    <phoneticPr fontId="12" type="noConversion"/>
  </si>
  <si>
    <t>남제주사업소</t>
    <phoneticPr fontId="12" type="noConversion"/>
  </si>
  <si>
    <t>현동철</t>
    <phoneticPr fontId="12" type="noConversion"/>
  </si>
  <si>
    <t>070-7713-6459</t>
    <phoneticPr fontId="12" type="noConversion"/>
  </si>
  <si>
    <t>2023년 동해 1호기 경상정비 하도급공사</t>
    <phoneticPr fontId="12" type="noConversion"/>
  </si>
  <si>
    <t>동해사업소</t>
    <phoneticPr fontId="12" type="noConversion"/>
  </si>
  <si>
    <t>하민종</t>
    <phoneticPr fontId="12" type="noConversion"/>
  </si>
  <si>
    <t>070-5000-6435</t>
    <phoneticPr fontId="12" type="noConversion"/>
  </si>
  <si>
    <t xml:space="preserve">동해 1호기 보일러 연소로 내부 등 내화재 철거 및 설치 하도급공사 </t>
    <phoneticPr fontId="12" type="noConversion"/>
  </si>
  <si>
    <t>최형준</t>
    <phoneticPr fontId="12" type="noConversion"/>
  </si>
  <si>
    <t>070-5000-6438</t>
    <phoneticPr fontId="12" type="noConversion"/>
  </si>
  <si>
    <t>동해 1호기 보일러 연소로 및 Cyclone 내부 시스템비계 설치 및 철거 하도급공사</t>
    <phoneticPr fontId="12" type="noConversion"/>
  </si>
  <si>
    <t>동해 1호기 보일러 시스템비계 및 강관비계 하도급공사</t>
    <phoneticPr fontId="12" type="noConversion"/>
  </si>
  <si>
    <t>일산사업소</t>
    <phoneticPr fontId="12" type="noConversion"/>
  </si>
  <si>
    <t>황정태</t>
    <phoneticPr fontId="12" type="noConversion"/>
  </si>
  <si>
    <t>070-7542-4823</t>
    <phoneticPr fontId="12" type="noConversion"/>
  </si>
  <si>
    <t>2023년도 일산 발전설비 경상정비하도급공사</t>
    <phoneticPr fontId="12" type="noConversion"/>
  </si>
  <si>
    <t>2023년 안동복합 경상정비 하도급공사</t>
    <phoneticPr fontId="12" type="noConversion"/>
  </si>
  <si>
    <t>안동사업소</t>
    <phoneticPr fontId="12" type="noConversion"/>
  </si>
  <si>
    <t>이근혁</t>
    <phoneticPr fontId="12" type="noConversion"/>
  </si>
  <si>
    <t>070-4949-5808</t>
    <phoneticPr fontId="12" type="noConversion"/>
  </si>
  <si>
    <t>화성사업소</t>
    <phoneticPr fontId="12" type="noConversion"/>
  </si>
  <si>
    <t>김진우</t>
    <phoneticPr fontId="12" type="noConversion"/>
  </si>
  <si>
    <t>2023년 화성사업소 경상정비 보조설비공사</t>
    <phoneticPr fontId="12" type="noConversion"/>
  </si>
  <si>
    <t>031-940-2626</t>
  </si>
  <si>
    <t>동탄사업소</t>
    <phoneticPr fontId="12" type="noConversion"/>
  </si>
  <si>
    <t>김지은</t>
    <phoneticPr fontId="12" type="noConversion"/>
  </si>
  <si>
    <t>031-8058-9965</t>
    <phoneticPr fontId="12" type="noConversion"/>
  </si>
  <si>
    <t>2023년도 동탄사업소 경상정비 하도급공사(동탄, 판교)</t>
    <phoneticPr fontId="12" type="noConversion"/>
  </si>
  <si>
    <t>파주사업소</t>
    <phoneticPr fontId="12" type="noConversion"/>
  </si>
  <si>
    <t>이채원</t>
    <phoneticPr fontId="12" type="noConversion"/>
  </si>
  <si>
    <r>
      <t>0</t>
    </r>
    <r>
      <rPr>
        <sz val="11"/>
        <color theme="1"/>
        <rFont val="맑은 고딕"/>
        <family val="2"/>
        <charset val="129"/>
        <scheme val="minor"/>
      </rPr>
      <t>31-940-2622</t>
    </r>
    <phoneticPr fontId="12" type="noConversion"/>
  </si>
  <si>
    <r>
      <t>1</t>
    </r>
    <r>
      <rPr>
        <sz val="11"/>
        <color theme="1"/>
        <rFont val="맑은 고딕"/>
        <family val="2"/>
        <charset val="129"/>
        <scheme val="minor"/>
      </rPr>
      <t>1월</t>
    </r>
    <phoneticPr fontId="12" type="noConversion"/>
  </si>
  <si>
    <t>파주 열병합발전소 경상정비 하도급공사(기계)</t>
    <phoneticPr fontId="12" type="noConversion"/>
  </si>
  <si>
    <t>파주 열병합발전소 경상정비 하도급공사(계전)</t>
    <phoneticPr fontId="12" type="noConversion"/>
  </si>
  <si>
    <t>계전</t>
    <phoneticPr fontId="12" type="noConversion"/>
  </si>
  <si>
    <t>삼송 열병합발전소 경상정비 하도급공사</t>
    <phoneticPr fontId="12" type="noConversion"/>
  </si>
  <si>
    <t>기계,계전</t>
    <phoneticPr fontId="12" type="noConversion"/>
  </si>
  <si>
    <t>파주사업소(삼송)</t>
    <phoneticPr fontId="12" type="noConversion"/>
  </si>
  <si>
    <t>금성섭</t>
    <phoneticPr fontId="12" type="noConversion"/>
  </si>
  <si>
    <r>
      <t>0</t>
    </r>
    <r>
      <rPr>
        <sz val="11"/>
        <color theme="1"/>
        <rFont val="맑은 고딕"/>
        <family val="2"/>
        <charset val="129"/>
        <scheme val="minor"/>
      </rPr>
      <t>31-940-2623</t>
    </r>
    <phoneticPr fontId="12" type="noConversion"/>
  </si>
  <si>
    <t>총 23점 4,978,918,476원</t>
    <phoneticPr fontId="16" type="noConversion"/>
  </si>
  <si>
    <t>기타</t>
    <phoneticPr fontId="12" type="noConversion"/>
  </si>
  <si>
    <t xml:space="preserve">  </t>
    <phoneticPr fontId="12" type="noConversion"/>
  </si>
  <si>
    <t>백만원</t>
    <phoneticPr fontId="12" type="noConversion"/>
  </si>
  <si>
    <t>건</t>
    <phoneticPr fontId="12" type="noConversion"/>
  </si>
  <si>
    <t>용역</t>
    <phoneticPr fontId="16" type="noConversion"/>
  </si>
  <si>
    <t>23년도-25년도 외부회계감사인 선임</t>
    <phoneticPr fontId="16" type="noConversion"/>
  </si>
  <si>
    <t>20.04.01~22.03.31</t>
    <phoneticPr fontId="12" type="noConversion"/>
  </si>
  <si>
    <t>감사실 청렴감사부</t>
    <phoneticPr fontId="16" type="noConversion"/>
  </si>
  <si>
    <t>방시은</t>
    <phoneticPr fontId="12" type="noConversion"/>
  </si>
  <si>
    <t>061-345-0253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</si>
</sst>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_ "/>
    <numFmt numFmtId="177" formatCode="0_);[Red]\(0\)"/>
    <numFmt numFmtId="178" formatCode="#,##0_ "/>
  </numFmts>
  <fonts count="34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나눔고딕"/>
      <family val="3"/>
      <charset val="129"/>
    </font>
    <font>
      <sz val="8"/>
      <name val="맑은 고딕"/>
      <family val="2"/>
      <charset val="129"/>
      <scheme val="minor"/>
    </font>
    <font>
      <sz val="10"/>
      <name val="새돋움"/>
      <family val="1"/>
      <charset val="129"/>
    </font>
    <font>
      <sz val="10"/>
      <name val="Arial"/>
      <family val="2"/>
    </font>
    <font>
      <b/>
      <sz val="1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8"/>
      <name val="바탕"/>
      <family val="1"/>
      <charset val="129"/>
    </font>
    <font>
      <sz val="12"/>
      <name val="맑은 고딕"/>
      <family val="3"/>
      <charset val="129"/>
      <scheme val="minor"/>
    </font>
    <font>
      <b/>
      <sz val="11"/>
      <name val="맑은 고딕"/>
      <family val="2"/>
      <charset val="129"/>
      <scheme val="major"/>
    </font>
    <font>
      <b/>
      <sz val="1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1"/>
      <color rgb="FF0000FF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11" fillId="0" borderId="0"/>
    <xf numFmtId="41" fontId="1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0" fontId="17" fillId="0" borderId="0" applyAlignment="0">
      <alignment horizontal="center" vertical="center" shrinkToFit="1"/>
    </xf>
    <xf numFmtId="0" fontId="8" fillId="0" borderId="0">
      <alignment vertical="center"/>
    </xf>
    <xf numFmtId="0" fontId="8" fillId="0" borderId="0">
      <alignment vertical="center"/>
    </xf>
    <xf numFmtId="0" fontId="18" fillId="0" borderId="0"/>
    <xf numFmtId="0" fontId="7" fillId="0" borderId="0">
      <alignment vertical="center"/>
    </xf>
    <xf numFmtId="0" fontId="6" fillId="0" borderId="0">
      <alignment vertical="center"/>
    </xf>
    <xf numFmtId="41" fontId="11" fillId="0" borderId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155">
    <xf numFmtId="0" fontId="0" fillId="0" borderId="0" xfId="0" applyAlignment="1">
      <alignment vertical="center"/>
    </xf>
    <xf numFmtId="0" fontId="13" fillId="0" borderId="0" xfId="11" applyFont="1">
      <alignment vertical="center"/>
    </xf>
    <xf numFmtId="0" fontId="13" fillId="0" borderId="0" xfId="11" applyFont="1" applyAlignment="1">
      <alignment vertical="center"/>
    </xf>
    <xf numFmtId="0" fontId="13" fillId="0" borderId="0" xfId="11" applyFont="1" applyAlignment="1">
      <alignment vertical="center" shrinkToFit="1"/>
    </xf>
    <xf numFmtId="0" fontId="13" fillId="0" borderId="0" xfId="17" applyFont="1">
      <alignment vertical="center"/>
    </xf>
    <xf numFmtId="0" fontId="19" fillId="2" borderId="1" xfId="1" applyFont="1" applyFill="1" applyBorder="1" applyAlignment="1">
      <alignment horizontal="center" vertical="center" wrapText="1"/>
    </xf>
    <xf numFmtId="41" fontId="14" fillId="0" borderId="1" xfId="12" applyFont="1" applyFill="1" applyBorder="1" applyAlignment="1">
      <alignment horizontal="center" vertical="center" shrinkToFit="1"/>
    </xf>
    <xf numFmtId="0" fontId="14" fillId="0" borderId="0" xfId="17" applyFont="1" applyFill="1">
      <alignment vertical="center"/>
    </xf>
    <xf numFmtId="0" fontId="13" fillId="0" borderId="0" xfId="17" applyFont="1" applyFill="1">
      <alignment vertical="center"/>
    </xf>
    <xf numFmtId="0" fontId="21" fillId="3" borderId="6" xfId="1" applyFont="1" applyFill="1" applyBorder="1" applyAlignment="1">
      <alignment vertical="center"/>
    </xf>
    <xf numFmtId="0" fontId="21" fillId="3" borderId="7" xfId="1" applyFont="1" applyFill="1" applyBorder="1" applyAlignment="1">
      <alignment vertical="center"/>
    </xf>
    <xf numFmtId="0" fontId="21" fillId="3" borderId="8" xfId="1" applyFont="1" applyFill="1" applyBorder="1" applyAlignment="1">
      <alignment vertical="center"/>
    </xf>
    <xf numFmtId="41" fontId="21" fillId="3" borderId="5" xfId="1" applyNumberFormat="1" applyFont="1" applyFill="1" applyBorder="1" applyAlignment="1">
      <alignment vertical="center"/>
    </xf>
    <xf numFmtId="0" fontId="21" fillId="3" borderId="2" xfId="1" applyFont="1" applyFill="1" applyBorder="1" applyAlignment="1">
      <alignment vertical="center"/>
    </xf>
    <xf numFmtId="0" fontId="22" fillId="0" borderId="0" xfId="17" applyFont="1">
      <alignment vertical="center"/>
    </xf>
    <xf numFmtId="0" fontId="21" fillId="3" borderId="9" xfId="1" applyFont="1" applyFill="1" applyBorder="1" applyAlignment="1">
      <alignment vertical="center"/>
    </xf>
    <xf numFmtId="0" fontId="21" fillId="3" borderId="10" xfId="1" applyFont="1" applyFill="1" applyBorder="1" applyAlignment="1">
      <alignment vertical="center"/>
    </xf>
    <xf numFmtId="0" fontId="21" fillId="3" borderId="11" xfId="1" applyFont="1" applyFill="1" applyBorder="1" applyAlignment="1">
      <alignment horizontal="right" vertical="center"/>
    </xf>
    <xf numFmtId="0" fontId="13" fillId="0" borderId="0" xfId="17" applyFont="1" applyAlignment="1">
      <alignment vertical="center"/>
    </xf>
    <xf numFmtId="0" fontId="13" fillId="0" borderId="0" xfId="17" applyFont="1" applyAlignment="1">
      <alignment vertical="center" wrapText="1"/>
    </xf>
    <xf numFmtId="0" fontId="14" fillId="0" borderId="0" xfId="17" applyFont="1" applyAlignment="1">
      <alignment vertical="center" wrapText="1"/>
    </xf>
    <xf numFmtId="0" fontId="6" fillId="0" borderId="0" xfId="18">
      <alignment vertical="center"/>
    </xf>
    <xf numFmtId="0" fontId="6" fillId="0" borderId="0" xfId="18" applyFont="1">
      <alignment vertical="center"/>
    </xf>
    <xf numFmtId="0" fontId="6" fillId="0" borderId="0" xfId="18" applyFont="1" applyAlignment="1">
      <alignment horizontal="center" vertical="center"/>
    </xf>
    <xf numFmtId="0" fontId="13" fillId="0" borderId="0" xfId="18" applyFont="1" applyAlignment="1">
      <alignment vertical="center"/>
    </xf>
    <xf numFmtId="0" fontId="6" fillId="0" borderId="0" xfId="18" applyAlignment="1">
      <alignment horizontal="center" vertical="center"/>
    </xf>
    <xf numFmtId="0" fontId="19" fillId="2" borderId="3" xfId="1" applyFont="1" applyFill="1" applyBorder="1" applyAlignment="1">
      <alignment horizontal="center" vertical="center" wrapText="1"/>
    </xf>
    <xf numFmtId="0" fontId="19" fillId="2" borderId="3" xfId="1" applyFont="1" applyFill="1" applyBorder="1" applyAlignment="1">
      <alignment horizontal="center" vertical="center"/>
    </xf>
    <xf numFmtId="41" fontId="19" fillId="2" borderId="3" xfId="12" applyNumberFormat="1" applyFont="1" applyFill="1" applyBorder="1" applyAlignment="1">
      <alignment horizontal="center" vertical="center" wrapText="1"/>
    </xf>
    <xf numFmtId="0" fontId="19" fillId="2" borderId="3" xfId="1" applyFont="1" applyFill="1" applyBorder="1" applyAlignment="1">
      <alignment horizontal="center" vertical="center" shrinkToFit="1"/>
    </xf>
    <xf numFmtId="0" fontId="13" fillId="0" borderId="0" xfId="20" applyFont="1" applyFill="1" applyAlignment="1">
      <alignment vertical="center"/>
    </xf>
    <xf numFmtId="0" fontId="24" fillId="3" borderId="6" xfId="1" applyFont="1" applyFill="1" applyBorder="1" applyAlignment="1">
      <alignment vertical="center"/>
    </xf>
    <xf numFmtId="0" fontId="24" fillId="3" borderId="7" xfId="1" applyFont="1" applyFill="1" applyBorder="1" applyAlignment="1">
      <alignment vertical="center"/>
    </xf>
    <xf numFmtId="0" fontId="24" fillId="3" borderId="8" xfId="1" applyFont="1" applyFill="1" applyBorder="1" applyAlignment="1">
      <alignment vertical="center"/>
    </xf>
    <xf numFmtId="0" fontId="21" fillId="3" borderId="1" xfId="1" applyFont="1" applyFill="1" applyBorder="1" applyAlignment="1">
      <alignment horizontal="right" vertical="center" shrinkToFit="1"/>
    </xf>
    <xf numFmtId="0" fontId="21" fillId="3" borderId="1" xfId="1" applyFont="1" applyFill="1" applyBorder="1" applyAlignment="1">
      <alignment horizontal="left" vertical="center" wrapText="1"/>
    </xf>
    <xf numFmtId="0" fontId="22" fillId="0" borderId="0" xfId="20" applyFont="1">
      <alignment vertical="center"/>
    </xf>
    <xf numFmtId="0" fontId="24" fillId="3" borderId="9" xfId="1" applyFont="1" applyFill="1" applyBorder="1" applyAlignment="1">
      <alignment vertical="center"/>
    </xf>
    <xf numFmtId="0" fontId="24" fillId="3" borderId="10" xfId="1" applyFont="1" applyFill="1" applyBorder="1" applyAlignment="1">
      <alignment vertical="center"/>
    </xf>
    <xf numFmtId="0" fontId="21" fillId="3" borderId="11" xfId="1" applyFont="1" applyFill="1" applyBorder="1" applyAlignment="1">
      <alignment horizontal="center" vertical="center"/>
    </xf>
    <xf numFmtId="41" fontId="21" fillId="3" borderId="1" xfId="1" applyNumberFormat="1" applyFont="1" applyFill="1" applyBorder="1" applyAlignment="1">
      <alignment vertical="center"/>
    </xf>
    <xf numFmtId="0" fontId="21" fillId="3" borderId="1" xfId="1" applyFont="1" applyFill="1" applyBorder="1" applyAlignment="1">
      <alignment horizontal="left" vertical="center"/>
    </xf>
    <xf numFmtId="41" fontId="26" fillId="2" borderId="1" xfId="19" quotePrefix="1" applyNumberFormat="1" applyFont="1" applyFill="1" applyBorder="1" applyAlignment="1">
      <alignment horizontal="center" vertical="center"/>
    </xf>
    <xf numFmtId="0" fontId="27" fillId="0" borderId="1" xfId="16" applyFont="1" applyFill="1" applyBorder="1" applyAlignment="1">
      <alignment horizontal="center" vertical="center"/>
    </xf>
    <xf numFmtId="177" fontId="27" fillId="0" borderId="1" xfId="16" applyNumberFormat="1" applyFont="1" applyFill="1" applyBorder="1" applyAlignment="1">
      <alignment horizontal="center" vertical="center"/>
    </xf>
    <xf numFmtId="3" fontId="27" fillId="0" borderId="1" xfId="16" applyNumberFormat="1" applyFont="1" applyFill="1" applyBorder="1" applyAlignment="1">
      <alignment horizontal="right" vertical="center"/>
    </xf>
    <xf numFmtId="41" fontId="27" fillId="0" borderId="1" xfId="19" applyFont="1" applyFill="1" applyBorder="1" applyAlignment="1">
      <alignment horizontal="right" vertical="center"/>
    </xf>
    <xf numFmtId="178" fontId="27" fillId="0" borderId="1" xfId="13" applyNumberFormat="1" applyFont="1" applyFill="1" applyBorder="1" applyAlignment="1">
      <alignment horizontal="center" vertical="center"/>
    </xf>
    <xf numFmtId="0" fontId="27" fillId="0" borderId="1" xfId="1" applyFont="1" applyFill="1" applyBorder="1" applyAlignment="1">
      <alignment horizontal="center" vertical="center"/>
    </xf>
    <xf numFmtId="41" fontId="27" fillId="0" borderId="1" xfId="19" applyNumberFormat="1" applyFont="1" applyFill="1" applyBorder="1" applyAlignment="1">
      <alignment horizontal="center" vertical="center"/>
    </xf>
    <xf numFmtId="0" fontId="27" fillId="0" borderId="1" xfId="13" applyFont="1" applyFill="1" applyBorder="1" applyAlignment="1">
      <alignment horizontal="center" vertical="center"/>
    </xf>
    <xf numFmtId="0" fontId="5" fillId="0" borderId="0" xfId="20" applyAlignment="1">
      <alignment horizontal="center" vertical="center"/>
    </xf>
    <xf numFmtId="0" fontId="5" fillId="0" borderId="0" xfId="20">
      <alignment vertical="center"/>
    </xf>
    <xf numFmtId="0" fontId="26" fillId="2" borderId="1" xfId="20" applyFont="1" applyFill="1" applyBorder="1" applyAlignment="1">
      <alignment horizontal="center" vertical="center" shrinkToFit="1"/>
    </xf>
    <xf numFmtId="0" fontId="27" fillId="0" borderId="1" xfId="20" applyFont="1" applyBorder="1" applyAlignment="1">
      <alignment horizontal="center" vertical="center" shrinkToFit="1"/>
    </xf>
    <xf numFmtId="41" fontId="27" fillId="0" borderId="1" xfId="12" applyFont="1" applyFill="1" applyBorder="1" applyAlignment="1">
      <alignment horizontal="center" vertical="center" shrinkToFit="1"/>
    </xf>
    <xf numFmtId="0" fontId="5" fillId="0" borderId="0" xfId="20" applyFill="1">
      <alignment vertical="center"/>
    </xf>
    <xf numFmtId="0" fontId="29" fillId="3" borderId="1" xfId="20" applyFont="1" applyFill="1" applyBorder="1" applyAlignment="1">
      <alignment vertical="center"/>
    </xf>
    <xf numFmtId="41" fontId="29" fillId="3" borderId="1" xfId="20" applyNumberFormat="1" applyFont="1" applyFill="1" applyBorder="1">
      <alignment vertical="center"/>
    </xf>
    <xf numFmtId="41" fontId="26" fillId="2" borderId="1" xfId="12" applyNumberFormat="1" applyFont="1" applyFill="1" applyBorder="1" applyAlignment="1">
      <alignment horizontal="center" vertical="center" wrapText="1"/>
    </xf>
    <xf numFmtId="0" fontId="26" fillId="2" borderId="1" xfId="21" applyFont="1" applyFill="1" applyBorder="1" applyAlignment="1">
      <alignment horizontal="center" vertical="center" wrapText="1"/>
    </xf>
    <xf numFmtId="41" fontId="6" fillId="0" borderId="0" xfId="18" applyNumberFormat="1" applyFont="1">
      <alignment vertical="center"/>
    </xf>
    <xf numFmtId="177" fontId="30" fillId="0" borderId="1" xfId="13" applyNumberFormat="1" applyFont="1" applyFill="1" applyBorder="1" applyAlignment="1">
      <alignment horizontal="center" vertical="center"/>
    </xf>
    <xf numFmtId="177" fontId="30" fillId="0" borderId="1" xfId="19" quotePrefix="1" applyNumberFormat="1" applyFont="1" applyFill="1" applyBorder="1" applyAlignment="1">
      <alignment horizontal="center" vertical="center"/>
    </xf>
    <xf numFmtId="177" fontId="30" fillId="0" borderId="1" xfId="19" applyNumberFormat="1" applyFont="1" applyFill="1" applyBorder="1" applyAlignment="1">
      <alignment horizontal="center" vertical="center"/>
    </xf>
    <xf numFmtId="0" fontId="4" fillId="0" borderId="1" xfId="23" applyBorder="1" applyAlignment="1">
      <alignment horizontal="center" vertical="center" shrinkToFit="1"/>
    </xf>
    <xf numFmtId="176" fontId="27" fillId="0" borderId="1" xfId="23" applyNumberFormat="1" applyFont="1" applyFill="1" applyBorder="1" applyAlignment="1">
      <alignment horizontal="center" vertical="center" shrinkToFit="1"/>
    </xf>
    <xf numFmtId="0" fontId="27" fillId="0" borderId="1" xfId="23" applyFont="1" applyBorder="1" applyAlignment="1">
      <alignment horizontal="center" vertical="center" shrinkToFit="1"/>
    </xf>
    <xf numFmtId="0" fontId="13" fillId="0" borderId="1" xfId="1" applyFont="1" applyBorder="1" applyAlignment="1">
      <alignment horizontal="center" vertical="center"/>
    </xf>
    <xf numFmtId="49" fontId="13" fillId="0" borderId="1" xfId="1" applyNumberFormat="1" applyFont="1" applyFill="1" applyBorder="1" applyAlignment="1">
      <alignment horizontal="center" vertical="center"/>
    </xf>
    <xf numFmtId="0" fontId="13" fillId="0" borderId="1" xfId="1" applyFont="1" applyBorder="1" applyAlignment="1">
      <alignment horizontal="center" vertical="center" shrinkToFit="1"/>
    </xf>
    <xf numFmtId="176" fontId="27" fillId="0" borderId="1" xfId="11" applyNumberFormat="1" applyFont="1" applyFill="1" applyBorder="1" applyAlignment="1">
      <alignment horizontal="center" vertical="center" shrinkToFit="1"/>
    </xf>
    <xf numFmtId="0" fontId="27" fillId="0" borderId="1" xfId="11" applyFont="1" applyFill="1" applyBorder="1" applyAlignment="1">
      <alignment horizontal="center" vertical="center" shrinkToFit="1"/>
    </xf>
    <xf numFmtId="49" fontId="27" fillId="0" borderId="1" xfId="11" applyNumberFormat="1" applyFont="1" applyFill="1" applyBorder="1" applyAlignment="1">
      <alignment horizontal="center" vertical="center"/>
    </xf>
    <xf numFmtId="0" fontId="27" fillId="0" borderId="1" xfId="11" applyFont="1" applyFill="1" applyBorder="1" applyAlignment="1">
      <alignment horizontal="center" vertical="center" wrapText="1"/>
    </xf>
    <xf numFmtId="0" fontId="27" fillId="0" borderId="1" xfId="11" applyFont="1" applyFill="1" applyBorder="1" applyAlignment="1">
      <alignment horizontal="center" vertical="center"/>
    </xf>
    <xf numFmtId="41" fontId="27" fillId="0" borderId="1" xfId="12" applyFont="1" applyFill="1" applyBorder="1" applyAlignment="1">
      <alignment horizontal="center" vertical="center"/>
    </xf>
    <xf numFmtId="49" fontId="27" fillId="0" borderId="1" xfId="11" quotePrefix="1" applyNumberFormat="1" applyFont="1" applyFill="1" applyBorder="1" applyAlignment="1">
      <alignment horizontal="center" vertical="center"/>
    </xf>
    <xf numFmtId="0" fontId="27" fillId="0" borderId="1" xfId="20" applyFont="1" applyFill="1" applyBorder="1" applyAlignment="1">
      <alignment horizontal="center" vertical="center" shrinkToFit="1"/>
    </xf>
    <xf numFmtId="0" fontId="27" fillId="0" borderId="1" xfId="11" applyFont="1" applyBorder="1" applyAlignment="1">
      <alignment horizontal="center" vertical="center" shrinkToFit="1"/>
    </xf>
    <xf numFmtId="0" fontId="27" fillId="0" borderId="1" xfId="11" applyFont="1" applyBorder="1" applyAlignment="1">
      <alignment horizontal="center" vertical="center" wrapText="1"/>
    </xf>
    <xf numFmtId="0" fontId="27" fillId="0" borderId="1" xfId="11" applyFont="1" applyBorder="1" applyAlignment="1">
      <alignment horizontal="center" vertical="center"/>
    </xf>
    <xf numFmtId="0" fontId="3" fillId="0" borderId="1" xfId="11" applyFont="1" applyFill="1" applyBorder="1" applyAlignment="1">
      <alignment horizontal="center" vertical="center"/>
    </xf>
    <xf numFmtId="41" fontId="13" fillId="0" borderId="2" xfId="12" applyFont="1" applyFill="1" applyBorder="1" applyAlignment="1">
      <alignment horizontal="center" vertical="center" shrinkToFit="1"/>
    </xf>
    <xf numFmtId="0" fontId="13" fillId="0" borderId="1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 shrinkToFit="1"/>
    </xf>
    <xf numFmtId="41" fontId="13" fillId="0" borderId="1" xfId="12" applyFont="1" applyFill="1" applyBorder="1" applyAlignment="1">
      <alignment horizontal="center" vertical="center" shrinkToFit="1"/>
    </xf>
    <xf numFmtId="0" fontId="13" fillId="4" borderId="1" xfId="1" applyFont="1" applyFill="1" applyBorder="1" applyAlignment="1">
      <alignment horizontal="center" vertical="center"/>
    </xf>
    <xf numFmtId="0" fontId="13" fillId="4" borderId="1" xfId="1" applyNumberFormat="1" applyFont="1" applyFill="1" applyBorder="1" applyAlignment="1">
      <alignment horizontal="center" vertical="center"/>
    </xf>
    <xf numFmtId="41" fontId="13" fillId="4" borderId="1" xfId="1" applyNumberFormat="1" applyFont="1" applyFill="1" applyBorder="1" applyAlignment="1">
      <alignment horizontal="right" vertical="center"/>
    </xf>
    <xf numFmtId="49" fontId="13" fillId="4" borderId="1" xfId="1" applyNumberFormat="1" applyFont="1" applyFill="1" applyBorder="1" applyAlignment="1">
      <alignment horizontal="center" vertical="center"/>
    </xf>
    <xf numFmtId="0" fontId="13" fillId="4" borderId="1" xfId="1" applyFont="1" applyFill="1" applyBorder="1" applyAlignment="1">
      <alignment horizontal="center" vertical="center" shrinkToFit="1"/>
    </xf>
    <xf numFmtId="0" fontId="13" fillId="4" borderId="1" xfId="23" applyFont="1" applyFill="1" applyBorder="1" applyAlignment="1">
      <alignment horizontal="center" vertical="center"/>
    </xf>
    <xf numFmtId="41" fontId="13" fillId="4" borderId="1" xfId="22" applyFont="1" applyFill="1" applyBorder="1" applyAlignment="1">
      <alignment horizontal="right" vertical="center"/>
    </xf>
    <xf numFmtId="0" fontId="13" fillId="4" borderId="1" xfId="23" applyFont="1" applyFill="1" applyBorder="1" applyAlignment="1">
      <alignment horizontal="center" vertical="center" shrinkToFit="1"/>
    </xf>
    <xf numFmtId="0" fontId="13" fillId="4" borderId="1" xfId="23" applyFont="1" applyFill="1" applyBorder="1">
      <alignment vertical="center"/>
    </xf>
    <xf numFmtId="41" fontId="13" fillId="4" borderId="1" xfId="12" applyFont="1" applyFill="1" applyBorder="1" applyAlignment="1">
      <alignment horizontal="center" vertical="center" shrinkToFit="1"/>
    </xf>
    <xf numFmtId="0" fontId="13" fillId="4" borderId="1" xfId="1" applyFont="1" applyFill="1" applyBorder="1" applyAlignment="1">
      <alignment horizontal="center" vertical="center" wrapText="1"/>
    </xf>
    <xf numFmtId="41" fontId="13" fillId="4" borderId="1" xfId="23" applyNumberFormat="1" applyFont="1" applyFill="1" applyBorder="1" applyAlignment="1">
      <alignment horizontal="right" vertical="center"/>
    </xf>
    <xf numFmtId="41" fontId="13" fillId="4" borderId="1" xfId="12" applyFont="1" applyFill="1" applyBorder="1" applyAlignment="1">
      <alignment horizontal="right" vertical="center" shrinkToFit="1"/>
    </xf>
    <xf numFmtId="0" fontId="13" fillId="4" borderId="1" xfId="23" applyFont="1" applyFill="1" applyBorder="1" applyAlignment="1">
      <alignment horizontal="right" vertical="center"/>
    </xf>
    <xf numFmtId="49" fontId="13" fillId="0" borderId="1" xfId="1" applyNumberFormat="1" applyFont="1" applyFill="1" applyBorder="1" applyAlignment="1">
      <alignment horizontal="center" vertical="center" shrinkToFit="1"/>
    </xf>
    <xf numFmtId="0" fontId="13" fillId="0" borderId="1" xfId="1" applyFont="1" applyFill="1" applyBorder="1" applyAlignment="1">
      <alignment horizontal="center" vertical="center" wrapText="1"/>
    </xf>
    <xf numFmtId="0" fontId="13" fillId="0" borderId="1" xfId="11" applyFont="1" applyBorder="1" applyAlignment="1">
      <alignment horizontal="center" vertical="center"/>
    </xf>
    <xf numFmtId="41" fontId="13" fillId="0" borderId="1" xfId="22" applyFont="1" applyBorder="1" applyAlignment="1">
      <alignment horizontal="right" vertical="center"/>
    </xf>
    <xf numFmtId="0" fontId="13" fillId="0" borderId="2" xfId="1" applyFont="1" applyFill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32" fillId="0" borderId="1" xfId="1" applyFont="1" applyBorder="1" applyAlignment="1">
      <alignment horizontal="center" vertical="center" wrapText="1"/>
    </xf>
    <xf numFmtId="0" fontId="13" fillId="4" borderId="1" xfId="11" applyFont="1" applyFill="1" applyBorder="1" applyAlignment="1">
      <alignment horizontal="center" vertical="center"/>
    </xf>
    <xf numFmtId="0" fontId="13" fillId="4" borderId="1" xfId="11" applyFont="1" applyFill="1" applyBorder="1" applyAlignment="1">
      <alignment horizontal="center" vertical="center" wrapText="1"/>
    </xf>
    <xf numFmtId="0" fontId="13" fillId="4" borderId="2" xfId="17" applyFont="1" applyFill="1" applyBorder="1" applyAlignment="1">
      <alignment vertical="center" wrapText="1"/>
    </xf>
    <xf numFmtId="0" fontId="27" fillId="0" borderId="1" xfId="23" applyFont="1" applyFill="1" applyBorder="1" applyAlignment="1">
      <alignment horizontal="center" vertical="center" shrinkToFit="1"/>
    </xf>
    <xf numFmtId="0" fontId="2" fillId="0" borderId="1" xfId="23" applyFont="1" applyBorder="1" applyAlignment="1">
      <alignment horizontal="center" vertical="center" shrinkToFit="1"/>
    </xf>
    <xf numFmtId="176" fontId="33" fillId="0" borderId="1" xfId="11" applyNumberFormat="1" applyFont="1" applyFill="1" applyBorder="1" applyAlignment="1">
      <alignment horizontal="center" vertical="center" shrinkToFit="1"/>
    </xf>
    <xf numFmtId="0" fontId="30" fillId="0" borderId="1" xfId="11" applyFont="1" applyFill="1" applyBorder="1" applyAlignment="1">
      <alignment horizontal="center" vertical="center" shrinkToFit="1"/>
    </xf>
    <xf numFmtId="49" fontId="30" fillId="0" borderId="1" xfId="11" applyNumberFormat="1" applyFont="1" applyFill="1" applyBorder="1" applyAlignment="1">
      <alignment horizontal="center" vertical="center"/>
    </xf>
    <xf numFmtId="0" fontId="30" fillId="0" borderId="1" xfId="11" applyFont="1" applyFill="1" applyBorder="1" applyAlignment="1">
      <alignment horizontal="center" vertical="center" wrapText="1"/>
    </xf>
    <xf numFmtId="41" fontId="30" fillId="0" borderId="1" xfId="12" applyFont="1" applyFill="1" applyBorder="1" applyAlignment="1">
      <alignment horizontal="center" vertical="center" shrinkToFit="1"/>
    </xf>
    <xf numFmtId="0" fontId="30" fillId="0" borderId="1" xfId="11" applyFont="1" applyFill="1" applyBorder="1" applyAlignment="1">
      <alignment horizontal="center" vertical="center"/>
    </xf>
    <xf numFmtId="0" fontId="30" fillId="0" borderId="1" xfId="20" applyFont="1" applyBorder="1" applyAlignment="1">
      <alignment horizontal="center" vertical="center" shrinkToFit="1"/>
    </xf>
    <xf numFmtId="176" fontId="13" fillId="0" borderId="1" xfId="23" applyNumberFormat="1" applyFont="1" applyFill="1" applyBorder="1" applyAlignment="1">
      <alignment horizontal="center" vertical="center" shrinkToFit="1"/>
    </xf>
    <xf numFmtId="0" fontId="30" fillId="0" borderId="1" xfId="23" applyFont="1" applyBorder="1" applyAlignment="1">
      <alignment horizontal="center" vertical="center" shrinkToFit="1"/>
    </xf>
    <xf numFmtId="41" fontId="30" fillId="4" borderId="1" xfId="12" applyFont="1" applyFill="1" applyBorder="1" applyAlignment="1">
      <alignment horizontal="center" vertical="center"/>
    </xf>
    <xf numFmtId="0" fontId="30" fillId="0" borderId="1" xfId="23" applyFont="1" applyBorder="1" applyAlignment="1">
      <alignment horizontal="center" vertical="center"/>
    </xf>
    <xf numFmtId="0" fontId="29" fillId="3" borderId="6" xfId="18" applyFont="1" applyFill="1" applyBorder="1" applyAlignment="1">
      <alignment vertical="center"/>
    </xf>
    <xf numFmtId="0" fontId="29" fillId="3" borderId="7" xfId="18" applyFont="1" applyFill="1" applyBorder="1" applyAlignment="1">
      <alignment vertical="center"/>
    </xf>
    <xf numFmtId="0" fontId="29" fillId="3" borderId="8" xfId="18" applyFont="1" applyFill="1" applyBorder="1" applyAlignment="1">
      <alignment vertical="center"/>
    </xf>
    <xf numFmtId="0" fontId="29" fillId="3" borderId="9" xfId="18" applyFont="1" applyFill="1" applyBorder="1" applyAlignment="1">
      <alignment vertical="center"/>
    </xf>
    <xf numFmtId="0" fontId="29" fillId="3" borderId="10" xfId="18" applyFont="1" applyFill="1" applyBorder="1" applyAlignment="1">
      <alignment vertical="center"/>
    </xf>
    <xf numFmtId="0" fontId="29" fillId="3" borderId="11" xfId="18" applyFont="1" applyFill="1" applyBorder="1" applyAlignment="1">
      <alignment horizontal="center" vertical="center"/>
    </xf>
    <xf numFmtId="41" fontId="21" fillId="3" borderId="4" xfId="1" applyNumberFormat="1" applyFont="1" applyFill="1" applyBorder="1" applyAlignment="1">
      <alignment vertical="center"/>
    </xf>
    <xf numFmtId="41" fontId="21" fillId="3" borderId="2" xfId="1" applyNumberFormat="1" applyFont="1" applyFill="1" applyBorder="1" applyAlignment="1">
      <alignment vertical="center"/>
    </xf>
    <xf numFmtId="0" fontId="13" fillId="0" borderId="1" xfId="11" applyFont="1" applyBorder="1" applyAlignment="1">
      <alignment horizontal="center" vertical="center" shrinkToFit="1"/>
    </xf>
    <xf numFmtId="0" fontId="13" fillId="4" borderId="1" xfId="11" applyFont="1" applyFill="1" applyBorder="1" applyAlignment="1">
      <alignment horizontal="center" vertical="center" shrinkToFit="1"/>
    </xf>
    <xf numFmtId="0" fontId="31" fillId="0" borderId="2" xfId="1" applyFont="1" applyBorder="1" applyAlignment="1">
      <alignment horizontal="center" vertical="center"/>
    </xf>
    <xf numFmtId="49" fontId="13" fillId="4" borderId="1" xfId="1" applyNumberFormat="1" applyFont="1" applyFill="1" applyBorder="1" applyAlignment="1">
      <alignment horizontal="center" vertical="center" shrinkToFit="1"/>
    </xf>
    <xf numFmtId="49" fontId="27" fillId="0" borderId="1" xfId="23" applyNumberFormat="1" applyFont="1" applyFill="1" applyBorder="1" applyAlignment="1">
      <alignment horizontal="center" vertical="center" shrinkToFit="1"/>
    </xf>
    <xf numFmtId="49" fontId="13" fillId="0" borderId="1" xfId="23" applyNumberFormat="1" applyFont="1" applyFill="1" applyBorder="1" applyAlignment="1">
      <alignment horizontal="center" vertical="center"/>
    </xf>
    <xf numFmtId="0" fontId="29" fillId="3" borderId="7" xfId="18" applyFont="1" applyFill="1" applyBorder="1" applyAlignment="1">
      <alignment horizontal="center" vertical="center"/>
    </xf>
    <xf numFmtId="0" fontId="29" fillId="3" borderId="10" xfId="18" applyFont="1" applyFill="1" applyBorder="1" applyAlignment="1">
      <alignment horizontal="center" vertical="center"/>
    </xf>
    <xf numFmtId="0" fontId="20" fillId="0" borderId="0" xfId="11" applyFont="1" applyAlignment="1">
      <alignment horizontal="center" vertical="center"/>
    </xf>
    <xf numFmtId="0" fontId="28" fillId="0" borderId="4" xfId="18" applyFont="1" applyBorder="1" applyAlignment="1">
      <alignment horizontal="right" vertical="center"/>
    </xf>
    <xf numFmtId="0" fontId="28" fillId="0" borderId="5" xfId="18" applyFont="1" applyBorder="1" applyAlignment="1">
      <alignment horizontal="right" vertical="center"/>
    </xf>
    <xf numFmtId="0" fontId="28" fillId="0" borderId="2" xfId="18" applyFont="1" applyBorder="1" applyAlignment="1">
      <alignment horizontal="right" vertical="center"/>
    </xf>
    <xf numFmtId="0" fontId="20" fillId="0" borderId="0" xfId="18" applyFont="1" applyAlignment="1">
      <alignment horizontal="center" vertical="center"/>
    </xf>
    <xf numFmtId="0" fontId="25" fillId="2" borderId="1" xfId="1" applyFont="1" applyFill="1" applyBorder="1" applyAlignment="1">
      <alignment horizontal="center" vertical="center" wrapText="1"/>
    </xf>
    <xf numFmtId="0" fontId="26" fillId="2" borderId="1" xfId="1" applyFont="1" applyFill="1" applyBorder="1" applyAlignment="1">
      <alignment horizontal="center" vertical="center" wrapText="1"/>
    </xf>
    <xf numFmtId="0" fontId="26" fillId="2" borderId="1" xfId="1" applyFont="1" applyFill="1" applyBorder="1" applyAlignment="1">
      <alignment horizontal="center" vertical="center"/>
    </xf>
    <xf numFmtId="41" fontId="26" fillId="2" borderId="1" xfId="19" applyNumberFormat="1" applyFont="1" applyFill="1" applyBorder="1" applyAlignment="1">
      <alignment horizontal="center" vertical="center"/>
    </xf>
    <xf numFmtId="0" fontId="19" fillId="2" borderId="1" xfId="1" applyFont="1" applyFill="1" applyBorder="1" applyAlignment="1">
      <alignment horizontal="center" vertical="center" wrapText="1"/>
    </xf>
    <xf numFmtId="0" fontId="20" fillId="0" borderId="0" xfId="17" applyFont="1" applyAlignment="1">
      <alignment horizontal="center" vertical="center"/>
    </xf>
    <xf numFmtId="0" fontId="19" fillId="2" borderId="1" xfId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41" fontId="19" fillId="2" borderId="1" xfId="12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</cellXfs>
  <cellStyles count="24">
    <cellStyle name="내서식" xfId="13"/>
    <cellStyle name="쉼표 [0]" xfId="22" builtinId="6"/>
    <cellStyle name="쉼표 [0] 2" xfId="2"/>
    <cellStyle name="쉼표 [0] 2 2" xfId="19"/>
    <cellStyle name="쉼표 [0] 2 2 3" xfId="5"/>
    <cellStyle name="쉼표 [0] 2 2 4" xfId="7"/>
    <cellStyle name="쉼표 [0] 3" xfId="12"/>
    <cellStyle name="쉼표 [0] 7" xfId="4"/>
    <cellStyle name="표준" xfId="0" builtinId="0"/>
    <cellStyle name="표준 11 3 2 2 2 2" xfId="9"/>
    <cellStyle name="표준 2" xfId="1"/>
    <cellStyle name="표준 228" xfId="6"/>
    <cellStyle name="표준 3" xfId="8"/>
    <cellStyle name="표준 3 2" xfId="3"/>
    <cellStyle name="표준 4" xfId="10"/>
    <cellStyle name="표준 4 2" xfId="14"/>
    <cellStyle name="표준 4 3" xfId="15"/>
    <cellStyle name="표준 5" xfId="11"/>
    <cellStyle name="표준 5 2" xfId="20"/>
    <cellStyle name="표준 5 2 2" xfId="23"/>
    <cellStyle name="표준 5 3" xfId="17"/>
    <cellStyle name="표준 5 3 2" xfId="21"/>
    <cellStyle name="표준 6" xfId="16"/>
    <cellStyle name="표준 7" xfId="18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9"/>
  <sheetViews>
    <sheetView tabSelected="1" zoomScale="90" zoomScaleNormal="90" workbookViewId="0">
      <pane ySplit="3" topLeftCell="A4" activePane="bottomLeft" state="frozen"/>
      <selection pane="bottomLeft" sqref="A1:K1"/>
    </sheetView>
  </sheetViews>
  <sheetFormatPr defaultRowHeight="16.5"/>
  <cols>
    <col min="1" max="1" width="5.21875" style="1" customWidth="1"/>
    <col min="2" max="2" width="7" style="1" customWidth="1"/>
    <col min="3" max="3" width="5.88671875" style="1" customWidth="1"/>
    <col min="4" max="4" width="48.21875" style="3" customWidth="1"/>
    <col min="5" max="5" width="15" style="1" customWidth="1"/>
    <col min="6" max="6" width="8.88671875" style="1"/>
    <col min="7" max="7" width="11.33203125" style="1" customWidth="1"/>
    <col min="8" max="8" width="25.33203125" style="3" customWidth="1"/>
    <col min="9" max="9" width="8.88671875" style="1"/>
    <col min="10" max="10" width="13.5546875" style="1" bestFit="1" customWidth="1"/>
    <col min="11" max="11" width="11" style="1" customWidth="1"/>
    <col min="12" max="16384" width="8.88671875" style="1"/>
  </cols>
  <sheetData>
    <row r="1" spans="1:11" ht="50.1" customHeight="1">
      <c r="A1" s="140" t="s">
        <v>166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3" spans="1:11" ht="33" customHeight="1">
      <c r="A3" s="26" t="s">
        <v>9</v>
      </c>
      <c r="B3" s="26" t="s">
        <v>4</v>
      </c>
      <c r="C3" s="27" t="s">
        <v>0</v>
      </c>
      <c r="D3" s="29" t="s">
        <v>1</v>
      </c>
      <c r="E3" s="26" t="s">
        <v>164</v>
      </c>
      <c r="F3" s="27" t="s">
        <v>5</v>
      </c>
      <c r="G3" s="28" t="s">
        <v>3</v>
      </c>
      <c r="H3" s="29" t="s">
        <v>6</v>
      </c>
      <c r="I3" s="26" t="s">
        <v>7</v>
      </c>
      <c r="J3" s="26" t="s">
        <v>158</v>
      </c>
      <c r="K3" s="26" t="s">
        <v>8</v>
      </c>
    </row>
    <row r="4" spans="1:11" ht="20.100000000000001" customHeight="1">
      <c r="A4" s="87">
        <v>1</v>
      </c>
      <c r="B4" s="88" t="s">
        <v>24</v>
      </c>
      <c r="C4" s="88" t="s">
        <v>21</v>
      </c>
      <c r="D4" s="88" t="s">
        <v>95</v>
      </c>
      <c r="E4" s="88" t="s">
        <v>22</v>
      </c>
      <c r="F4" s="88" t="s">
        <v>18</v>
      </c>
      <c r="G4" s="89">
        <v>74.3</v>
      </c>
      <c r="H4" s="88" t="s">
        <v>91</v>
      </c>
      <c r="I4" s="88" t="s">
        <v>93</v>
      </c>
      <c r="J4" s="88" t="s">
        <v>94</v>
      </c>
      <c r="K4" s="87"/>
    </row>
    <row r="5" spans="1:11" ht="20.100000000000001" customHeight="1">
      <c r="A5" s="87">
        <v>2</v>
      </c>
      <c r="B5" s="88" t="s">
        <v>24</v>
      </c>
      <c r="C5" s="88" t="s">
        <v>21</v>
      </c>
      <c r="D5" s="88" t="s">
        <v>92</v>
      </c>
      <c r="E5" s="88" t="s">
        <v>22</v>
      </c>
      <c r="F5" s="88" t="s">
        <v>18</v>
      </c>
      <c r="G5" s="89">
        <v>152.69999999999999</v>
      </c>
      <c r="H5" s="88" t="s">
        <v>91</v>
      </c>
      <c r="I5" s="88" t="s">
        <v>93</v>
      </c>
      <c r="J5" s="88" t="s">
        <v>94</v>
      </c>
      <c r="K5" s="87"/>
    </row>
    <row r="6" spans="1:11" ht="20.100000000000001" customHeight="1">
      <c r="A6" s="87">
        <v>3</v>
      </c>
      <c r="B6" s="88" t="s">
        <v>24</v>
      </c>
      <c r="C6" s="88" t="s">
        <v>21</v>
      </c>
      <c r="D6" s="88" t="s">
        <v>96</v>
      </c>
      <c r="E6" s="88" t="s">
        <v>22</v>
      </c>
      <c r="F6" s="88" t="s">
        <v>18</v>
      </c>
      <c r="G6" s="89">
        <v>120</v>
      </c>
      <c r="H6" s="88" t="s">
        <v>91</v>
      </c>
      <c r="I6" s="88" t="s">
        <v>97</v>
      </c>
      <c r="J6" s="88" t="s">
        <v>98</v>
      </c>
      <c r="K6" s="87"/>
    </row>
    <row r="7" spans="1:11" ht="20.100000000000001" customHeight="1">
      <c r="A7" s="87">
        <v>4</v>
      </c>
      <c r="B7" s="88" t="s">
        <v>24</v>
      </c>
      <c r="C7" s="88" t="s">
        <v>15</v>
      </c>
      <c r="D7" s="88" t="s">
        <v>102</v>
      </c>
      <c r="E7" s="88" t="s">
        <v>22</v>
      </c>
      <c r="F7" s="88" t="s">
        <v>10</v>
      </c>
      <c r="G7" s="89">
        <v>50</v>
      </c>
      <c r="H7" s="88" t="s">
        <v>103</v>
      </c>
      <c r="I7" s="88" t="s">
        <v>104</v>
      </c>
      <c r="J7" s="88" t="s">
        <v>105</v>
      </c>
      <c r="K7" s="87"/>
    </row>
    <row r="8" spans="1:11" ht="20.100000000000001" customHeight="1">
      <c r="A8" s="87">
        <v>5</v>
      </c>
      <c r="B8" s="88" t="s">
        <v>24</v>
      </c>
      <c r="C8" s="88" t="s">
        <v>15</v>
      </c>
      <c r="D8" s="88" t="s">
        <v>99</v>
      </c>
      <c r="E8" s="88" t="s">
        <v>22</v>
      </c>
      <c r="F8" s="88" t="s">
        <v>33</v>
      </c>
      <c r="G8" s="89">
        <v>190</v>
      </c>
      <c r="H8" s="88" t="s">
        <v>207</v>
      </c>
      <c r="I8" s="88" t="s">
        <v>100</v>
      </c>
      <c r="J8" s="88" t="s">
        <v>101</v>
      </c>
      <c r="K8" s="87"/>
    </row>
    <row r="9" spans="1:11" ht="20.100000000000001" customHeight="1">
      <c r="A9" s="87">
        <v>6</v>
      </c>
      <c r="B9" s="87" t="s">
        <v>301</v>
      </c>
      <c r="C9" s="87" t="s">
        <v>15</v>
      </c>
      <c r="D9" s="135" t="s">
        <v>302</v>
      </c>
      <c r="E9" s="90" t="s">
        <v>22</v>
      </c>
      <c r="F9" s="87" t="s">
        <v>18</v>
      </c>
      <c r="G9" s="99">
        <v>119</v>
      </c>
      <c r="H9" s="91" t="s">
        <v>79</v>
      </c>
      <c r="I9" s="87" t="s">
        <v>80</v>
      </c>
      <c r="J9" s="87" t="s">
        <v>81</v>
      </c>
      <c r="K9" s="87"/>
    </row>
    <row r="10" spans="1:11" ht="20.100000000000001" customHeight="1">
      <c r="A10" s="87">
        <v>7</v>
      </c>
      <c r="B10" s="87" t="s">
        <v>24</v>
      </c>
      <c r="C10" s="87" t="s">
        <v>15</v>
      </c>
      <c r="D10" s="135" t="s">
        <v>25</v>
      </c>
      <c r="E10" s="90" t="s">
        <v>26</v>
      </c>
      <c r="F10" s="87" t="s">
        <v>10</v>
      </c>
      <c r="G10" s="99">
        <v>1900</v>
      </c>
      <c r="H10" s="91" t="s">
        <v>23</v>
      </c>
      <c r="I10" s="87" t="s">
        <v>27</v>
      </c>
      <c r="J10" s="87" t="s">
        <v>28</v>
      </c>
      <c r="K10" s="87"/>
    </row>
    <row r="11" spans="1:11" ht="20.100000000000001" customHeight="1">
      <c r="A11" s="87">
        <v>8</v>
      </c>
      <c r="B11" s="87" t="s">
        <v>301</v>
      </c>
      <c r="C11" s="87" t="s">
        <v>305</v>
      </c>
      <c r="D11" s="135" t="s">
        <v>337</v>
      </c>
      <c r="E11" s="90" t="s">
        <v>22</v>
      </c>
      <c r="F11" s="87" t="s">
        <v>18</v>
      </c>
      <c r="G11" s="99">
        <v>109</v>
      </c>
      <c r="H11" s="91" t="s">
        <v>42</v>
      </c>
      <c r="I11" s="87" t="s">
        <v>338</v>
      </c>
      <c r="J11" s="87" t="s">
        <v>339</v>
      </c>
      <c r="K11" s="87"/>
    </row>
    <row r="12" spans="1:11" ht="20.100000000000001" customHeight="1">
      <c r="A12" s="87">
        <v>9</v>
      </c>
      <c r="B12" s="92" t="s">
        <v>301</v>
      </c>
      <c r="C12" s="92" t="s">
        <v>288</v>
      </c>
      <c r="D12" s="94" t="s">
        <v>347</v>
      </c>
      <c r="E12" s="92" t="s">
        <v>290</v>
      </c>
      <c r="F12" s="92" t="s">
        <v>345</v>
      </c>
      <c r="G12" s="100">
        <v>172</v>
      </c>
      <c r="H12" s="94" t="s">
        <v>346</v>
      </c>
      <c r="I12" s="92" t="s">
        <v>341</v>
      </c>
      <c r="J12" s="92" t="s">
        <v>342</v>
      </c>
      <c r="K12" s="92"/>
    </row>
    <row r="13" spans="1:11" ht="20.100000000000001" customHeight="1">
      <c r="A13" s="87">
        <v>10</v>
      </c>
      <c r="B13" s="87" t="s">
        <v>301</v>
      </c>
      <c r="C13" s="87" t="s">
        <v>21</v>
      </c>
      <c r="D13" s="135" t="s">
        <v>126</v>
      </c>
      <c r="E13" s="90" t="s">
        <v>22</v>
      </c>
      <c r="F13" s="87" t="s">
        <v>18</v>
      </c>
      <c r="G13" s="99">
        <v>427</v>
      </c>
      <c r="H13" s="91" t="s">
        <v>125</v>
      </c>
      <c r="I13" s="87" t="s">
        <v>341</v>
      </c>
      <c r="J13" s="87" t="s">
        <v>342</v>
      </c>
      <c r="K13" s="87"/>
    </row>
    <row r="14" spans="1:11" ht="20.100000000000001" customHeight="1">
      <c r="A14" s="87">
        <v>11</v>
      </c>
      <c r="B14" s="87" t="s">
        <v>301</v>
      </c>
      <c r="C14" s="87" t="s">
        <v>21</v>
      </c>
      <c r="D14" s="135" t="s">
        <v>140</v>
      </c>
      <c r="E14" s="90" t="s">
        <v>22</v>
      </c>
      <c r="F14" s="87" t="s">
        <v>18</v>
      </c>
      <c r="G14" s="99">
        <v>200</v>
      </c>
      <c r="H14" s="91" t="s">
        <v>141</v>
      </c>
      <c r="I14" s="87" t="s">
        <v>142</v>
      </c>
      <c r="J14" s="87" t="s">
        <v>143</v>
      </c>
      <c r="K14" s="87"/>
    </row>
    <row r="15" spans="1:11" ht="20.100000000000001" customHeight="1">
      <c r="A15" s="87">
        <v>12</v>
      </c>
      <c r="B15" s="87" t="s">
        <v>301</v>
      </c>
      <c r="C15" s="87" t="s">
        <v>15</v>
      </c>
      <c r="D15" s="135" t="s">
        <v>150</v>
      </c>
      <c r="E15" s="90" t="s">
        <v>149</v>
      </c>
      <c r="F15" s="87" t="s">
        <v>10</v>
      </c>
      <c r="G15" s="99">
        <v>4800</v>
      </c>
      <c r="H15" s="91" t="s">
        <v>141</v>
      </c>
      <c r="I15" s="87" t="s">
        <v>145</v>
      </c>
      <c r="J15" s="87" t="s">
        <v>146</v>
      </c>
      <c r="K15" s="87"/>
    </row>
    <row r="16" spans="1:11" ht="20.100000000000001" customHeight="1">
      <c r="A16" s="87">
        <v>13</v>
      </c>
      <c r="B16" s="87" t="s">
        <v>301</v>
      </c>
      <c r="C16" s="87" t="s">
        <v>15</v>
      </c>
      <c r="D16" s="135" t="s">
        <v>148</v>
      </c>
      <c r="E16" s="90" t="s">
        <v>149</v>
      </c>
      <c r="F16" s="87" t="s">
        <v>10</v>
      </c>
      <c r="G16" s="99">
        <v>13300</v>
      </c>
      <c r="H16" s="91" t="s">
        <v>141</v>
      </c>
      <c r="I16" s="87" t="s">
        <v>145</v>
      </c>
      <c r="J16" s="87" t="s">
        <v>146</v>
      </c>
      <c r="K16" s="87"/>
    </row>
    <row r="17" spans="1:11" ht="20.100000000000001" customHeight="1">
      <c r="A17" s="87">
        <v>14</v>
      </c>
      <c r="B17" s="87" t="s">
        <v>47</v>
      </c>
      <c r="C17" s="87" t="s">
        <v>21</v>
      </c>
      <c r="D17" s="135" t="s">
        <v>85</v>
      </c>
      <c r="E17" s="90" t="s">
        <v>22</v>
      </c>
      <c r="F17" s="87" t="s">
        <v>18</v>
      </c>
      <c r="G17" s="99">
        <v>420</v>
      </c>
      <c r="H17" s="91" t="s">
        <v>82</v>
      </c>
      <c r="I17" s="87" t="s">
        <v>83</v>
      </c>
      <c r="J17" s="87" t="s">
        <v>84</v>
      </c>
      <c r="K17" s="87"/>
    </row>
    <row r="18" spans="1:11" ht="20.100000000000001" customHeight="1">
      <c r="A18" s="87">
        <v>15</v>
      </c>
      <c r="B18" s="92" t="s">
        <v>287</v>
      </c>
      <c r="C18" s="92" t="s">
        <v>288</v>
      </c>
      <c r="D18" s="94" t="s">
        <v>289</v>
      </c>
      <c r="E18" s="92" t="s">
        <v>290</v>
      </c>
      <c r="F18" s="92" t="s">
        <v>291</v>
      </c>
      <c r="G18" s="93">
        <v>240</v>
      </c>
      <c r="H18" s="94" t="s">
        <v>292</v>
      </c>
      <c r="I18" s="92" t="s">
        <v>293</v>
      </c>
      <c r="J18" s="92" t="s">
        <v>294</v>
      </c>
      <c r="K18" s="87"/>
    </row>
    <row r="19" spans="1:11" ht="20.100000000000001" customHeight="1">
      <c r="A19" s="87">
        <v>16</v>
      </c>
      <c r="B19" s="87" t="s">
        <v>47</v>
      </c>
      <c r="C19" s="87" t="s">
        <v>15</v>
      </c>
      <c r="D19" s="135" t="s">
        <v>297</v>
      </c>
      <c r="E19" s="90" t="s">
        <v>22</v>
      </c>
      <c r="F19" s="87" t="s">
        <v>18</v>
      </c>
      <c r="G19" s="99">
        <v>200</v>
      </c>
      <c r="H19" s="91" t="s">
        <v>298</v>
      </c>
      <c r="I19" s="87" t="s">
        <v>299</v>
      </c>
      <c r="J19" s="87" t="s">
        <v>300</v>
      </c>
      <c r="K19" s="87"/>
    </row>
    <row r="20" spans="1:11" ht="20.100000000000001" customHeight="1">
      <c r="A20" s="87">
        <v>17</v>
      </c>
      <c r="B20" s="87" t="s">
        <v>287</v>
      </c>
      <c r="C20" s="87" t="s">
        <v>305</v>
      </c>
      <c r="D20" s="135" t="s">
        <v>326</v>
      </c>
      <c r="E20" s="90" t="s">
        <v>290</v>
      </c>
      <c r="F20" s="87" t="s">
        <v>33</v>
      </c>
      <c r="G20" s="99">
        <v>49</v>
      </c>
      <c r="H20" s="91" t="s">
        <v>322</v>
      </c>
      <c r="I20" s="87" t="s">
        <v>327</v>
      </c>
      <c r="J20" s="87" t="s">
        <v>328</v>
      </c>
      <c r="K20" s="87"/>
    </row>
    <row r="21" spans="1:11" ht="20.100000000000001" customHeight="1">
      <c r="A21" s="87">
        <v>18</v>
      </c>
      <c r="B21" s="87" t="s">
        <v>287</v>
      </c>
      <c r="C21" s="87" t="s">
        <v>288</v>
      </c>
      <c r="D21" s="135" t="s">
        <v>329</v>
      </c>
      <c r="E21" s="90" t="s">
        <v>290</v>
      </c>
      <c r="F21" s="87" t="s">
        <v>33</v>
      </c>
      <c r="G21" s="99">
        <v>100</v>
      </c>
      <c r="H21" s="91" t="s">
        <v>322</v>
      </c>
      <c r="I21" s="87" t="s">
        <v>330</v>
      </c>
      <c r="J21" s="87" t="s">
        <v>331</v>
      </c>
      <c r="K21" s="87"/>
    </row>
    <row r="22" spans="1:11" ht="20.100000000000001" customHeight="1">
      <c r="A22" s="87">
        <v>19</v>
      </c>
      <c r="B22" s="92" t="s">
        <v>287</v>
      </c>
      <c r="C22" s="92" t="s">
        <v>305</v>
      </c>
      <c r="D22" s="94" t="s">
        <v>344</v>
      </c>
      <c r="E22" s="92" t="s">
        <v>290</v>
      </c>
      <c r="F22" s="92" t="s">
        <v>345</v>
      </c>
      <c r="G22" s="100">
        <v>397</v>
      </c>
      <c r="H22" s="94" t="s">
        <v>346</v>
      </c>
      <c r="I22" s="92" t="s">
        <v>341</v>
      </c>
      <c r="J22" s="92" t="s">
        <v>342</v>
      </c>
      <c r="K22" s="92"/>
    </row>
    <row r="23" spans="1:11" ht="20.100000000000001" customHeight="1">
      <c r="A23" s="87">
        <v>20</v>
      </c>
      <c r="B23" s="87" t="s">
        <v>287</v>
      </c>
      <c r="C23" s="87" t="s">
        <v>305</v>
      </c>
      <c r="D23" s="135" t="s">
        <v>348</v>
      </c>
      <c r="E23" s="90" t="s">
        <v>290</v>
      </c>
      <c r="F23" s="87" t="s">
        <v>18</v>
      </c>
      <c r="G23" s="99">
        <v>398</v>
      </c>
      <c r="H23" s="91" t="s">
        <v>349</v>
      </c>
      <c r="I23" s="87" t="s">
        <v>350</v>
      </c>
      <c r="J23" s="87" t="s">
        <v>351</v>
      </c>
      <c r="K23" s="97"/>
    </row>
    <row r="24" spans="1:11" ht="20.100000000000001" customHeight="1">
      <c r="A24" s="87">
        <v>21</v>
      </c>
      <c r="B24" s="87" t="s">
        <v>287</v>
      </c>
      <c r="C24" s="87" t="s">
        <v>21</v>
      </c>
      <c r="D24" s="135" t="s">
        <v>154</v>
      </c>
      <c r="E24" s="90" t="s">
        <v>22</v>
      </c>
      <c r="F24" s="87" t="s">
        <v>10</v>
      </c>
      <c r="G24" s="99">
        <v>499</v>
      </c>
      <c r="H24" s="91" t="s">
        <v>141</v>
      </c>
      <c r="I24" s="87" t="s">
        <v>152</v>
      </c>
      <c r="J24" s="87" t="s">
        <v>153</v>
      </c>
      <c r="K24" s="87"/>
    </row>
    <row r="25" spans="1:11" ht="20.100000000000001" customHeight="1">
      <c r="A25" s="87">
        <v>22</v>
      </c>
      <c r="B25" s="87" t="s">
        <v>287</v>
      </c>
      <c r="C25" s="87" t="s">
        <v>15</v>
      </c>
      <c r="D25" s="135" t="s">
        <v>144</v>
      </c>
      <c r="E25" s="90" t="s">
        <v>22</v>
      </c>
      <c r="F25" s="87" t="s">
        <v>18</v>
      </c>
      <c r="G25" s="99">
        <v>174</v>
      </c>
      <c r="H25" s="91" t="s">
        <v>141</v>
      </c>
      <c r="I25" s="87" t="s">
        <v>142</v>
      </c>
      <c r="J25" s="87" t="s">
        <v>143</v>
      </c>
      <c r="K25" s="87"/>
    </row>
    <row r="26" spans="1:11" ht="20.100000000000001" customHeight="1">
      <c r="A26" s="87">
        <v>23</v>
      </c>
      <c r="B26" s="92" t="s">
        <v>287</v>
      </c>
      <c r="C26" s="92" t="s">
        <v>288</v>
      </c>
      <c r="D26" s="94" t="s">
        <v>379</v>
      </c>
      <c r="E26" s="92" t="s">
        <v>290</v>
      </c>
      <c r="F26" s="92" t="s">
        <v>345</v>
      </c>
      <c r="G26" s="99">
        <v>413</v>
      </c>
      <c r="H26" s="91" t="s">
        <v>141</v>
      </c>
      <c r="I26" s="87" t="s">
        <v>152</v>
      </c>
      <c r="J26" s="87" t="s">
        <v>153</v>
      </c>
      <c r="K26" s="92"/>
    </row>
    <row r="27" spans="1:11" ht="20.100000000000001" customHeight="1">
      <c r="A27" s="87">
        <v>24</v>
      </c>
      <c r="B27" s="87" t="s">
        <v>287</v>
      </c>
      <c r="C27" s="87" t="s">
        <v>15</v>
      </c>
      <c r="D27" s="135" t="s">
        <v>118</v>
      </c>
      <c r="E27" s="90" t="s">
        <v>119</v>
      </c>
      <c r="F27" s="87" t="s">
        <v>18</v>
      </c>
      <c r="G27" s="99">
        <v>150</v>
      </c>
      <c r="H27" s="91" t="s">
        <v>117</v>
      </c>
      <c r="I27" s="87" t="s">
        <v>380</v>
      </c>
      <c r="J27" s="87" t="s">
        <v>381</v>
      </c>
      <c r="K27" s="87"/>
    </row>
    <row r="28" spans="1:11" ht="20.100000000000001" customHeight="1">
      <c r="A28" s="87">
        <v>25</v>
      </c>
      <c r="B28" s="87" t="s">
        <v>287</v>
      </c>
      <c r="C28" s="87" t="s">
        <v>15</v>
      </c>
      <c r="D28" s="94" t="s">
        <v>382</v>
      </c>
      <c r="E28" s="92" t="s">
        <v>290</v>
      </c>
      <c r="F28" s="92" t="s">
        <v>345</v>
      </c>
      <c r="G28" s="99">
        <v>100</v>
      </c>
      <c r="H28" s="91" t="s">
        <v>383</v>
      </c>
      <c r="I28" s="92" t="s">
        <v>384</v>
      </c>
      <c r="J28" s="92" t="s">
        <v>385</v>
      </c>
      <c r="K28" s="95"/>
    </row>
    <row r="29" spans="1:11" ht="20.100000000000001" customHeight="1">
      <c r="A29" s="87">
        <v>26</v>
      </c>
      <c r="B29" s="87" t="s">
        <v>320</v>
      </c>
      <c r="C29" s="87" t="s">
        <v>310</v>
      </c>
      <c r="D29" s="135" t="s">
        <v>321</v>
      </c>
      <c r="E29" s="90" t="s">
        <v>290</v>
      </c>
      <c r="F29" s="87" t="s">
        <v>10</v>
      </c>
      <c r="G29" s="99">
        <v>200</v>
      </c>
      <c r="H29" s="91" t="s">
        <v>322</v>
      </c>
      <c r="I29" s="87" t="s">
        <v>323</v>
      </c>
      <c r="J29" s="87" t="s">
        <v>324</v>
      </c>
      <c r="K29" s="87"/>
    </row>
    <row r="30" spans="1:11" ht="20.100000000000001" customHeight="1">
      <c r="A30" s="87">
        <v>27</v>
      </c>
      <c r="B30" s="87" t="s">
        <v>320</v>
      </c>
      <c r="C30" s="87" t="s">
        <v>305</v>
      </c>
      <c r="D30" s="135" t="s">
        <v>336</v>
      </c>
      <c r="E30" s="90" t="s">
        <v>290</v>
      </c>
      <c r="F30" s="87" t="s">
        <v>33</v>
      </c>
      <c r="G30" s="99">
        <v>160</v>
      </c>
      <c r="H30" s="91" t="s">
        <v>322</v>
      </c>
      <c r="I30" s="87" t="s">
        <v>334</v>
      </c>
      <c r="J30" s="87" t="s">
        <v>335</v>
      </c>
      <c r="K30" s="87"/>
    </row>
    <row r="31" spans="1:11" ht="20.100000000000001" customHeight="1">
      <c r="A31" s="87">
        <v>28</v>
      </c>
      <c r="B31" s="87" t="s">
        <v>69</v>
      </c>
      <c r="C31" s="87" t="s">
        <v>21</v>
      </c>
      <c r="D31" s="135" t="s">
        <v>128</v>
      </c>
      <c r="E31" s="90" t="s">
        <v>22</v>
      </c>
      <c r="F31" s="87" t="s">
        <v>10</v>
      </c>
      <c r="G31" s="99">
        <v>121</v>
      </c>
      <c r="H31" s="91" t="s">
        <v>125</v>
      </c>
      <c r="I31" s="87" t="s">
        <v>341</v>
      </c>
      <c r="J31" s="87" t="s">
        <v>342</v>
      </c>
      <c r="K31" s="87"/>
    </row>
    <row r="32" spans="1:11" ht="20.100000000000001" customHeight="1">
      <c r="A32" s="87">
        <v>29</v>
      </c>
      <c r="B32" s="87" t="s">
        <v>320</v>
      </c>
      <c r="C32" s="87" t="s">
        <v>30</v>
      </c>
      <c r="D32" s="135" t="s">
        <v>60</v>
      </c>
      <c r="E32" s="90" t="s">
        <v>22</v>
      </c>
      <c r="F32" s="87" t="s">
        <v>18</v>
      </c>
      <c r="G32" s="99">
        <v>50</v>
      </c>
      <c r="H32" s="91" t="s">
        <v>61</v>
      </c>
      <c r="I32" s="87" t="s">
        <v>62</v>
      </c>
      <c r="J32" s="87" t="s">
        <v>63</v>
      </c>
      <c r="K32" s="87"/>
    </row>
    <row r="33" spans="1:11" ht="20.100000000000001" customHeight="1">
      <c r="A33" s="87">
        <v>30</v>
      </c>
      <c r="B33" s="87" t="s">
        <v>320</v>
      </c>
      <c r="C33" s="87" t="s">
        <v>30</v>
      </c>
      <c r="D33" s="135" t="s">
        <v>66</v>
      </c>
      <c r="E33" s="90" t="s">
        <v>22</v>
      </c>
      <c r="F33" s="87" t="s">
        <v>18</v>
      </c>
      <c r="G33" s="99">
        <v>200</v>
      </c>
      <c r="H33" s="91" t="s">
        <v>61</v>
      </c>
      <c r="I33" s="87" t="s">
        <v>62</v>
      </c>
      <c r="J33" s="87" t="s">
        <v>63</v>
      </c>
      <c r="K33" s="87"/>
    </row>
    <row r="34" spans="1:11" ht="20.100000000000001" customHeight="1">
      <c r="A34" s="87">
        <v>31</v>
      </c>
      <c r="B34" s="87" t="s">
        <v>69</v>
      </c>
      <c r="C34" s="87" t="s">
        <v>15</v>
      </c>
      <c r="D34" s="135" t="s">
        <v>70</v>
      </c>
      <c r="E34" s="90" t="s">
        <v>71</v>
      </c>
      <c r="F34" s="87" t="s">
        <v>18</v>
      </c>
      <c r="G34" s="99">
        <v>32</v>
      </c>
      <c r="H34" s="91" t="s">
        <v>61</v>
      </c>
      <c r="I34" s="87" t="s">
        <v>72</v>
      </c>
      <c r="J34" s="87" t="s">
        <v>73</v>
      </c>
      <c r="K34" s="87"/>
    </row>
    <row r="35" spans="1:11" ht="20.100000000000001" customHeight="1">
      <c r="A35" s="87">
        <v>32</v>
      </c>
      <c r="B35" s="87" t="s">
        <v>320</v>
      </c>
      <c r="C35" s="87" t="s">
        <v>15</v>
      </c>
      <c r="D35" s="135" t="s">
        <v>48</v>
      </c>
      <c r="E35" s="90" t="s">
        <v>22</v>
      </c>
      <c r="F35" s="87" t="s">
        <v>18</v>
      </c>
      <c r="G35" s="99">
        <v>37</v>
      </c>
      <c r="H35" s="91" t="s">
        <v>352</v>
      </c>
      <c r="I35" s="87" t="s">
        <v>49</v>
      </c>
      <c r="J35" s="87" t="s">
        <v>353</v>
      </c>
      <c r="K35" s="87"/>
    </row>
    <row r="36" spans="1:11" ht="20.100000000000001" customHeight="1">
      <c r="A36" s="87">
        <v>33</v>
      </c>
      <c r="B36" s="87" t="s">
        <v>357</v>
      </c>
      <c r="C36" s="87" t="s">
        <v>21</v>
      </c>
      <c r="D36" s="135" t="s">
        <v>133</v>
      </c>
      <c r="E36" s="90" t="s">
        <v>22</v>
      </c>
      <c r="F36" s="87" t="s">
        <v>10</v>
      </c>
      <c r="G36" s="99">
        <v>198</v>
      </c>
      <c r="H36" s="91" t="s">
        <v>209</v>
      </c>
      <c r="I36" s="87" t="s">
        <v>131</v>
      </c>
      <c r="J36" s="87" t="s">
        <v>132</v>
      </c>
      <c r="K36" s="87"/>
    </row>
    <row r="37" spans="1:11" ht="20.100000000000001" customHeight="1">
      <c r="A37" s="87">
        <v>34</v>
      </c>
      <c r="B37" s="87" t="s">
        <v>320</v>
      </c>
      <c r="C37" s="87" t="s">
        <v>21</v>
      </c>
      <c r="D37" s="135" t="s">
        <v>137</v>
      </c>
      <c r="E37" s="90" t="s">
        <v>22</v>
      </c>
      <c r="F37" s="87" t="s">
        <v>10</v>
      </c>
      <c r="G37" s="99">
        <v>596</v>
      </c>
      <c r="H37" s="91" t="s">
        <v>134</v>
      </c>
      <c r="I37" s="87" t="s">
        <v>135</v>
      </c>
      <c r="J37" s="87" t="s">
        <v>136</v>
      </c>
      <c r="K37" s="87"/>
    </row>
    <row r="38" spans="1:11" ht="20.100000000000001" customHeight="1">
      <c r="A38" s="87">
        <v>35</v>
      </c>
      <c r="B38" s="87" t="s">
        <v>320</v>
      </c>
      <c r="C38" s="87" t="s">
        <v>15</v>
      </c>
      <c r="D38" s="135" t="s">
        <v>76</v>
      </c>
      <c r="E38" s="90" t="s">
        <v>22</v>
      </c>
      <c r="F38" s="87" t="s">
        <v>10</v>
      </c>
      <c r="G38" s="99">
        <v>261</v>
      </c>
      <c r="H38" s="91" t="s">
        <v>77</v>
      </c>
      <c r="I38" s="87" t="s">
        <v>386</v>
      </c>
      <c r="J38" s="87" t="s">
        <v>387</v>
      </c>
      <c r="K38" s="87"/>
    </row>
    <row r="39" spans="1:11" ht="20.100000000000001" customHeight="1">
      <c r="A39" s="87">
        <v>36</v>
      </c>
      <c r="B39" s="88" t="s">
        <v>106</v>
      </c>
      <c r="C39" s="88" t="s">
        <v>15</v>
      </c>
      <c r="D39" s="88" t="s">
        <v>107</v>
      </c>
      <c r="E39" s="88" t="s">
        <v>22</v>
      </c>
      <c r="F39" s="88" t="s">
        <v>18</v>
      </c>
      <c r="G39" s="89">
        <v>80</v>
      </c>
      <c r="H39" s="88" t="s">
        <v>103</v>
      </c>
      <c r="I39" s="88" t="s">
        <v>108</v>
      </c>
      <c r="J39" s="88" t="s">
        <v>109</v>
      </c>
      <c r="K39" s="87"/>
    </row>
    <row r="40" spans="1:11" ht="20.100000000000001" customHeight="1">
      <c r="A40" s="87">
        <v>37</v>
      </c>
      <c r="B40" s="88" t="s">
        <v>106</v>
      </c>
      <c r="C40" s="88" t="s">
        <v>15</v>
      </c>
      <c r="D40" s="88" t="s">
        <v>114</v>
      </c>
      <c r="E40" s="88" t="s">
        <v>22</v>
      </c>
      <c r="F40" s="88" t="s">
        <v>18</v>
      </c>
      <c r="G40" s="89">
        <v>50</v>
      </c>
      <c r="H40" s="88" t="s">
        <v>113</v>
      </c>
      <c r="I40" s="88" t="s">
        <v>115</v>
      </c>
      <c r="J40" s="88" t="s">
        <v>116</v>
      </c>
      <c r="K40" s="87"/>
    </row>
    <row r="41" spans="1:11" ht="20.100000000000001" customHeight="1">
      <c r="A41" s="87">
        <v>38</v>
      </c>
      <c r="B41" s="92" t="s">
        <v>304</v>
      </c>
      <c r="C41" s="92" t="s">
        <v>305</v>
      </c>
      <c r="D41" s="94" t="s">
        <v>306</v>
      </c>
      <c r="E41" s="92" t="s">
        <v>290</v>
      </c>
      <c r="F41" s="92" t="s">
        <v>291</v>
      </c>
      <c r="G41" s="98">
        <v>408</v>
      </c>
      <c r="H41" s="94" t="s">
        <v>307</v>
      </c>
      <c r="I41" s="92" t="s">
        <v>308</v>
      </c>
      <c r="J41" s="92" t="s">
        <v>309</v>
      </c>
      <c r="K41" s="92"/>
    </row>
    <row r="42" spans="1:11" ht="20.100000000000001" customHeight="1">
      <c r="A42" s="87">
        <v>39</v>
      </c>
      <c r="B42" s="87" t="s">
        <v>106</v>
      </c>
      <c r="C42" s="87" t="s">
        <v>21</v>
      </c>
      <c r="D42" s="135" t="s">
        <v>123</v>
      </c>
      <c r="E42" s="90" t="s">
        <v>22</v>
      </c>
      <c r="F42" s="87" t="s">
        <v>10</v>
      </c>
      <c r="G42" s="99">
        <v>221</v>
      </c>
      <c r="H42" s="91" t="s">
        <v>120</v>
      </c>
      <c r="I42" s="87" t="s">
        <v>121</v>
      </c>
      <c r="J42" s="87" t="s">
        <v>122</v>
      </c>
      <c r="K42" s="87"/>
    </row>
    <row r="43" spans="1:11" ht="20.100000000000001" customHeight="1">
      <c r="A43" s="87">
        <v>40</v>
      </c>
      <c r="B43" s="87" t="s">
        <v>106</v>
      </c>
      <c r="C43" s="87" t="s">
        <v>21</v>
      </c>
      <c r="D43" s="135" t="s">
        <v>41</v>
      </c>
      <c r="E43" s="90" t="s">
        <v>22</v>
      </c>
      <c r="F43" s="87" t="s">
        <v>18</v>
      </c>
      <c r="G43" s="99">
        <v>80</v>
      </c>
      <c r="H43" s="91" t="s">
        <v>42</v>
      </c>
      <c r="I43" s="87" t="s">
        <v>43</v>
      </c>
      <c r="J43" s="87" t="s">
        <v>319</v>
      </c>
      <c r="K43" s="87"/>
    </row>
    <row r="44" spans="1:11" ht="20.100000000000001" customHeight="1">
      <c r="A44" s="87">
        <v>41</v>
      </c>
      <c r="B44" s="87" t="s">
        <v>106</v>
      </c>
      <c r="C44" s="87" t="s">
        <v>15</v>
      </c>
      <c r="D44" s="135" t="s">
        <v>129</v>
      </c>
      <c r="E44" s="90" t="s">
        <v>210</v>
      </c>
      <c r="F44" s="87" t="s">
        <v>10</v>
      </c>
      <c r="G44" s="99">
        <v>1141</v>
      </c>
      <c r="H44" s="91" t="s">
        <v>125</v>
      </c>
      <c r="I44" s="87" t="s">
        <v>341</v>
      </c>
      <c r="J44" s="87" t="s">
        <v>130</v>
      </c>
      <c r="K44" s="87"/>
    </row>
    <row r="45" spans="1:11" ht="20.100000000000001" customHeight="1">
      <c r="A45" s="87">
        <v>42</v>
      </c>
      <c r="B45" s="87" t="s">
        <v>304</v>
      </c>
      <c r="C45" s="87" t="s">
        <v>15</v>
      </c>
      <c r="D45" s="135" t="s">
        <v>67</v>
      </c>
      <c r="E45" s="90" t="s">
        <v>68</v>
      </c>
      <c r="F45" s="87" t="s">
        <v>18</v>
      </c>
      <c r="G45" s="99">
        <v>95</v>
      </c>
      <c r="H45" s="91" t="s">
        <v>50</v>
      </c>
      <c r="I45" s="87" t="s">
        <v>51</v>
      </c>
      <c r="J45" s="87" t="s">
        <v>52</v>
      </c>
      <c r="K45" s="87"/>
    </row>
    <row r="46" spans="1:11" ht="20.100000000000001" customHeight="1">
      <c r="A46" s="87">
        <v>43</v>
      </c>
      <c r="B46" s="87" t="s">
        <v>304</v>
      </c>
      <c r="C46" s="87" t="s">
        <v>15</v>
      </c>
      <c r="D46" s="135" t="s">
        <v>56</v>
      </c>
      <c r="E46" s="90" t="s">
        <v>57</v>
      </c>
      <c r="F46" s="87" t="s">
        <v>18</v>
      </c>
      <c r="G46" s="99">
        <v>80</v>
      </c>
      <c r="H46" s="91" t="s">
        <v>53</v>
      </c>
      <c r="I46" s="87" t="s">
        <v>58</v>
      </c>
      <c r="J46" s="87" t="s">
        <v>59</v>
      </c>
      <c r="K46" s="87"/>
    </row>
    <row r="47" spans="1:11" ht="20.100000000000001" customHeight="1">
      <c r="A47" s="87">
        <v>44</v>
      </c>
      <c r="B47" s="87" t="s">
        <v>304</v>
      </c>
      <c r="C47" s="87" t="s">
        <v>15</v>
      </c>
      <c r="D47" s="135" t="s">
        <v>64</v>
      </c>
      <c r="E47" s="90" t="s">
        <v>65</v>
      </c>
      <c r="F47" s="87" t="s">
        <v>18</v>
      </c>
      <c r="G47" s="99">
        <v>100</v>
      </c>
      <c r="H47" s="91" t="s">
        <v>53</v>
      </c>
      <c r="I47" s="87" t="s">
        <v>58</v>
      </c>
      <c r="J47" s="87" t="s">
        <v>59</v>
      </c>
      <c r="K47" s="87"/>
    </row>
    <row r="48" spans="1:11" ht="20.100000000000001" customHeight="1">
      <c r="A48" s="87">
        <v>45</v>
      </c>
      <c r="B48" s="87" t="s">
        <v>304</v>
      </c>
      <c r="C48" s="87" t="s">
        <v>15</v>
      </c>
      <c r="D48" s="135" t="s">
        <v>44</v>
      </c>
      <c r="E48" s="90" t="s">
        <v>22</v>
      </c>
      <c r="F48" s="87" t="s">
        <v>10</v>
      </c>
      <c r="G48" s="6">
        <v>400</v>
      </c>
      <c r="H48" s="91" t="s">
        <v>206</v>
      </c>
      <c r="I48" s="87" t="s">
        <v>45</v>
      </c>
      <c r="J48" s="87" t="s">
        <v>46</v>
      </c>
      <c r="K48" s="87"/>
    </row>
    <row r="49" spans="1:11" ht="20.100000000000001" customHeight="1">
      <c r="A49" s="87">
        <v>46</v>
      </c>
      <c r="B49" s="87" t="s">
        <v>304</v>
      </c>
      <c r="C49" s="87" t="s">
        <v>21</v>
      </c>
      <c r="D49" s="135" t="s">
        <v>151</v>
      </c>
      <c r="E49" s="90" t="s">
        <v>22</v>
      </c>
      <c r="F49" s="87" t="s">
        <v>10</v>
      </c>
      <c r="G49" s="99">
        <v>1000</v>
      </c>
      <c r="H49" s="91" t="s">
        <v>141</v>
      </c>
      <c r="I49" s="87" t="s">
        <v>152</v>
      </c>
      <c r="J49" s="87" t="s">
        <v>153</v>
      </c>
      <c r="K49" s="87"/>
    </row>
    <row r="50" spans="1:11" ht="20.100000000000001" customHeight="1">
      <c r="A50" s="87">
        <v>47</v>
      </c>
      <c r="B50" s="87" t="s">
        <v>304</v>
      </c>
      <c r="C50" s="87" t="s">
        <v>21</v>
      </c>
      <c r="D50" s="135" t="s">
        <v>147</v>
      </c>
      <c r="E50" s="90" t="s">
        <v>22</v>
      </c>
      <c r="F50" s="87" t="s">
        <v>18</v>
      </c>
      <c r="G50" s="99">
        <v>230</v>
      </c>
      <c r="H50" s="91" t="s">
        <v>141</v>
      </c>
      <c r="I50" s="87" t="s">
        <v>145</v>
      </c>
      <c r="J50" s="87" t="s">
        <v>146</v>
      </c>
      <c r="K50" s="87"/>
    </row>
    <row r="51" spans="1:11" ht="20.100000000000001" customHeight="1">
      <c r="A51" s="87">
        <v>48</v>
      </c>
      <c r="B51" s="88" t="s">
        <v>37</v>
      </c>
      <c r="C51" s="88" t="s">
        <v>21</v>
      </c>
      <c r="D51" s="88" t="s">
        <v>110</v>
      </c>
      <c r="E51" s="88" t="s">
        <v>22</v>
      </c>
      <c r="F51" s="88" t="s">
        <v>18</v>
      </c>
      <c r="G51" s="89">
        <v>160</v>
      </c>
      <c r="H51" s="88" t="s">
        <v>103</v>
      </c>
      <c r="I51" s="88" t="s">
        <v>111</v>
      </c>
      <c r="J51" s="88" t="s">
        <v>112</v>
      </c>
      <c r="K51" s="87"/>
    </row>
    <row r="52" spans="1:11" ht="20.100000000000001" customHeight="1">
      <c r="A52" s="87">
        <v>49</v>
      </c>
      <c r="B52" s="87" t="s">
        <v>295</v>
      </c>
      <c r="C52" s="87" t="s">
        <v>21</v>
      </c>
      <c r="D52" s="135" t="s">
        <v>296</v>
      </c>
      <c r="E52" s="90" t="s">
        <v>22</v>
      </c>
      <c r="F52" s="87" t="s">
        <v>10</v>
      </c>
      <c r="G52" s="99">
        <v>478</v>
      </c>
      <c r="H52" s="91" t="s">
        <v>113</v>
      </c>
      <c r="I52" s="87" t="s">
        <v>115</v>
      </c>
      <c r="J52" s="87" t="s">
        <v>116</v>
      </c>
      <c r="K52" s="95"/>
    </row>
    <row r="53" spans="1:11" ht="20.100000000000001" customHeight="1">
      <c r="A53" s="87">
        <v>50</v>
      </c>
      <c r="B53" s="87" t="s">
        <v>295</v>
      </c>
      <c r="C53" s="87" t="s">
        <v>305</v>
      </c>
      <c r="D53" s="135" t="s">
        <v>332</v>
      </c>
      <c r="E53" s="90" t="s">
        <v>333</v>
      </c>
      <c r="F53" s="87" t="s">
        <v>10</v>
      </c>
      <c r="G53" s="99">
        <v>30</v>
      </c>
      <c r="H53" s="91" t="s">
        <v>322</v>
      </c>
      <c r="I53" s="87" t="s">
        <v>334</v>
      </c>
      <c r="J53" s="87" t="s">
        <v>335</v>
      </c>
      <c r="K53" s="87"/>
    </row>
    <row r="54" spans="1:11" ht="20.100000000000001" customHeight="1">
      <c r="A54" s="87">
        <v>51</v>
      </c>
      <c r="B54" s="87" t="s">
        <v>37</v>
      </c>
      <c r="C54" s="87" t="s">
        <v>15</v>
      </c>
      <c r="D54" s="135" t="s">
        <v>124</v>
      </c>
      <c r="E54" s="90" t="s">
        <v>211</v>
      </c>
      <c r="F54" s="87" t="s">
        <v>10</v>
      </c>
      <c r="G54" s="99">
        <v>325</v>
      </c>
      <c r="H54" s="91" t="s">
        <v>125</v>
      </c>
      <c r="I54" s="87" t="s">
        <v>341</v>
      </c>
      <c r="J54" s="87" t="s">
        <v>342</v>
      </c>
      <c r="K54" s="87"/>
    </row>
    <row r="55" spans="1:11" ht="20.100000000000001" customHeight="1">
      <c r="A55" s="87">
        <v>52</v>
      </c>
      <c r="B55" s="87" t="s">
        <v>37</v>
      </c>
      <c r="C55" s="87" t="s">
        <v>15</v>
      </c>
      <c r="D55" s="135" t="s">
        <v>138</v>
      </c>
      <c r="E55" s="90" t="s">
        <v>22</v>
      </c>
      <c r="F55" s="87" t="s">
        <v>10</v>
      </c>
      <c r="G55" s="99">
        <v>454</v>
      </c>
      <c r="H55" s="91" t="s">
        <v>134</v>
      </c>
      <c r="I55" s="87" t="s">
        <v>135</v>
      </c>
      <c r="J55" s="87" t="s">
        <v>136</v>
      </c>
      <c r="K55" s="87"/>
    </row>
    <row r="56" spans="1:11" ht="20.100000000000001" customHeight="1">
      <c r="A56" s="87">
        <v>53</v>
      </c>
      <c r="B56" s="87" t="s">
        <v>16</v>
      </c>
      <c r="C56" s="87" t="s">
        <v>15</v>
      </c>
      <c r="D56" s="135" t="s">
        <v>89</v>
      </c>
      <c r="E56" s="90" t="s">
        <v>90</v>
      </c>
      <c r="F56" s="87" t="s">
        <v>10</v>
      </c>
      <c r="G56" s="99">
        <v>380</v>
      </c>
      <c r="H56" s="91" t="s">
        <v>86</v>
      </c>
      <c r="I56" s="87" t="s">
        <v>87</v>
      </c>
      <c r="J56" s="87" t="s">
        <v>88</v>
      </c>
      <c r="K56" s="87"/>
    </row>
    <row r="57" spans="1:11" ht="20.100000000000001" customHeight="1">
      <c r="A57" s="87">
        <v>54</v>
      </c>
      <c r="B57" s="87" t="s">
        <v>318</v>
      </c>
      <c r="C57" s="87" t="s">
        <v>15</v>
      </c>
      <c r="D57" s="135" t="s">
        <v>208</v>
      </c>
      <c r="E57" s="90" t="s">
        <v>22</v>
      </c>
      <c r="F57" s="87" t="s">
        <v>10</v>
      </c>
      <c r="G57" s="99">
        <v>300</v>
      </c>
      <c r="H57" s="91" t="s">
        <v>38</v>
      </c>
      <c r="I57" s="87" t="s">
        <v>39</v>
      </c>
      <c r="J57" s="87" t="s">
        <v>40</v>
      </c>
      <c r="K57" s="87"/>
    </row>
    <row r="58" spans="1:11" ht="20.100000000000001" customHeight="1">
      <c r="A58" s="87">
        <v>55</v>
      </c>
      <c r="B58" s="68" t="s">
        <v>318</v>
      </c>
      <c r="C58" s="68" t="s">
        <v>518</v>
      </c>
      <c r="D58" s="69" t="s">
        <v>519</v>
      </c>
      <c r="E58" s="69" t="s">
        <v>520</v>
      </c>
      <c r="F58" s="68" t="s">
        <v>10</v>
      </c>
      <c r="G58" s="83">
        <v>1406</v>
      </c>
      <c r="H58" s="68" t="s">
        <v>521</v>
      </c>
      <c r="I58" s="68" t="s">
        <v>522</v>
      </c>
      <c r="J58" s="68" t="s">
        <v>523</v>
      </c>
      <c r="K58" s="134" t="s">
        <v>303</v>
      </c>
    </row>
    <row r="59" spans="1:11" ht="20.100000000000001" customHeight="1">
      <c r="A59" s="87">
        <v>56</v>
      </c>
      <c r="B59" s="87" t="s">
        <v>318</v>
      </c>
      <c r="C59" s="87" t="s">
        <v>15</v>
      </c>
      <c r="D59" s="135" t="s">
        <v>155</v>
      </c>
      <c r="E59" s="90" t="s">
        <v>22</v>
      </c>
      <c r="F59" s="87" t="s">
        <v>18</v>
      </c>
      <c r="G59" s="99">
        <v>336</v>
      </c>
      <c r="H59" s="91" t="s">
        <v>141</v>
      </c>
      <c r="I59" s="87" t="s">
        <v>152</v>
      </c>
      <c r="J59" s="87" t="s">
        <v>153</v>
      </c>
      <c r="K59" s="87"/>
    </row>
    <row r="60" spans="1:11" s="36" customFormat="1" ht="17.25" customHeight="1">
      <c r="A60" s="31"/>
      <c r="B60" s="32"/>
      <c r="C60" s="32"/>
      <c r="D60" s="32"/>
      <c r="E60" s="32"/>
      <c r="F60" s="32"/>
      <c r="G60" s="32"/>
      <c r="H60" s="32"/>
      <c r="I60" s="33"/>
      <c r="J60" s="34">
        <v>56</v>
      </c>
      <c r="K60" s="35" t="s">
        <v>517</v>
      </c>
    </row>
    <row r="61" spans="1:11" s="36" customFormat="1" ht="17.25" customHeight="1">
      <c r="A61" s="37"/>
      <c r="B61" s="38"/>
      <c r="C61" s="38"/>
      <c r="D61" s="38"/>
      <c r="E61" s="38"/>
      <c r="F61" s="38"/>
      <c r="G61" s="38"/>
      <c r="H61" s="38"/>
      <c r="I61" s="39" t="s">
        <v>212</v>
      </c>
      <c r="J61" s="40">
        <v>34363</v>
      </c>
      <c r="K61" s="41" t="s">
        <v>516</v>
      </c>
    </row>
    <row r="62" spans="1:11" ht="20.100000000000001" customHeight="1">
      <c r="A62" s="30" t="s">
        <v>165</v>
      </c>
      <c r="B62" s="2"/>
    </row>
    <row r="63" spans="1:11" ht="16.5" customHeight="1"/>
    <row r="64" spans="1:11" ht="16.5" customHeight="1"/>
    <row r="65" ht="16.5" customHeight="1"/>
    <row r="66" ht="16.5" customHeight="1"/>
    <row r="67" ht="16.5" customHeight="1"/>
    <row r="68" ht="16.5" customHeight="1"/>
    <row r="69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</sheetData>
  <sortState ref="A4:K58">
    <sortCondition ref="B4:B58"/>
  </sortState>
  <mergeCells count="1">
    <mergeCell ref="A1:K1"/>
  </mergeCells>
  <phoneticPr fontId="12" type="noConversion"/>
  <dataValidations disablePrompts="1" count="2">
    <dataValidation type="list" allowBlank="1" showInputMessage="1" showErrorMessage="1" sqref="F48 F44 F4:F8 F50:F52 F38 F36 F11:F34 F54:F59">
      <formula1>"일반경쟁,제한경쟁,수의계약"</formula1>
    </dataValidation>
    <dataValidation type="list" allowBlank="1" showInputMessage="1" showErrorMessage="1" sqref="K58">
      <formula1>"협상계약,적격심사,기타,-"</formula1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paperSize="9" scale="4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90" zoomScaleNormal="90" zoomScaleSheetLayoutView="100" workbookViewId="0">
      <pane ySplit="4" topLeftCell="A5" activePane="bottomLeft" state="frozen"/>
      <selection pane="bottomLeft" sqref="A1:J1"/>
    </sheetView>
  </sheetViews>
  <sheetFormatPr defaultRowHeight="16.5"/>
  <cols>
    <col min="1" max="1" width="6.44140625" style="21" customWidth="1"/>
    <col min="2" max="2" width="32.109375" style="21" customWidth="1"/>
    <col min="3" max="3" width="25.77734375" style="21" customWidth="1"/>
    <col min="4" max="4" width="8.88671875" style="21"/>
    <col min="5" max="5" width="8.88671875" style="25"/>
    <col min="6" max="6" width="13" style="21" bestFit="1" customWidth="1"/>
    <col min="7" max="7" width="12.44140625" style="21" customWidth="1"/>
    <col min="8" max="8" width="20.33203125" style="21" customWidth="1"/>
    <col min="9" max="16384" width="8.88671875" style="21"/>
  </cols>
  <sheetData>
    <row r="1" spans="1:10" ht="42" customHeight="1">
      <c r="A1" s="144" t="s">
        <v>205</v>
      </c>
      <c r="B1" s="144"/>
      <c r="C1" s="144"/>
      <c r="D1" s="144"/>
      <c r="E1" s="144"/>
      <c r="F1" s="144"/>
      <c r="G1" s="144"/>
      <c r="H1" s="144"/>
      <c r="I1" s="144"/>
      <c r="J1" s="144"/>
    </row>
    <row r="2" spans="1:10" s="22" customFormat="1">
      <c r="E2" s="23"/>
    </row>
    <row r="3" spans="1:10" s="22" customFormat="1">
      <c r="A3" s="145" t="s">
        <v>168</v>
      </c>
      <c r="B3" s="147" t="s">
        <v>169</v>
      </c>
      <c r="C3" s="147" t="s">
        <v>170</v>
      </c>
      <c r="D3" s="147" t="s">
        <v>171</v>
      </c>
      <c r="E3" s="148" t="s">
        <v>172</v>
      </c>
      <c r="F3" s="148" t="s">
        <v>173</v>
      </c>
      <c r="G3" s="148" t="s">
        <v>174</v>
      </c>
      <c r="H3" s="148" t="s">
        <v>6</v>
      </c>
      <c r="I3" s="148"/>
      <c r="J3" s="148"/>
    </row>
    <row r="4" spans="1:10" s="22" customFormat="1">
      <c r="A4" s="146"/>
      <c r="B4" s="147"/>
      <c r="C4" s="147"/>
      <c r="D4" s="147"/>
      <c r="E4" s="148"/>
      <c r="F4" s="148"/>
      <c r="G4" s="148"/>
      <c r="H4" s="148"/>
      <c r="I4" s="42" t="s">
        <v>175</v>
      </c>
      <c r="J4" s="42" t="s">
        <v>176</v>
      </c>
    </row>
    <row r="5" spans="1:10" s="22" customFormat="1" ht="20.100000000000001" customHeight="1">
      <c r="A5" s="50">
        <v>1</v>
      </c>
      <c r="B5" s="43" t="s">
        <v>177</v>
      </c>
      <c r="C5" s="43" t="s">
        <v>178</v>
      </c>
      <c r="D5" s="50" t="s">
        <v>179</v>
      </c>
      <c r="E5" s="44">
        <f>SUM(I5:J5)</f>
        <v>1</v>
      </c>
      <c r="F5" s="45">
        <v>950000000</v>
      </c>
      <c r="G5" s="46">
        <v>950000000</v>
      </c>
      <c r="H5" s="47" t="s">
        <v>180</v>
      </c>
      <c r="I5" s="62"/>
      <c r="J5" s="62">
        <v>1</v>
      </c>
    </row>
    <row r="6" spans="1:10" s="22" customFormat="1" ht="20.100000000000001" customHeight="1">
      <c r="A6" s="50">
        <v>2</v>
      </c>
      <c r="B6" s="48" t="s">
        <v>181</v>
      </c>
      <c r="C6" s="48" t="s">
        <v>182</v>
      </c>
      <c r="D6" s="50" t="s">
        <v>179</v>
      </c>
      <c r="E6" s="44">
        <f t="shared" ref="E6:E17" si="0">SUM(I6:J6)</f>
        <v>1</v>
      </c>
      <c r="F6" s="49">
        <v>527490000</v>
      </c>
      <c r="G6" s="49">
        <v>527490000</v>
      </c>
      <c r="H6" s="47" t="s">
        <v>180</v>
      </c>
      <c r="I6" s="63"/>
      <c r="J6" s="63">
        <v>1</v>
      </c>
    </row>
    <row r="7" spans="1:10" s="22" customFormat="1" ht="20.100000000000001" customHeight="1">
      <c r="A7" s="50">
        <v>3</v>
      </c>
      <c r="B7" s="48" t="s">
        <v>183</v>
      </c>
      <c r="C7" s="48" t="s">
        <v>184</v>
      </c>
      <c r="D7" s="50" t="s">
        <v>179</v>
      </c>
      <c r="E7" s="44">
        <f t="shared" si="0"/>
        <v>1</v>
      </c>
      <c r="F7" s="49">
        <v>480000000</v>
      </c>
      <c r="G7" s="49">
        <v>480000000</v>
      </c>
      <c r="H7" s="47" t="s">
        <v>180</v>
      </c>
      <c r="I7" s="63">
        <v>1</v>
      </c>
      <c r="J7" s="63"/>
    </row>
    <row r="8" spans="1:10" s="22" customFormat="1" ht="20.100000000000001" customHeight="1">
      <c r="A8" s="50">
        <v>4</v>
      </c>
      <c r="B8" s="48" t="s">
        <v>185</v>
      </c>
      <c r="C8" s="48" t="s">
        <v>186</v>
      </c>
      <c r="D8" s="50" t="s">
        <v>179</v>
      </c>
      <c r="E8" s="44">
        <f t="shared" si="0"/>
        <v>1</v>
      </c>
      <c r="F8" s="49">
        <v>297000000</v>
      </c>
      <c r="G8" s="49">
        <v>297000000</v>
      </c>
      <c r="H8" s="47" t="s">
        <v>180</v>
      </c>
      <c r="I8" s="63"/>
      <c r="J8" s="63">
        <v>1</v>
      </c>
    </row>
    <row r="9" spans="1:10" s="22" customFormat="1" ht="20.100000000000001" customHeight="1">
      <c r="A9" s="50">
        <v>5</v>
      </c>
      <c r="B9" s="48" t="s">
        <v>187</v>
      </c>
      <c r="C9" s="48" t="s">
        <v>188</v>
      </c>
      <c r="D9" s="50" t="s">
        <v>179</v>
      </c>
      <c r="E9" s="44">
        <f t="shared" si="0"/>
        <v>2</v>
      </c>
      <c r="F9" s="49">
        <v>284191738</v>
      </c>
      <c r="G9" s="49">
        <v>568383476</v>
      </c>
      <c r="H9" s="47" t="s">
        <v>180</v>
      </c>
      <c r="I9" s="63"/>
      <c r="J9" s="63">
        <v>2</v>
      </c>
    </row>
    <row r="10" spans="1:10" s="22" customFormat="1" ht="20.100000000000001" customHeight="1">
      <c r="A10" s="50">
        <v>6</v>
      </c>
      <c r="B10" s="48" t="s">
        <v>189</v>
      </c>
      <c r="C10" s="48" t="s">
        <v>190</v>
      </c>
      <c r="D10" s="50" t="s">
        <v>179</v>
      </c>
      <c r="E10" s="44">
        <f t="shared" si="0"/>
        <v>2</v>
      </c>
      <c r="F10" s="49">
        <v>236381500</v>
      </c>
      <c r="G10" s="49">
        <v>472763000</v>
      </c>
      <c r="H10" s="47" t="s">
        <v>180</v>
      </c>
      <c r="I10" s="63">
        <v>2</v>
      </c>
      <c r="J10" s="63"/>
    </row>
    <row r="11" spans="1:10" s="22" customFormat="1" ht="20.100000000000001" customHeight="1">
      <c r="A11" s="50">
        <v>7</v>
      </c>
      <c r="B11" s="48" t="s">
        <v>191</v>
      </c>
      <c r="C11" s="48" t="s">
        <v>192</v>
      </c>
      <c r="D11" s="50" t="s">
        <v>179</v>
      </c>
      <c r="E11" s="44">
        <f t="shared" si="0"/>
        <v>3</v>
      </c>
      <c r="F11" s="49">
        <v>232520000</v>
      </c>
      <c r="G11" s="49">
        <v>697560000</v>
      </c>
      <c r="H11" s="47" t="s">
        <v>180</v>
      </c>
      <c r="I11" s="63"/>
      <c r="J11" s="63">
        <v>3</v>
      </c>
    </row>
    <row r="12" spans="1:10" s="22" customFormat="1" ht="20.100000000000001" customHeight="1">
      <c r="A12" s="50">
        <v>8</v>
      </c>
      <c r="B12" s="48" t="s">
        <v>193</v>
      </c>
      <c r="C12" s="48" t="s">
        <v>194</v>
      </c>
      <c r="D12" s="50" t="s">
        <v>179</v>
      </c>
      <c r="E12" s="44">
        <f t="shared" si="0"/>
        <v>1</v>
      </c>
      <c r="F12" s="49">
        <v>150000000</v>
      </c>
      <c r="G12" s="49">
        <v>150000000</v>
      </c>
      <c r="H12" s="47" t="s">
        <v>180</v>
      </c>
      <c r="I12" s="63">
        <v>1</v>
      </c>
      <c r="J12" s="63"/>
    </row>
    <row r="13" spans="1:10" s="22" customFormat="1" ht="20.100000000000001" customHeight="1">
      <c r="A13" s="50">
        <v>9</v>
      </c>
      <c r="B13" s="48" t="s">
        <v>195</v>
      </c>
      <c r="C13" s="48" t="s">
        <v>196</v>
      </c>
      <c r="D13" s="50" t="s">
        <v>179</v>
      </c>
      <c r="E13" s="44">
        <f t="shared" si="0"/>
        <v>2</v>
      </c>
      <c r="F13" s="49">
        <v>140000000</v>
      </c>
      <c r="G13" s="49">
        <v>140000000</v>
      </c>
      <c r="H13" s="47" t="s">
        <v>180</v>
      </c>
      <c r="I13" s="63">
        <v>2</v>
      </c>
      <c r="J13" s="63"/>
    </row>
    <row r="14" spans="1:10" s="22" customFormat="1" ht="20.100000000000001" customHeight="1">
      <c r="A14" s="50">
        <v>10</v>
      </c>
      <c r="B14" s="48" t="s">
        <v>197</v>
      </c>
      <c r="C14" s="48" t="s">
        <v>198</v>
      </c>
      <c r="D14" s="50" t="s">
        <v>179</v>
      </c>
      <c r="E14" s="44">
        <f t="shared" si="0"/>
        <v>1</v>
      </c>
      <c r="F14" s="49">
        <v>108272000</v>
      </c>
      <c r="G14" s="49">
        <v>108272000</v>
      </c>
      <c r="H14" s="47" t="s">
        <v>180</v>
      </c>
      <c r="I14" s="63"/>
      <c r="J14" s="63">
        <v>1</v>
      </c>
    </row>
    <row r="15" spans="1:10" s="22" customFormat="1" ht="20.100000000000001" customHeight="1">
      <c r="A15" s="50">
        <v>11</v>
      </c>
      <c r="B15" s="48" t="s">
        <v>199</v>
      </c>
      <c r="C15" s="48" t="s">
        <v>200</v>
      </c>
      <c r="D15" s="50" t="s">
        <v>179</v>
      </c>
      <c r="E15" s="44">
        <f t="shared" si="0"/>
        <v>1</v>
      </c>
      <c r="F15" s="49">
        <v>93000000</v>
      </c>
      <c r="G15" s="49">
        <v>93000000</v>
      </c>
      <c r="H15" s="47" t="s">
        <v>180</v>
      </c>
      <c r="I15" s="63">
        <v>1</v>
      </c>
      <c r="J15" s="63"/>
    </row>
    <row r="16" spans="1:10" s="22" customFormat="1" ht="20.100000000000001" customHeight="1">
      <c r="A16" s="50">
        <v>12</v>
      </c>
      <c r="B16" s="48" t="s">
        <v>201</v>
      </c>
      <c r="C16" s="48" t="s">
        <v>78</v>
      </c>
      <c r="D16" s="50" t="s">
        <v>179</v>
      </c>
      <c r="E16" s="44">
        <f t="shared" si="0"/>
        <v>2</v>
      </c>
      <c r="F16" s="49">
        <v>86690000</v>
      </c>
      <c r="G16" s="49">
        <v>173380000</v>
      </c>
      <c r="H16" s="47" t="s">
        <v>180</v>
      </c>
      <c r="I16" s="64">
        <v>2</v>
      </c>
      <c r="J16" s="63"/>
    </row>
    <row r="17" spans="1:10" s="22" customFormat="1" ht="20.100000000000001" customHeight="1">
      <c r="A17" s="50">
        <v>13</v>
      </c>
      <c r="B17" s="48" t="s">
        <v>201</v>
      </c>
      <c r="C17" s="48" t="s">
        <v>202</v>
      </c>
      <c r="D17" s="50" t="s">
        <v>179</v>
      </c>
      <c r="E17" s="44">
        <f t="shared" si="0"/>
        <v>3</v>
      </c>
      <c r="F17" s="49">
        <v>86690000</v>
      </c>
      <c r="G17" s="49">
        <v>260070000</v>
      </c>
      <c r="H17" s="47" t="s">
        <v>180</v>
      </c>
      <c r="I17" s="64">
        <v>3</v>
      </c>
      <c r="J17" s="63"/>
    </row>
    <row r="18" spans="1:10" s="22" customFormat="1" ht="20.100000000000001" customHeight="1">
      <c r="A18" s="50">
        <v>14</v>
      </c>
      <c r="B18" s="48" t="s">
        <v>203</v>
      </c>
      <c r="C18" s="48" t="s">
        <v>204</v>
      </c>
      <c r="D18" s="50" t="s">
        <v>179</v>
      </c>
      <c r="E18" s="44">
        <f t="shared" ref="E18" si="1">SUM(I18:J18)</f>
        <v>2</v>
      </c>
      <c r="F18" s="49">
        <v>35000000</v>
      </c>
      <c r="G18" s="49">
        <v>70000000</v>
      </c>
      <c r="H18" s="47" t="s">
        <v>180</v>
      </c>
      <c r="I18" s="63"/>
      <c r="J18" s="63">
        <v>2</v>
      </c>
    </row>
    <row r="19" spans="1:10" s="22" customFormat="1" ht="20.100000000000001" customHeight="1">
      <c r="A19" s="141" t="s">
        <v>513</v>
      </c>
      <c r="B19" s="142"/>
      <c r="C19" s="142"/>
      <c r="D19" s="142"/>
      <c r="E19" s="142"/>
      <c r="F19" s="142"/>
      <c r="G19" s="142"/>
      <c r="H19" s="142"/>
      <c r="I19" s="142"/>
      <c r="J19" s="143"/>
    </row>
    <row r="20" spans="1:10" s="22" customFormat="1">
      <c r="A20" s="24" t="s">
        <v>165</v>
      </c>
      <c r="E20" s="23"/>
      <c r="G20" s="61"/>
    </row>
    <row r="21" spans="1:10" s="22" customFormat="1">
      <c r="E21" s="23"/>
    </row>
    <row r="22" spans="1:10" s="22" customFormat="1">
      <c r="E22" s="23"/>
    </row>
    <row r="23" spans="1:10" s="22" customFormat="1">
      <c r="E23" s="23"/>
    </row>
    <row r="24" spans="1:10" s="22" customFormat="1">
      <c r="E24" s="23"/>
    </row>
    <row r="25" spans="1:10" s="22" customFormat="1">
      <c r="E25" s="23"/>
    </row>
    <row r="26" spans="1:10" s="22" customFormat="1">
      <c r="E26" s="23"/>
    </row>
    <row r="27" spans="1:10" s="22" customFormat="1">
      <c r="E27" s="23"/>
    </row>
    <row r="28" spans="1:10" s="22" customFormat="1">
      <c r="E28" s="23"/>
    </row>
    <row r="29" spans="1:10" s="22" customFormat="1">
      <c r="E29" s="23"/>
    </row>
    <row r="30" spans="1:10" s="22" customFormat="1">
      <c r="E30" s="23"/>
    </row>
    <row r="31" spans="1:10" s="22" customFormat="1">
      <c r="E31" s="23"/>
    </row>
    <row r="32" spans="1:10" s="22" customFormat="1">
      <c r="E32" s="23"/>
    </row>
    <row r="33" spans="5:5" s="22" customFormat="1">
      <c r="E33" s="23"/>
    </row>
    <row r="34" spans="5:5" s="22" customFormat="1">
      <c r="E34" s="23"/>
    </row>
    <row r="35" spans="5:5" s="22" customFormat="1">
      <c r="E35" s="23"/>
    </row>
    <row r="36" spans="5:5" s="22" customFormat="1">
      <c r="E36" s="23"/>
    </row>
    <row r="37" spans="5:5" s="22" customFormat="1">
      <c r="E37" s="23"/>
    </row>
    <row r="38" spans="5:5" s="22" customFormat="1">
      <c r="E38" s="23"/>
    </row>
    <row r="39" spans="5:5" s="22" customFormat="1">
      <c r="E39" s="23"/>
    </row>
  </sheetData>
  <mergeCells count="11">
    <mergeCell ref="A19:J19"/>
    <mergeCell ref="A1:J1"/>
    <mergeCell ref="A3:A4"/>
    <mergeCell ref="B3:B4"/>
    <mergeCell ref="C3:C4"/>
    <mergeCell ref="D3:D4"/>
    <mergeCell ref="E3:E4"/>
    <mergeCell ref="F3:F4"/>
    <mergeCell ref="G3:G4"/>
    <mergeCell ref="H3:H4"/>
    <mergeCell ref="I3:J3"/>
  </mergeCells>
  <phoneticPr fontId="12" type="noConversion"/>
  <conditionalFormatting sqref="B5">
    <cfRule type="duplicateValues" dxfId="2" priority="3"/>
  </conditionalFormatting>
  <conditionalFormatting sqref="B5">
    <cfRule type="duplicateValues" dxfId="1" priority="1"/>
    <cfRule type="duplicateValues" dxfId="0" priority="2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9" scale="4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zoomScale="90" zoomScaleNormal="90" zoomScaleSheetLayoutView="90" workbookViewId="0">
      <pane ySplit="4" topLeftCell="A5" activePane="bottomLeft" state="frozen"/>
      <selection pane="bottomLeft" sqref="A1:N1"/>
    </sheetView>
  </sheetViews>
  <sheetFormatPr defaultRowHeight="16.5"/>
  <cols>
    <col min="1" max="1" width="5.21875" style="4" customWidth="1"/>
    <col min="2" max="2" width="6.6640625" style="4" customWidth="1"/>
    <col min="3" max="3" width="6.44140625" style="4" customWidth="1"/>
    <col min="4" max="4" width="34.6640625" style="4" customWidth="1"/>
    <col min="5" max="6" width="10" style="4" customWidth="1"/>
    <col min="7" max="7" width="11" style="4" customWidth="1"/>
    <col min="8" max="8" width="22.77734375" style="4" customWidth="1"/>
    <col min="9" max="9" width="8.88671875" style="4"/>
    <col min="10" max="10" width="13.21875" style="4" customWidth="1"/>
    <col min="11" max="11" width="9.5546875" style="4" customWidth="1"/>
    <col min="12" max="12" width="57" style="19" customWidth="1"/>
    <col min="13" max="13" width="9.5546875" style="4" customWidth="1"/>
    <col min="14" max="14" width="17" style="20" customWidth="1"/>
    <col min="15" max="16384" width="8.88671875" style="4"/>
  </cols>
  <sheetData>
    <row r="1" spans="1:14" ht="50.1" customHeight="1">
      <c r="A1" s="150" t="s">
        <v>163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</row>
    <row r="3" spans="1:14" ht="22.5" customHeight="1">
      <c r="A3" s="149" t="s">
        <v>9</v>
      </c>
      <c r="B3" s="149" t="s">
        <v>4</v>
      </c>
      <c r="C3" s="151" t="s">
        <v>0</v>
      </c>
      <c r="D3" s="151" t="s">
        <v>1</v>
      </c>
      <c r="E3" s="149" t="s">
        <v>157</v>
      </c>
      <c r="F3" s="151" t="s">
        <v>5</v>
      </c>
      <c r="G3" s="153" t="s">
        <v>3</v>
      </c>
      <c r="H3" s="149" t="s">
        <v>6</v>
      </c>
      <c r="I3" s="149" t="s">
        <v>7</v>
      </c>
      <c r="J3" s="149" t="s">
        <v>158</v>
      </c>
      <c r="K3" s="149" t="s">
        <v>13</v>
      </c>
      <c r="L3" s="149"/>
      <c r="M3" s="149"/>
      <c r="N3" s="149" t="s">
        <v>8</v>
      </c>
    </row>
    <row r="4" spans="1:14" ht="32.25" customHeight="1">
      <c r="A4" s="149"/>
      <c r="B4" s="149"/>
      <c r="C4" s="151"/>
      <c r="D4" s="151"/>
      <c r="E4" s="151"/>
      <c r="F4" s="152"/>
      <c r="G4" s="153"/>
      <c r="H4" s="149"/>
      <c r="I4" s="149"/>
      <c r="J4" s="149"/>
      <c r="K4" s="5" t="s">
        <v>11</v>
      </c>
      <c r="L4" s="5" t="s">
        <v>12</v>
      </c>
      <c r="M4" s="5" t="s">
        <v>14</v>
      </c>
      <c r="N4" s="149"/>
    </row>
    <row r="5" spans="1:14" s="7" customFormat="1" ht="35.1" customHeight="1">
      <c r="A5" s="68">
        <v>1</v>
      </c>
      <c r="B5" s="85" t="s">
        <v>24</v>
      </c>
      <c r="C5" s="85" t="s">
        <v>30</v>
      </c>
      <c r="D5" s="101" t="s">
        <v>31</v>
      </c>
      <c r="E5" s="101" t="s">
        <v>32</v>
      </c>
      <c r="F5" s="85" t="s">
        <v>33</v>
      </c>
      <c r="G5" s="86">
        <v>13300</v>
      </c>
      <c r="H5" s="85" t="s">
        <v>29</v>
      </c>
      <c r="I5" s="85" t="s">
        <v>34</v>
      </c>
      <c r="J5" s="85" t="s">
        <v>35</v>
      </c>
      <c r="K5" s="84" t="s">
        <v>17</v>
      </c>
      <c r="L5" s="102" t="s">
        <v>215</v>
      </c>
      <c r="M5" s="84" t="s">
        <v>36</v>
      </c>
      <c r="N5" s="84"/>
    </row>
    <row r="6" spans="1:14" s="8" customFormat="1" ht="35.1" customHeight="1">
      <c r="A6" s="68">
        <v>2</v>
      </c>
      <c r="B6" s="85" t="s">
        <v>24</v>
      </c>
      <c r="C6" s="85" t="s">
        <v>21</v>
      </c>
      <c r="D6" s="101" t="s">
        <v>127</v>
      </c>
      <c r="E6" s="101" t="s">
        <v>22</v>
      </c>
      <c r="F6" s="85" t="s">
        <v>18</v>
      </c>
      <c r="G6" s="86">
        <v>1668</v>
      </c>
      <c r="H6" s="85" t="s">
        <v>125</v>
      </c>
      <c r="I6" s="85" t="s">
        <v>341</v>
      </c>
      <c r="J6" s="85" t="s">
        <v>342</v>
      </c>
      <c r="K6" s="84" t="s">
        <v>19</v>
      </c>
      <c r="L6" s="102" t="s">
        <v>167</v>
      </c>
      <c r="M6" s="84" t="s">
        <v>36</v>
      </c>
      <c r="N6" s="102" t="s">
        <v>343</v>
      </c>
    </row>
    <row r="7" spans="1:14" s="8" customFormat="1" ht="35.1" customHeight="1">
      <c r="A7" s="68">
        <v>3</v>
      </c>
      <c r="B7" s="103" t="s">
        <v>287</v>
      </c>
      <c r="C7" s="103" t="s">
        <v>305</v>
      </c>
      <c r="D7" s="132" t="s">
        <v>388</v>
      </c>
      <c r="E7" s="103" t="s">
        <v>290</v>
      </c>
      <c r="F7" s="103" t="s">
        <v>345</v>
      </c>
      <c r="G7" s="104">
        <v>800</v>
      </c>
      <c r="H7" s="70" t="s">
        <v>141</v>
      </c>
      <c r="I7" s="103" t="s">
        <v>389</v>
      </c>
      <c r="J7" s="103" t="s">
        <v>390</v>
      </c>
      <c r="K7" s="84" t="s">
        <v>19</v>
      </c>
      <c r="L7" s="102" t="s">
        <v>391</v>
      </c>
      <c r="M7" s="84" t="s">
        <v>20</v>
      </c>
      <c r="N7" s="84"/>
    </row>
    <row r="8" spans="1:14" s="7" customFormat="1" ht="35.1" customHeight="1">
      <c r="A8" s="68">
        <v>4</v>
      </c>
      <c r="B8" s="85" t="s">
        <v>320</v>
      </c>
      <c r="C8" s="85" t="s">
        <v>21</v>
      </c>
      <c r="D8" s="101" t="s">
        <v>156</v>
      </c>
      <c r="E8" s="101" t="s">
        <v>22</v>
      </c>
      <c r="F8" s="85" t="s">
        <v>33</v>
      </c>
      <c r="G8" s="83">
        <v>681</v>
      </c>
      <c r="H8" s="85" t="s">
        <v>141</v>
      </c>
      <c r="I8" s="85" t="s">
        <v>152</v>
      </c>
      <c r="J8" s="85" t="s">
        <v>153</v>
      </c>
      <c r="K8" s="105" t="s">
        <v>17</v>
      </c>
      <c r="L8" s="102" t="s">
        <v>214</v>
      </c>
      <c r="M8" s="84" t="s">
        <v>20</v>
      </c>
      <c r="N8" s="84"/>
    </row>
    <row r="9" spans="1:14" s="7" customFormat="1" ht="35.1" customHeight="1">
      <c r="A9" s="68">
        <v>5</v>
      </c>
      <c r="B9" s="84" t="s">
        <v>304</v>
      </c>
      <c r="C9" s="84" t="s">
        <v>305</v>
      </c>
      <c r="D9" s="69" t="s">
        <v>325</v>
      </c>
      <c r="E9" s="69" t="s">
        <v>290</v>
      </c>
      <c r="F9" s="84" t="s">
        <v>33</v>
      </c>
      <c r="G9" s="86">
        <v>1410</v>
      </c>
      <c r="H9" s="84" t="s">
        <v>322</v>
      </c>
      <c r="I9" s="84" t="s">
        <v>323</v>
      </c>
      <c r="J9" s="84" t="s">
        <v>324</v>
      </c>
      <c r="K9" s="84" t="s">
        <v>17</v>
      </c>
      <c r="L9" s="102" t="s">
        <v>340</v>
      </c>
      <c r="M9" s="84" t="s">
        <v>20</v>
      </c>
      <c r="N9" s="68"/>
    </row>
    <row r="10" spans="1:14" s="7" customFormat="1" ht="35.1" customHeight="1">
      <c r="A10" s="68">
        <v>6</v>
      </c>
      <c r="B10" s="68" t="s">
        <v>304</v>
      </c>
      <c r="C10" s="68" t="s">
        <v>288</v>
      </c>
      <c r="D10" s="69" t="s">
        <v>314</v>
      </c>
      <c r="E10" s="69" t="s">
        <v>290</v>
      </c>
      <c r="F10" s="68" t="s">
        <v>18</v>
      </c>
      <c r="G10" s="86">
        <v>798</v>
      </c>
      <c r="H10" s="68" t="s">
        <v>315</v>
      </c>
      <c r="I10" s="68" t="s">
        <v>316</v>
      </c>
      <c r="J10" s="68" t="s">
        <v>317</v>
      </c>
      <c r="K10" s="68" t="s">
        <v>354</v>
      </c>
      <c r="L10" s="102" t="s">
        <v>355</v>
      </c>
      <c r="M10" s="84" t="s">
        <v>356</v>
      </c>
      <c r="N10" s="68"/>
    </row>
    <row r="11" spans="1:14" s="7" customFormat="1" ht="35.1" customHeight="1">
      <c r="A11" s="68">
        <v>7</v>
      </c>
      <c r="B11" s="108" t="s">
        <v>304</v>
      </c>
      <c r="C11" s="108" t="s">
        <v>288</v>
      </c>
      <c r="D11" s="133" t="s">
        <v>392</v>
      </c>
      <c r="E11" s="108" t="s">
        <v>290</v>
      </c>
      <c r="F11" s="108" t="s">
        <v>345</v>
      </c>
      <c r="G11" s="96">
        <v>1439</v>
      </c>
      <c r="H11" s="91" t="s">
        <v>141</v>
      </c>
      <c r="I11" s="87" t="s">
        <v>152</v>
      </c>
      <c r="J11" s="87" t="s">
        <v>153</v>
      </c>
      <c r="K11" s="108" t="s">
        <v>393</v>
      </c>
      <c r="L11" s="109" t="s">
        <v>394</v>
      </c>
      <c r="M11" s="108" t="s">
        <v>393</v>
      </c>
      <c r="N11" s="110"/>
    </row>
    <row r="12" spans="1:14" ht="35.1" customHeight="1">
      <c r="A12" s="68">
        <v>8</v>
      </c>
      <c r="B12" s="68" t="s">
        <v>295</v>
      </c>
      <c r="C12" s="68" t="s">
        <v>305</v>
      </c>
      <c r="D12" s="69" t="s">
        <v>395</v>
      </c>
      <c r="E12" s="69" t="s">
        <v>396</v>
      </c>
      <c r="F12" s="68" t="s">
        <v>10</v>
      </c>
      <c r="G12" s="83">
        <v>2000</v>
      </c>
      <c r="H12" s="68" t="s">
        <v>397</v>
      </c>
      <c r="I12" s="68" t="s">
        <v>398</v>
      </c>
      <c r="J12" s="68" t="s">
        <v>399</v>
      </c>
      <c r="K12" s="106" t="s">
        <v>400</v>
      </c>
      <c r="L12" s="107" t="s">
        <v>401</v>
      </c>
      <c r="M12" s="68" t="s">
        <v>514</v>
      </c>
      <c r="N12" s="68" t="s">
        <v>402</v>
      </c>
    </row>
    <row r="13" spans="1:14" s="8" customFormat="1" ht="35.1" customHeight="1">
      <c r="A13" s="68">
        <v>9</v>
      </c>
      <c r="B13" s="68" t="s">
        <v>16</v>
      </c>
      <c r="C13" s="68" t="s">
        <v>15</v>
      </c>
      <c r="D13" s="69" t="s">
        <v>75</v>
      </c>
      <c r="E13" s="69" t="s">
        <v>74</v>
      </c>
      <c r="F13" s="68" t="s">
        <v>18</v>
      </c>
      <c r="G13" s="86">
        <v>2346</v>
      </c>
      <c r="H13" s="68" t="s">
        <v>53</v>
      </c>
      <c r="I13" s="68" t="s">
        <v>54</v>
      </c>
      <c r="J13" s="68" t="s">
        <v>55</v>
      </c>
      <c r="K13" s="68" t="s">
        <v>19</v>
      </c>
      <c r="L13" s="102" t="s">
        <v>213</v>
      </c>
      <c r="M13" s="84" t="s">
        <v>20</v>
      </c>
      <c r="N13" s="68"/>
    </row>
    <row r="14" spans="1:14" s="7" customFormat="1" ht="35.1" customHeight="1">
      <c r="A14" s="68">
        <v>10</v>
      </c>
      <c r="B14" s="85" t="s">
        <v>16</v>
      </c>
      <c r="C14" s="85" t="s">
        <v>15</v>
      </c>
      <c r="D14" s="101" t="s">
        <v>139</v>
      </c>
      <c r="E14" s="101" t="s">
        <v>216</v>
      </c>
      <c r="F14" s="85" t="s">
        <v>18</v>
      </c>
      <c r="G14" s="86">
        <v>678</v>
      </c>
      <c r="H14" s="85" t="s">
        <v>134</v>
      </c>
      <c r="I14" s="85" t="s">
        <v>135</v>
      </c>
      <c r="J14" s="85" t="s">
        <v>136</v>
      </c>
      <c r="K14" s="84" t="s">
        <v>19</v>
      </c>
      <c r="L14" s="102" t="s">
        <v>217</v>
      </c>
      <c r="M14" s="84" t="s">
        <v>36</v>
      </c>
      <c r="N14" s="105"/>
    </row>
    <row r="15" spans="1:14" s="14" customFormat="1" ht="17.25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1"/>
      <c r="M15" s="130">
        <v>10</v>
      </c>
      <c r="N15" s="131" t="s">
        <v>517</v>
      </c>
    </row>
    <row r="16" spans="1:14" s="14" customFormat="1" ht="17.25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 t="s">
        <v>160</v>
      </c>
      <c r="M16" s="12">
        <f>SUM(G5:G14)</f>
        <v>25120</v>
      </c>
      <c r="N16" s="13" t="s">
        <v>516</v>
      </c>
    </row>
    <row r="17" spans="1:12">
      <c r="A17" s="18" t="s">
        <v>165</v>
      </c>
      <c r="B17" s="18"/>
    </row>
    <row r="18" spans="1:12" ht="16.5" customHeight="1">
      <c r="L18" s="19" t="s">
        <v>162</v>
      </c>
    </row>
    <row r="19" spans="1:12" ht="16.5" customHeight="1"/>
    <row r="20" spans="1:12" ht="16.5" customHeight="1"/>
    <row r="21" spans="1:12" ht="16.5" customHeight="1"/>
    <row r="22" spans="1:12" ht="16.5" customHeight="1"/>
    <row r="23" spans="1:12" ht="16.5" customHeight="1"/>
    <row r="24" spans="1:12" ht="16.5" customHeight="1"/>
    <row r="25" spans="1:12" ht="16.5" customHeight="1"/>
    <row r="26" spans="1:12" ht="16.5" customHeight="1"/>
    <row r="27" spans="1:12" ht="16.5" customHeight="1"/>
    <row r="28" spans="1:12" ht="16.5" customHeight="1"/>
    <row r="29" spans="1:12" ht="16.5" customHeight="1"/>
    <row r="30" spans="1:12" ht="16.5" customHeight="1"/>
    <row r="31" spans="1:12" ht="16.5" customHeight="1"/>
    <row r="32" spans="1:1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</sheetData>
  <sortState ref="A5:N14">
    <sortCondition ref="B5:B14"/>
  </sortState>
  <mergeCells count="13">
    <mergeCell ref="J3:J4"/>
    <mergeCell ref="K3:M3"/>
    <mergeCell ref="N3:N4"/>
    <mergeCell ref="A1:N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12" type="noConversion"/>
  <dataValidations count="4">
    <dataValidation type="list" allowBlank="1" showInputMessage="1" showErrorMessage="1" sqref="F8:F14 F5">
      <formula1>"일반경쟁,제한경쟁,수의계약"</formula1>
    </dataValidation>
    <dataValidation type="list" allowBlank="1" showInputMessage="1" showErrorMessage="1" sqref="M9:M14 M5:M6">
      <formula1>"원가계산,견적가격,기타"</formula1>
    </dataValidation>
    <dataValidation type="list" allowBlank="1" showInputMessage="1" showErrorMessage="1" sqref="K8:K14 K5:K6">
      <formula1>"협상계약,적격심사,기타,-"</formula1>
    </dataValidation>
    <dataValidation type="list" allowBlank="1" showInputMessage="1" showErrorMessage="1" sqref="M8">
      <formula1>"원가계산,견적가격,기타'"</formula1>
    </dataValidation>
  </dataValidations>
  <printOptions horizontalCentered="1"/>
  <pageMargins left="0.31496062992125984" right="0.31496062992125984" top="0.59055118110236227" bottom="0.59055118110236227" header="0.31496062992125984" footer="0.31496062992125984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5"/>
  <sheetViews>
    <sheetView zoomScale="90" zoomScaleNormal="90" zoomScaleSheetLayoutView="55" workbookViewId="0">
      <pane ySplit="3" topLeftCell="A4" activePane="bottomLeft" state="frozen"/>
      <selection pane="bottomLeft" sqref="A1:K1"/>
    </sheetView>
  </sheetViews>
  <sheetFormatPr defaultRowHeight="16.5"/>
  <cols>
    <col min="1" max="1" width="5.88671875" style="51" customWidth="1"/>
    <col min="2" max="2" width="6.5546875" style="52" bestFit="1" customWidth="1"/>
    <col min="3" max="3" width="4.88671875" style="52" bestFit="1" customWidth="1"/>
    <col min="4" max="4" width="47.88671875" style="52" customWidth="1"/>
    <col min="5" max="5" width="14.88671875" style="52" customWidth="1"/>
    <col min="6" max="6" width="8.88671875" style="52"/>
    <col min="7" max="7" width="11.21875" style="52" customWidth="1"/>
    <col min="8" max="8" width="14.5546875" style="52" bestFit="1" customWidth="1"/>
    <col min="9" max="9" width="11.88671875" style="52" bestFit="1" customWidth="1"/>
    <col min="10" max="10" width="12.6640625" style="52" bestFit="1" customWidth="1"/>
    <col min="11" max="11" width="13.77734375" style="52" customWidth="1"/>
    <col min="12" max="16384" width="8.88671875" style="52"/>
  </cols>
  <sheetData>
    <row r="1" spans="1:11" ht="50.1" customHeight="1">
      <c r="A1" s="154" t="s">
        <v>286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3" spans="1:11" ht="33">
      <c r="A3" s="53" t="s">
        <v>9</v>
      </c>
      <c r="B3" s="53" t="s">
        <v>4</v>
      </c>
      <c r="C3" s="53" t="s">
        <v>0</v>
      </c>
      <c r="D3" s="53" t="s">
        <v>1</v>
      </c>
      <c r="E3" s="53" t="s">
        <v>218</v>
      </c>
      <c r="F3" s="53" t="s">
        <v>5</v>
      </c>
      <c r="G3" s="59" t="s">
        <v>3</v>
      </c>
      <c r="H3" s="53" t="s">
        <v>219</v>
      </c>
      <c r="I3" s="60" t="s">
        <v>220</v>
      </c>
      <c r="J3" s="53" t="s">
        <v>2</v>
      </c>
      <c r="K3" s="53" t="s">
        <v>8</v>
      </c>
    </row>
    <row r="4" spans="1:11" ht="20.100000000000001" customHeight="1">
      <c r="A4" s="65">
        <v>1</v>
      </c>
      <c r="B4" s="66" t="s">
        <v>24</v>
      </c>
      <c r="C4" s="67" t="s">
        <v>30</v>
      </c>
      <c r="D4" s="136" t="s">
        <v>365</v>
      </c>
      <c r="E4" s="67" t="s">
        <v>255</v>
      </c>
      <c r="F4" s="67" t="s">
        <v>222</v>
      </c>
      <c r="G4" s="55">
        <v>100</v>
      </c>
      <c r="H4" s="67" t="s">
        <v>256</v>
      </c>
      <c r="I4" s="67" t="s">
        <v>257</v>
      </c>
      <c r="J4" s="67" t="s">
        <v>366</v>
      </c>
      <c r="K4" s="67"/>
    </row>
    <row r="5" spans="1:11" ht="20.100000000000001" customHeight="1">
      <c r="A5" s="65">
        <v>2</v>
      </c>
      <c r="B5" s="66" t="s">
        <v>24</v>
      </c>
      <c r="C5" s="67" t="s">
        <v>30</v>
      </c>
      <c r="D5" s="136" t="s">
        <v>367</v>
      </c>
      <c r="E5" s="67" t="s">
        <v>221</v>
      </c>
      <c r="F5" s="67" t="s">
        <v>222</v>
      </c>
      <c r="G5" s="55">
        <v>100</v>
      </c>
      <c r="H5" s="67" t="s">
        <v>256</v>
      </c>
      <c r="I5" s="67" t="s">
        <v>257</v>
      </c>
      <c r="J5" s="67" t="s">
        <v>366</v>
      </c>
      <c r="K5" s="67"/>
    </row>
    <row r="6" spans="1:11" ht="20.100000000000001" customHeight="1">
      <c r="A6" s="65">
        <v>3</v>
      </c>
      <c r="B6" s="66" t="s">
        <v>24</v>
      </c>
      <c r="C6" s="67" t="s">
        <v>30</v>
      </c>
      <c r="D6" s="136" t="s">
        <v>368</v>
      </c>
      <c r="E6" s="67" t="s">
        <v>225</v>
      </c>
      <c r="F6" s="67" t="s">
        <v>222</v>
      </c>
      <c r="G6" s="55">
        <v>150</v>
      </c>
      <c r="H6" s="67" t="s">
        <v>256</v>
      </c>
      <c r="I6" s="67" t="s">
        <v>257</v>
      </c>
      <c r="J6" s="67" t="s">
        <v>366</v>
      </c>
      <c r="K6" s="67"/>
    </row>
    <row r="7" spans="1:11" ht="20.100000000000001" customHeight="1">
      <c r="A7" s="65">
        <v>4</v>
      </c>
      <c r="B7" s="66" t="s">
        <v>24</v>
      </c>
      <c r="C7" s="67" t="s">
        <v>30</v>
      </c>
      <c r="D7" s="136" t="s">
        <v>258</v>
      </c>
      <c r="E7" s="67" t="s">
        <v>221</v>
      </c>
      <c r="F7" s="67" t="s">
        <v>222</v>
      </c>
      <c r="G7" s="55">
        <v>170</v>
      </c>
      <c r="H7" s="67" t="s">
        <v>256</v>
      </c>
      <c r="I7" s="67" t="s">
        <v>257</v>
      </c>
      <c r="J7" s="67" t="s">
        <v>366</v>
      </c>
      <c r="K7" s="67"/>
    </row>
    <row r="8" spans="1:11" ht="20.100000000000001" customHeight="1">
      <c r="A8" s="65">
        <v>5</v>
      </c>
      <c r="B8" s="66" t="s">
        <v>24</v>
      </c>
      <c r="C8" s="67" t="s">
        <v>30</v>
      </c>
      <c r="D8" s="136" t="s">
        <v>264</v>
      </c>
      <c r="E8" s="67" t="s">
        <v>221</v>
      </c>
      <c r="F8" s="67" t="s">
        <v>222</v>
      </c>
      <c r="G8" s="55">
        <v>180</v>
      </c>
      <c r="H8" s="67" t="s">
        <v>256</v>
      </c>
      <c r="I8" s="67" t="s">
        <v>257</v>
      </c>
      <c r="J8" s="67" t="s">
        <v>366</v>
      </c>
      <c r="K8" s="67"/>
    </row>
    <row r="9" spans="1:11" ht="20.100000000000001" customHeight="1">
      <c r="A9" s="65">
        <v>6</v>
      </c>
      <c r="B9" s="66" t="s">
        <v>24</v>
      </c>
      <c r="C9" s="67" t="s">
        <v>30</v>
      </c>
      <c r="D9" s="136" t="s">
        <v>259</v>
      </c>
      <c r="E9" s="67" t="s">
        <v>225</v>
      </c>
      <c r="F9" s="67" t="s">
        <v>222</v>
      </c>
      <c r="G9" s="55">
        <v>162.79</v>
      </c>
      <c r="H9" s="67" t="s">
        <v>260</v>
      </c>
      <c r="I9" s="67" t="s">
        <v>261</v>
      </c>
      <c r="J9" s="67" t="s">
        <v>262</v>
      </c>
      <c r="K9" s="67"/>
    </row>
    <row r="10" spans="1:11" ht="20.100000000000001" customHeight="1">
      <c r="A10" s="65">
        <v>7</v>
      </c>
      <c r="B10" s="66" t="s">
        <v>24</v>
      </c>
      <c r="C10" s="67" t="s">
        <v>30</v>
      </c>
      <c r="D10" s="136" t="s">
        <v>263</v>
      </c>
      <c r="E10" s="67" t="s">
        <v>225</v>
      </c>
      <c r="F10" s="67" t="s">
        <v>222</v>
      </c>
      <c r="G10" s="55">
        <v>121.61</v>
      </c>
      <c r="H10" s="67" t="s">
        <v>260</v>
      </c>
      <c r="I10" s="67" t="s">
        <v>261</v>
      </c>
      <c r="J10" s="67" t="s">
        <v>262</v>
      </c>
      <c r="K10" s="67"/>
    </row>
    <row r="11" spans="1:11">
      <c r="A11" s="65">
        <v>8</v>
      </c>
      <c r="B11" s="66" t="s">
        <v>24</v>
      </c>
      <c r="C11" s="67" t="s">
        <v>30</v>
      </c>
      <c r="D11" s="136" t="s">
        <v>265</v>
      </c>
      <c r="E11" s="67" t="s">
        <v>225</v>
      </c>
      <c r="F11" s="67" t="s">
        <v>222</v>
      </c>
      <c r="G11" s="55">
        <v>136.93600000000001</v>
      </c>
      <c r="H11" s="67" t="s">
        <v>260</v>
      </c>
      <c r="I11" s="67" t="s">
        <v>261</v>
      </c>
      <c r="J11" s="67" t="s">
        <v>262</v>
      </c>
      <c r="K11" s="67"/>
    </row>
    <row r="12" spans="1:11" ht="20.100000000000001" customHeight="1">
      <c r="A12" s="65">
        <v>9</v>
      </c>
      <c r="B12" s="66" t="s">
        <v>47</v>
      </c>
      <c r="C12" s="111" t="s">
        <v>30</v>
      </c>
      <c r="D12" s="136" t="s">
        <v>269</v>
      </c>
      <c r="E12" s="111" t="s">
        <v>270</v>
      </c>
      <c r="F12" s="111" t="s">
        <v>222</v>
      </c>
      <c r="G12" s="55">
        <v>138</v>
      </c>
      <c r="H12" s="111" t="s">
        <v>237</v>
      </c>
      <c r="I12" s="111" t="s">
        <v>271</v>
      </c>
      <c r="J12" s="111" t="s">
        <v>272</v>
      </c>
      <c r="K12" s="111"/>
    </row>
    <row r="13" spans="1:11" ht="20.100000000000001" customHeight="1">
      <c r="A13" s="65">
        <v>10</v>
      </c>
      <c r="B13" s="66" t="s">
        <v>47</v>
      </c>
      <c r="C13" s="111" t="s">
        <v>30</v>
      </c>
      <c r="D13" s="136" t="s">
        <v>361</v>
      </c>
      <c r="E13" s="111" t="s">
        <v>225</v>
      </c>
      <c r="F13" s="111" t="s">
        <v>222</v>
      </c>
      <c r="G13" s="55">
        <v>619</v>
      </c>
      <c r="H13" s="111" t="s">
        <v>237</v>
      </c>
      <c r="I13" s="111" t="s">
        <v>271</v>
      </c>
      <c r="J13" s="111" t="s">
        <v>272</v>
      </c>
      <c r="K13" s="111"/>
    </row>
    <row r="14" spans="1:11" ht="20.100000000000001" customHeight="1">
      <c r="A14" s="65">
        <v>11</v>
      </c>
      <c r="B14" s="66" t="s">
        <v>47</v>
      </c>
      <c r="C14" s="67" t="s">
        <v>15</v>
      </c>
      <c r="D14" s="136" t="s">
        <v>362</v>
      </c>
      <c r="E14" s="67" t="s">
        <v>255</v>
      </c>
      <c r="F14" s="67" t="s">
        <v>222</v>
      </c>
      <c r="G14" s="55">
        <v>45</v>
      </c>
      <c r="H14" s="67" t="s">
        <v>237</v>
      </c>
      <c r="I14" s="67" t="s">
        <v>271</v>
      </c>
      <c r="J14" s="67" t="s">
        <v>272</v>
      </c>
      <c r="K14" s="67"/>
    </row>
    <row r="15" spans="1:11" ht="20.100000000000001" customHeight="1">
      <c r="A15" s="65">
        <v>12</v>
      </c>
      <c r="B15" s="66" t="s">
        <v>47</v>
      </c>
      <c r="C15" s="67" t="s">
        <v>30</v>
      </c>
      <c r="D15" s="136" t="s">
        <v>266</v>
      </c>
      <c r="E15" s="67" t="s">
        <v>221</v>
      </c>
      <c r="F15" s="67" t="s">
        <v>222</v>
      </c>
      <c r="G15" s="55">
        <v>114</v>
      </c>
      <c r="H15" s="67" t="s">
        <v>238</v>
      </c>
      <c r="I15" s="67" t="s">
        <v>239</v>
      </c>
      <c r="J15" s="67" t="s">
        <v>240</v>
      </c>
      <c r="K15" s="67"/>
    </row>
    <row r="16" spans="1:11" ht="20.100000000000001" customHeight="1">
      <c r="A16" s="65">
        <v>13</v>
      </c>
      <c r="B16" s="66" t="s">
        <v>47</v>
      </c>
      <c r="C16" s="67" t="s">
        <v>30</v>
      </c>
      <c r="D16" s="136" t="s">
        <v>267</v>
      </c>
      <c r="E16" s="67" t="s">
        <v>221</v>
      </c>
      <c r="F16" s="67" t="s">
        <v>222</v>
      </c>
      <c r="G16" s="55">
        <v>122</v>
      </c>
      <c r="H16" s="67" t="s">
        <v>238</v>
      </c>
      <c r="I16" s="67" t="s">
        <v>239</v>
      </c>
      <c r="J16" s="67" t="s">
        <v>240</v>
      </c>
      <c r="K16" s="67"/>
    </row>
    <row r="17" spans="1:11" ht="20.100000000000001" customHeight="1">
      <c r="A17" s="65">
        <v>14</v>
      </c>
      <c r="B17" s="66" t="s">
        <v>47</v>
      </c>
      <c r="C17" s="67" t="s">
        <v>30</v>
      </c>
      <c r="D17" s="136" t="s">
        <v>268</v>
      </c>
      <c r="E17" s="67" t="s">
        <v>221</v>
      </c>
      <c r="F17" s="67" t="s">
        <v>222</v>
      </c>
      <c r="G17" s="55">
        <v>132</v>
      </c>
      <c r="H17" s="67" t="s">
        <v>238</v>
      </c>
      <c r="I17" s="67" t="s">
        <v>239</v>
      </c>
      <c r="J17" s="67" t="s">
        <v>240</v>
      </c>
      <c r="K17" s="67"/>
    </row>
    <row r="18" spans="1:11" ht="20.100000000000001" customHeight="1">
      <c r="A18" s="65">
        <v>15</v>
      </c>
      <c r="B18" s="66" t="s">
        <v>47</v>
      </c>
      <c r="C18" s="67" t="s">
        <v>30</v>
      </c>
      <c r="D18" s="136" t="s">
        <v>273</v>
      </c>
      <c r="E18" s="67" t="s">
        <v>225</v>
      </c>
      <c r="F18" s="67" t="s">
        <v>222</v>
      </c>
      <c r="G18" s="55">
        <v>186</v>
      </c>
      <c r="H18" s="67" t="s">
        <v>238</v>
      </c>
      <c r="I18" s="67" t="s">
        <v>239</v>
      </c>
      <c r="J18" s="67" t="s">
        <v>240</v>
      </c>
      <c r="K18" s="67"/>
    </row>
    <row r="19" spans="1:11" ht="20.100000000000001" customHeight="1">
      <c r="A19" s="65">
        <v>16</v>
      </c>
      <c r="B19" s="66" t="s">
        <v>47</v>
      </c>
      <c r="C19" s="67" t="s">
        <v>15</v>
      </c>
      <c r="D19" s="136" t="s">
        <v>244</v>
      </c>
      <c r="E19" s="67" t="s">
        <v>234</v>
      </c>
      <c r="F19" s="67" t="s">
        <v>243</v>
      </c>
      <c r="G19" s="55">
        <v>143.4</v>
      </c>
      <c r="H19" s="67" t="s">
        <v>226</v>
      </c>
      <c r="I19" s="67" t="s">
        <v>235</v>
      </c>
      <c r="J19" s="67" t="s">
        <v>236</v>
      </c>
      <c r="K19" s="67"/>
    </row>
    <row r="20" spans="1:11" ht="20.100000000000001" customHeight="1">
      <c r="A20" s="65">
        <v>17</v>
      </c>
      <c r="B20" s="66" t="s">
        <v>47</v>
      </c>
      <c r="C20" s="67" t="s">
        <v>30</v>
      </c>
      <c r="D20" s="136" t="s">
        <v>375</v>
      </c>
      <c r="E20" s="67" t="s">
        <v>225</v>
      </c>
      <c r="F20" s="67" t="s">
        <v>222</v>
      </c>
      <c r="G20" s="55">
        <v>300</v>
      </c>
      <c r="H20" s="67" t="s">
        <v>228</v>
      </c>
      <c r="I20" s="67" t="s">
        <v>232</v>
      </c>
      <c r="J20" s="67" t="s">
        <v>233</v>
      </c>
      <c r="K20" s="67"/>
    </row>
    <row r="21" spans="1:11" ht="20.100000000000001" customHeight="1">
      <c r="A21" s="65">
        <v>18</v>
      </c>
      <c r="B21" s="66" t="s">
        <v>47</v>
      </c>
      <c r="C21" s="67" t="s">
        <v>15</v>
      </c>
      <c r="D21" s="136" t="s">
        <v>376</v>
      </c>
      <c r="E21" s="67" t="s">
        <v>377</v>
      </c>
      <c r="F21" s="67" t="s">
        <v>222</v>
      </c>
      <c r="G21" s="55">
        <v>500</v>
      </c>
      <c r="H21" s="67" t="s">
        <v>228</v>
      </c>
      <c r="I21" s="67" t="s">
        <v>229</v>
      </c>
      <c r="J21" s="67" t="s">
        <v>230</v>
      </c>
      <c r="K21" s="67"/>
    </row>
    <row r="22" spans="1:11" ht="17.25" customHeight="1">
      <c r="A22" s="65">
        <v>19</v>
      </c>
      <c r="B22" s="66" t="s">
        <v>47</v>
      </c>
      <c r="C22" s="67" t="s">
        <v>30</v>
      </c>
      <c r="D22" s="136" t="s">
        <v>378</v>
      </c>
      <c r="E22" s="67" t="s">
        <v>221</v>
      </c>
      <c r="F22" s="67" t="s">
        <v>222</v>
      </c>
      <c r="G22" s="55">
        <v>140</v>
      </c>
      <c r="H22" s="67" t="s">
        <v>228</v>
      </c>
      <c r="I22" s="67" t="s">
        <v>229</v>
      </c>
      <c r="J22" s="67" t="s">
        <v>230</v>
      </c>
      <c r="K22" s="67"/>
    </row>
    <row r="23" spans="1:11" ht="20.100000000000001" customHeight="1">
      <c r="A23" s="65">
        <v>20</v>
      </c>
      <c r="B23" s="71" t="s">
        <v>287</v>
      </c>
      <c r="C23" s="72" t="s">
        <v>310</v>
      </c>
      <c r="D23" s="73" t="s">
        <v>423</v>
      </c>
      <c r="E23" s="74" t="s">
        <v>422</v>
      </c>
      <c r="F23" s="74" t="s">
        <v>405</v>
      </c>
      <c r="G23" s="55">
        <v>250</v>
      </c>
      <c r="H23" s="75" t="s">
        <v>418</v>
      </c>
      <c r="I23" s="75" t="s">
        <v>419</v>
      </c>
      <c r="J23" s="75" t="s">
        <v>420</v>
      </c>
      <c r="K23" s="78"/>
    </row>
    <row r="24" spans="1:11" s="36" customFormat="1" ht="17.25">
      <c r="A24" s="65">
        <v>21</v>
      </c>
      <c r="B24" s="71" t="s">
        <v>287</v>
      </c>
      <c r="C24" s="79" t="s">
        <v>310</v>
      </c>
      <c r="D24" s="73" t="s">
        <v>425</v>
      </c>
      <c r="E24" s="80" t="s">
        <v>406</v>
      </c>
      <c r="F24" s="80" t="s">
        <v>405</v>
      </c>
      <c r="G24" s="55">
        <v>200</v>
      </c>
      <c r="H24" s="81" t="s">
        <v>418</v>
      </c>
      <c r="I24" s="81" t="s">
        <v>419</v>
      </c>
      <c r="J24" s="81" t="s">
        <v>420</v>
      </c>
      <c r="K24" s="54"/>
    </row>
    <row r="25" spans="1:11">
      <c r="A25" s="65">
        <v>22</v>
      </c>
      <c r="B25" s="71" t="s">
        <v>287</v>
      </c>
      <c r="C25" s="79" t="s">
        <v>310</v>
      </c>
      <c r="D25" s="73" t="s">
        <v>426</v>
      </c>
      <c r="E25" s="80" t="s">
        <v>406</v>
      </c>
      <c r="F25" s="80" t="s">
        <v>405</v>
      </c>
      <c r="G25" s="55">
        <v>200</v>
      </c>
      <c r="H25" s="81" t="s">
        <v>418</v>
      </c>
      <c r="I25" s="81" t="s">
        <v>419</v>
      </c>
      <c r="J25" s="81" t="s">
        <v>420</v>
      </c>
      <c r="K25" s="54"/>
    </row>
    <row r="26" spans="1:11" ht="33">
      <c r="A26" s="65">
        <v>23</v>
      </c>
      <c r="B26" s="71" t="s">
        <v>287</v>
      </c>
      <c r="C26" s="79" t="s">
        <v>310</v>
      </c>
      <c r="D26" s="73" t="s">
        <v>427</v>
      </c>
      <c r="E26" s="80" t="s">
        <v>421</v>
      </c>
      <c r="F26" s="80" t="s">
        <v>405</v>
      </c>
      <c r="G26" s="55">
        <v>900</v>
      </c>
      <c r="H26" s="81" t="s">
        <v>418</v>
      </c>
      <c r="I26" s="81" t="s">
        <v>419</v>
      </c>
      <c r="J26" s="81" t="s">
        <v>420</v>
      </c>
      <c r="K26" s="54"/>
    </row>
    <row r="27" spans="1:11">
      <c r="A27" s="65">
        <v>24</v>
      </c>
      <c r="B27" s="71" t="s">
        <v>287</v>
      </c>
      <c r="C27" s="79" t="s">
        <v>310</v>
      </c>
      <c r="D27" s="73" t="s">
        <v>428</v>
      </c>
      <c r="E27" s="80" t="s">
        <v>406</v>
      </c>
      <c r="F27" s="80" t="s">
        <v>405</v>
      </c>
      <c r="G27" s="55">
        <v>650</v>
      </c>
      <c r="H27" s="81" t="s">
        <v>418</v>
      </c>
      <c r="I27" s="81" t="s">
        <v>419</v>
      </c>
      <c r="J27" s="81" t="s">
        <v>420</v>
      </c>
      <c r="K27" s="54"/>
    </row>
    <row r="28" spans="1:11">
      <c r="A28" s="65">
        <v>25</v>
      </c>
      <c r="B28" s="71" t="s">
        <v>287</v>
      </c>
      <c r="C28" s="79" t="s">
        <v>310</v>
      </c>
      <c r="D28" s="73" t="s">
        <v>429</v>
      </c>
      <c r="E28" s="80" t="s">
        <v>407</v>
      </c>
      <c r="F28" s="80" t="s">
        <v>405</v>
      </c>
      <c r="G28" s="55">
        <v>100</v>
      </c>
      <c r="H28" s="81" t="s">
        <v>418</v>
      </c>
      <c r="I28" s="81" t="s">
        <v>419</v>
      </c>
      <c r="J28" s="81" t="s">
        <v>420</v>
      </c>
      <c r="K28" s="54"/>
    </row>
    <row r="29" spans="1:11">
      <c r="A29" s="65">
        <v>26</v>
      </c>
      <c r="B29" s="71" t="s">
        <v>287</v>
      </c>
      <c r="C29" s="79" t="s">
        <v>310</v>
      </c>
      <c r="D29" s="73" t="s">
        <v>430</v>
      </c>
      <c r="E29" s="80" t="s">
        <v>406</v>
      </c>
      <c r="F29" s="80" t="s">
        <v>424</v>
      </c>
      <c r="G29" s="55">
        <v>120</v>
      </c>
      <c r="H29" s="81" t="s">
        <v>418</v>
      </c>
      <c r="I29" s="81" t="s">
        <v>419</v>
      </c>
      <c r="J29" s="81" t="s">
        <v>420</v>
      </c>
      <c r="K29" s="54"/>
    </row>
    <row r="30" spans="1:11">
      <c r="A30" s="65">
        <v>27</v>
      </c>
      <c r="B30" s="71" t="s">
        <v>320</v>
      </c>
      <c r="C30" s="72" t="s">
        <v>310</v>
      </c>
      <c r="D30" s="73" t="s">
        <v>448</v>
      </c>
      <c r="E30" s="74" t="s">
        <v>406</v>
      </c>
      <c r="F30" s="74" t="s">
        <v>405</v>
      </c>
      <c r="G30" s="55">
        <v>300</v>
      </c>
      <c r="H30" s="75" t="s">
        <v>445</v>
      </c>
      <c r="I30" s="75" t="s">
        <v>449</v>
      </c>
      <c r="J30" s="75" t="s">
        <v>450</v>
      </c>
      <c r="K30" s="54"/>
    </row>
    <row r="31" spans="1:11">
      <c r="A31" s="65">
        <v>28</v>
      </c>
      <c r="B31" s="71" t="s">
        <v>320</v>
      </c>
      <c r="C31" s="72" t="s">
        <v>310</v>
      </c>
      <c r="D31" s="73" t="s">
        <v>451</v>
      </c>
      <c r="E31" s="74" t="s">
        <v>406</v>
      </c>
      <c r="F31" s="74" t="s">
        <v>405</v>
      </c>
      <c r="G31" s="55">
        <v>100</v>
      </c>
      <c r="H31" s="75" t="s">
        <v>445</v>
      </c>
      <c r="I31" s="75" t="s">
        <v>449</v>
      </c>
      <c r="J31" s="75" t="s">
        <v>450</v>
      </c>
      <c r="K31" s="54"/>
    </row>
    <row r="32" spans="1:11">
      <c r="A32" s="65">
        <v>29</v>
      </c>
      <c r="B32" s="71" t="s">
        <v>320</v>
      </c>
      <c r="C32" s="72" t="s">
        <v>310</v>
      </c>
      <c r="D32" s="73" t="s">
        <v>452</v>
      </c>
      <c r="E32" s="74" t="s">
        <v>406</v>
      </c>
      <c r="F32" s="74" t="s">
        <v>405</v>
      </c>
      <c r="G32" s="55">
        <v>100</v>
      </c>
      <c r="H32" s="75" t="s">
        <v>445</v>
      </c>
      <c r="I32" s="75" t="s">
        <v>449</v>
      </c>
      <c r="J32" s="75" t="s">
        <v>450</v>
      </c>
      <c r="K32" s="54"/>
    </row>
    <row r="33" spans="1:11">
      <c r="A33" s="65">
        <v>30</v>
      </c>
      <c r="B33" s="71" t="s">
        <v>320</v>
      </c>
      <c r="C33" s="72" t="s">
        <v>310</v>
      </c>
      <c r="D33" s="73" t="s">
        <v>453</v>
      </c>
      <c r="E33" s="74" t="s">
        <v>407</v>
      </c>
      <c r="F33" s="74" t="s">
        <v>405</v>
      </c>
      <c r="G33" s="55">
        <v>100</v>
      </c>
      <c r="H33" s="75" t="s">
        <v>445</v>
      </c>
      <c r="I33" s="75" t="s">
        <v>449</v>
      </c>
      <c r="J33" s="75" t="s">
        <v>450</v>
      </c>
      <c r="K33" s="54"/>
    </row>
    <row r="34" spans="1:11">
      <c r="A34" s="65">
        <v>31</v>
      </c>
      <c r="B34" s="71" t="s">
        <v>320</v>
      </c>
      <c r="C34" s="72" t="s">
        <v>310</v>
      </c>
      <c r="D34" s="73" t="s">
        <v>480</v>
      </c>
      <c r="E34" s="74" t="s">
        <v>406</v>
      </c>
      <c r="F34" s="74" t="s">
        <v>424</v>
      </c>
      <c r="G34" s="55">
        <v>141</v>
      </c>
      <c r="H34" s="75" t="s">
        <v>477</v>
      </c>
      <c r="I34" s="75" t="s">
        <v>481</v>
      </c>
      <c r="J34" s="75" t="s">
        <v>482</v>
      </c>
      <c r="K34" s="54"/>
    </row>
    <row r="35" spans="1:11">
      <c r="A35" s="65">
        <v>32</v>
      </c>
      <c r="B35" s="71" t="s">
        <v>320</v>
      </c>
      <c r="C35" s="72" t="s">
        <v>310</v>
      </c>
      <c r="D35" s="73" t="s">
        <v>483</v>
      </c>
      <c r="E35" s="74" t="s">
        <v>406</v>
      </c>
      <c r="F35" s="74" t="s">
        <v>424</v>
      </c>
      <c r="G35" s="55">
        <v>174</v>
      </c>
      <c r="H35" s="75" t="s">
        <v>477</v>
      </c>
      <c r="I35" s="75" t="s">
        <v>481</v>
      </c>
      <c r="J35" s="75" t="s">
        <v>482</v>
      </c>
      <c r="K35" s="54"/>
    </row>
    <row r="36" spans="1:11">
      <c r="A36" s="65">
        <v>33</v>
      </c>
      <c r="B36" s="71" t="s">
        <v>320</v>
      </c>
      <c r="C36" s="79" t="s">
        <v>310</v>
      </c>
      <c r="D36" s="73" t="s">
        <v>484</v>
      </c>
      <c r="E36" s="80" t="s">
        <v>406</v>
      </c>
      <c r="F36" s="80" t="s">
        <v>424</v>
      </c>
      <c r="G36" s="55">
        <v>124</v>
      </c>
      <c r="H36" s="81" t="s">
        <v>477</v>
      </c>
      <c r="I36" s="81" t="s">
        <v>481</v>
      </c>
      <c r="J36" s="81" t="s">
        <v>482</v>
      </c>
      <c r="K36" s="54"/>
    </row>
    <row r="37" spans="1:11" ht="20.100000000000001" customHeight="1">
      <c r="A37" s="65">
        <v>34</v>
      </c>
      <c r="B37" s="66" t="s">
        <v>106</v>
      </c>
      <c r="C37" s="67" t="s">
        <v>30</v>
      </c>
      <c r="D37" s="136" t="s">
        <v>274</v>
      </c>
      <c r="E37" s="67" t="s">
        <v>270</v>
      </c>
      <c r="F37" s="67" t="s">
        <v>222</v>
      </c>
      <c r="G37" s="55">
        <v>124</v>
      </c>
      <c r="H37" s="67" t="s">
        <v>237</v>
      </c>
      <c r="I37" s="67" t="s">
        <v>271</v>
      </c>
      <c r="J37" s="67" t="s">
        <v>272</v>
      </c>
      <c r="K37" s="67"/>
    </row>
    <row r="38" spans="1:11" ht="20.100000000000001" customHeight="1">
      <c r="A38" s="65">
        <v>35</v>
      </c>
      <c r="B38" s="71" t="s">
        <v>304</v>
      </c>
      <c r="C38" s="72" t="s">
        <v>310</v>
      </c>
      <c r="D38" s="73" t="s">
        <v>417</v>
      </c>
      <c r="E38" s="74" t="s">
        <v>406</v>
      </c>
      <c r="F38" s="74" t="s">
        <v>405</v>
      </c>
      <c r="G38" s="55">
        <v>220</v>
      </c>
      <c r="H38" s="75" t="s">
        <v>414</v>
      </c>
      <c r="I38" s="75" t="s">
        <v>415</v>
      </c>
      <c r="J38" s="75" t="s">
        <v>416</v>
      </c>
      <c r="K38" s="78"/>
    </row>
    <row r="39" spans="1:11" ht="20.100000000000001" customHeight="1">
      <c r="A39" s="112">
        <v>36</v>
      </c>
      <c r="B39" s="113" t="s">
        <v>106</v>
      </c>
      <c r="C39" s="114" t="s">
        <v>310</v>
      </c>
      <c r="D39" s="115" t="s">
        <v>438</v>
      </c>
      <c r="E39" s="116" t="s">
        <v>406</v>
      </c>
      <c r="F39" s="116" t="s">
        <v>405</v>
      </c>
      <c r="G39" s="117">
        <v>420</v>
      </c>
      <c r="H39" s="118" t="s">
        <v>432</v>
      </c>
      <c r="I39" s="118" t="s">
        <v>433</v>
      </c>
      <c r="J39" s="118" t="s">
        <v>434</v>
      </c>
      <c r="K39" s="119"/>
    </row>
    <row r="40" spans="1:11" ht="20.100000000000001" customHeight="1">
      <c r="A40" s="112">
        <v>37</v>
      </c>
      <c r="B40" s="120" t="s">
        <v>295</v>
      </c>
      <c r="C40" s="121" t="s">
        <v>310</v>
      </c>
      <c r="D40" s="137" t="s">
        <v>311</v>
      </c>
      <c r="E40" s="121" t="s">
        <v>225</v>
      </c>
      <c r="F40" s="121" t="s">
        <v>222</v>
      </c>
      <c r="G40" s="122">
        <v>50</v>
      </c>
      <c r="H40" s="123" t="s">
        <v>312</v>
      </c>
      <c r="I40" s="121" t="s">
        <v>224</v>
      </c>
      <c r="J40" s="123" t="s">
        <v>313</v>
      </c>
      <c r="K40" s="121"/>
    </row>
    <row r="41" spans="1:11" ht="20.100000000000001" customHeight="1">
      <c r="A41" s="65">
        <v>38</v>
      </c>
      <c r="B41" s="66" t="s">
        <v>37</v>
      </c>
      <c r="C41" s="67" t="s">
        <v>30</v>
      </c>
      <c r="D41" s="136" t="s">
        <v>369</v>
      </c>
      <c r="E41" s="67" t="s">
        <v>225</v>
      </c>
      <c r="F41" s="67" t="s">
        <v>222</v>
      </c>
      <c r="G41" s="55">
        <v>154</v>
      </c>
      <c r="H41" s="67" t="s">
        <v>252</v>
      </c>
      <c r="I41" s="67" t="s">
        <v>253</v>
      </c>
      <c r="J41" s="67" t="s">
        <v>254</v>
      </c>
      <c r="K41" s="67"/>
    </row>
    <row r="42" spans="1:11" ht="20.100000000000001" customHeight="1">
      <c r="A42" s="65">
        <v>39</v>
      </c>
      <c r="B42" s="75" t="s">
        <v>37</v>
      </c>
      <c r="C42" s="72" t="s">
        <v>310</v>
      </c>
      <c r="D42" s="73" t="s">
        <v>411</v>
      </c>
      <c r="E42" s="74" t="s">
        <v>406</v>
      </c>
      <c r="F42" s="74" t="s">
        <v>405</v>
      </c>
      <c r="G42" s="76">
        <v>1958</v>
      </c>
      <c r="H42" s="75" t="s">
        <v>408</v>
      </c>
      <c r="I42" s="75" t="s">
        <v>409</v>
      </c>
      <c r="J42" s="75" t="s">
        <v>410</v>
      </c>
      <c r="K42" s="54"/>
    </row>
    <row r="43" spans="1:11" s="56" customFormat="1" ht="20.100000000000001" customHeight="1">
      <c r="A43" s="65">
        <v>40</v>
      </c>
      <c r="B43" s="75" t="s">
        <v>37</v>
      </c>
      <c r="C43" s="72" t="s">
        <v>310</v>
      </c>
      <c r="D43" s="73" t="s">
        <v>412</v>
      </c>
      <c r="E43" s="74" t="s">
        <v>407</v>
      </c>
      <c r="F43" s="74" t="s">
        <v>405</v>
      </c>
      <c r="G43" s="76">
        <v>1180</v>
      </c>
      <c r="H43" s="75" t="s">
        <v>408</v>
      </c>
      <c r="I43" s="75" t="s">
        <v>409</v>
      </c>
      <c r="J43" s="75" t="s">
        <v>410</v>
      </c>
      <c r="K43" s="54"/>
    </row>
    <row r="44" spans="1:11" s="56" customFormat="1" ht="20.100000000000001" customHeight="1">
      <c r="A44" s="65">
        <v>41</v>
      </c>
      <c r="B44" s="71" t="s">
        <v>37</v>
      </c>
      <c r="C44" s="72" t="s">
        <v>310</v>
      </c>
      <c r="D44" s="77" t="s">
        <v>413</v>
      </c>
      <c r="E44" s="74" t="s">
        <v>406</v>
      </c>
      <c r="F44" s="74" t="s">
        <v>405</v>
      </c>
      <c r="G44" s="55">
        <v>1145</v>
      </c>
      <c r="H44" s="75" t="s">
        <v>408</v>
      </c>
      <c r="I44" s="75" t="s">
        <v>409</v>
      </c>
      <c r="J44" s="75" t="s">
        <v>410</v>
      </c>
      <c r="K44" s="54"/>
    </row>
    <row r="45" spans="1:11" s="56" customFormat="1" ht="20.100000000000001" customHeight="1">
      <c r="A45" s="65">
        <v>42</v>
      </c>
      <c r="B45" s="71" t="s">
        <v>37</v>
      </c>
      <c r="C45" s="72" t="s">
        <v>310</v>
      </c>
      <c r="D45" s="73" t="s">
        <v>500</v>
      </c>
      <c r="E45" s="74" t="s">
        <v>404</v>
      </c>
      <c r="F45" s="74" t="s">
        <v>405</v>
      </c>
      <c r="G45" s="55">
        <f>130*0.87/1.1</f>
        <v>102.8181818181818</v>
      </c>
      <c r="H45" s="75" t="s">
        <v>497</v>
      </c>
      <c r="I45" s="75" t="s">
        <v>498</v>
      </c>
      <c r="J45" s="75" t="s">
        <v>499</v>
      </c>
      <c r="K45" s="54"/>
    </row>
    <row r="46" spans="1:11" s="56" customFormat="1" ht="20.100000000000001" customHeight="1">
      <c r="A46" s="65">
        <v>43</v>
      </c>
      <c r="B46" s="71" t="s">
        <v>504</v>
      </c>
      <c r="C46" s="72" t="s">
        <v>310</v>
      </c>
      <c r="D46" s="73" t="s">
        <v>505</v>
      </c>
      <c r="E46" s="74" t="s">
        <v>406</v>
      </c>
      <c r="F46" s="74" t="s">
        <v>405</v>
      </c>
      <c r="G46" s="55">
        <v>420</v>
      </c>
      <c r="H46" s="75" t="s">
        <v>501</v>
      </c>
      <c r="I46" s="75" t="s">
        <v>502</v>
      </c>
      <c r="J46" s="82" t="s">
        <v>503</v>
      </c>
      <c r="K46" s="54"/>
    </row>
    <row r="47" spans="1:11" s="56" customFormat="1" ht="20.100000000000001" customHeight="1">
      <c r="A47" s="65">
        <v>44</v>
      </c>
      <c r="B47" s="71" t="s">
        <v>504</v>
      </c>
      <c r="C47" s="72" t="s">
        <v>310</v>
      </c>
      <c r="D47" s="73" t="s">
        <v>506</v>
      </c>
      <c r="E47" s="74" t="s">
        <v>507</v>
      </c>
      <c r="F47" s="74" t="s">
        <v>405</v>
      </c>
      <c r="G47" s="55">
        <v>361</v>
      </c>
      <c r="H47" s="75" t="s">
        <v>501</v>
      </c>
      <c r="I47" s="75" t="s">
        <v>502</v>
      </c>
      <c r="J47" s="82" t="s">
        <v>503</v>
      </c>
      <c r="K47" s="54"/>
    </row>
    <row r="48" spans="1:11" s="56" customFormat="1" ht="20.100000000000001" customHeight="1">
      <c r="A48" s="65">
        <v>45</v>
      </c>
      <c r="B48" s="71" t="s">
        <v>504</v>
      </c>
      <c r="C48" s="72" t="s">
        <v>310</v>
      </c>
      <c r="D48" s="73" t="s">
        <v>508</v>
      </c>
      <c r="E48" s="74" t="s">
        <v>509</v>
      </c>
      <c r="F48" s="74" t="s">
        <v>405</v>
      </c>
      <c r="G48" s="55">
        <v>269</v>
      </c>
      <c r="H48" s="75" t="s">
        <v>510</v>
      </c>
      <c r="I48" s="75" t="s">
        <v>511</v>
      </c>
      <c r="J48" s="82" t="s">
        <v>512</v>
      </c>
      <c r="K48" s="54"/>
    </row>
    <row r="49" spans="1:11" s="56" customFormat="1" ht="20.100000000000001" customHeight="1">
      <c r="A49" s="65">
        <v>46</v>
      </c>
      <c r="B49" s="66" t="s">
        <v>358</v>
      </c>
      <c r="C49" s="67" t="s">
        <v>30</v>
      </c>
      <c r="D49" s="136" t="s">
        <v>359</v>
      </c>
      <c r="E49" s="67" t="s">
        <v>227</v>
      </c>
      <c r="F49" s="67" t="s">
        <v>222</v>
      </c>
      <c r="G49" s="55">
        <v>117</v>
      </c>
      <c r="H49" s="67" t="s">
        <v>223</v>
      </c>
      <c r="I49" s="67" t="s">
        <v>241</v>
      </c>
      <c r="J49" s="67" t="s">
        <v>242</v>
      </c>
      <c r="K49" s="67"/>
    </row>
    <row r="50" spans="1:11" s="56" customFormat="1" ht="20.100000000000001" customHeight="1">
      <c r="A50" s="65">
        <v>47</v>
      </c>
      <c r="B50" s="66" t="s">
        <v>358</v>
      </c>
      <c r="C50" s="67" t="s">
        <v>30</v>
      </c>
      <c r="D50" s="136" t="s">
        <v>360</v>
      </c>
      <c r="E50" s="67" t="s">
        <v>225</v>
      </c>
      <c r="F50" s="67" t="s">
        <v>222</v>
      </c>
      <c r="G50" s="55">
        <v>640</v>
      </c>
      <c r="H50" s="67" t="s">
        <v>223</v>
      </c>
      <c r="I50" s="67" t="s">
        <v>245</v>
      </c>
      <c r="J50" s="67" t="s">
        <v>246</v>
      </c>
      <c r="K50" s="67"/>
    </row>
    <row r="51" spans="1:11" s="56" customFormat="1" ht="20.100000000000001" customHeight="1">
      <c r="A51" s="65">
        <v>48</v>
      </c>
      <c r="B51" s="66" t="s">
        <v>16</v>
      </c>
      <c r="C51" s="67" t="s">
        <v>30</v>
      </c>
      <c r="D51" s="136" t="s">
        <v>280</v>
      </c>
      <c r="E51" s="67" t="s">
        <v>231</v>
      </c>
      <c r="F51" s="67" t="s">
        <v>222</v>
      </c>
      <c r="G51" s="55">
        <v>2812</v>
      </c>
      <c r="H51" s="67" t="s">
        <v>281</v>
      </c>
      <c r="I51" s="67" t="s">
        <v>282</v>
      </c>
      <c r="J51" s="67" t="s">
        <v>283</v>
      </c>
      <c r="K51" s="111"/>
    </row>
    <row r="52" spans="1:11" s="56" customFormat="1" ht="20.100000000000001" customHeight="1">
      <c r="A52" s="65">
        <v>49</v>
      </c>
      <c r="B52" s="66" t="s">
        <v>16</v>
      </c>
      <c r="C52" s="67" t="s">
        <v>30</v>
      </c>
      <c r="D52" s="136" t="s">
        <v>363</v>
      </c>
      <c r="E52" s="67" t="s">
        <v>225</v>
      </c>
      <c r="F52" s="67" t="s">
        <v>222</v>
      </c>
      <c r="G52" s="55">
        <v>1244</v>
      </c>
      <c r="H52" s="67" t="s">
        <v>276</v>
      </c>
      <c r="I52" s="67" t="s">
        <v>277</v>
      </c>
      <c r="J52" s="67" t="s">
        <v>278</v>
      </c>
      <c r="K52" s="67"/>
    </row>
    <row r="53" spans="1:11" s="56" customFormat="1" ht="20.100000000000001" customHeight="1">
      <c r="A53" s="65">
        <v>50</v>
      </c>
      <c r="B53" s="66" t="s">
        <v>16</v>
      </c>
      <c r="C53" s="67" t="s">
        <v>30</v>
      </c>
      <c r="D53" s="136" t="s">
        <v>364</v>
      </c>
      <c r="E53" s="67" t="s">
        <v>227</v>
      </c>
      <c r="F53" s="67" t="s">
        <v>222</v>
      </c>
      <c r="G53" s="55">
        <v>452</v>
      </c>
      <c r="H53" s="67" t="s">
        <v>276</v>
      </c>
      <c r="I53" s="67" t="s">
        <v>277</v>
      </c>
      <c r="J53" s="67" t="s">
        <v>278</v>
      </c>
      <c r="K53" s="67"/>
    </row>
    <row r="54" spans="1:11" s="56" customFormat="1" ht="20.100000000000001" customHeight="1">
      <c r="A54" s="65">
        <v>51</v>
      </c>
      <c r="B54" s="66" t="s">
        <v>16</v>
      </c>
      <c r="C54" s="67" t="s">
        <v>30</v>
      </c>
      <c r="D54" s="136" t="s">
        <v>275</v>
      </c>
      <c r="E54" s="67" t="s">
        <v>227</v>
      </c>
      <c r="F54" s="67" t="s">
        <v>222</v>
      </c>
      <c r="G54" s="55">
        <v>1650</v>
      </c>
      <c r="H54" s="67" t="s">
        <v>252</v>
      </c>
      <c r="I54" s="111" t="s">
        <v>253</v>
      </c>
      <c r="J54" s="67" t="s">
        <v>254</v>
      </c>
      <c r="K54" s="67"/>
    </row>
    <row r="55" spans="1:11" s="56" customFormat="1" ht="20.100000000000001" customHeight="1">
      <c r="A55" s="65">
        <v>52</v>
      </c>
      <c r="B55" s="66" t="s">
        <v>16</v>
      </c>
      <c r="C55" s="67" t="s">
        <v>30</v>
      </c>
      <c r="D55" s="136" t="s">
        <v>279</v>
      </c>
      <c r="E55" s="67" t="s">
        <v>231</v>
      </c>
      <c r="F55" s="67" t="s">
        <v>222</v>
      </c>
      <c r="G55" s="55">
        <v>2800</v>
      </c>
      <c r="H55" s="67" t="s">
        <v>260</v>
      </c>
      <c r="I55" s="111" t="s">
        <v>261</v>
      </c>
      <c r="J55" s="67" t="s">
        <v>262</v>
      </c>
      <c r="K55" s="67"/>
    </row>
    <row r="56" spans="1:11" s="56" customFormat="1" ht="20.100000000000001" customHeight="1">
      <c r="A56" s="65">
        <v>53</v>
      </c>
      <c r="B56" s="66" t="s">
        <v>16</v>
      </c>
      <c r="C56" s="67" t="s">
        <v>30</v>
      </c>
      <c r="D56" s="136" t="s">
        <v>284</v>
      </c>
      <c r="E56" s="67" t="s">
        <v>231</v>
      </c>
      <c r="F56" s="67" t="s">
        <v>222</v>
      </c>
      <c r="G56" s="55">
        <v>3520</v>
      </c>
      <c r="H56" s="67" t="s">
        <v>285</v>
      </c>
      <c r="I56" s="111" t="s">
        <v>370</v>
      </c>
      <c r="J56" s="67" t="s">
        <v>371</v>
      </c>
      <c r="K56" s="67"/>
    </row>
    <row r="57" spans="1:11" s="56" customFormat="1" ht="20.100000000000001" customHeight="1">
      <c r="A57" s="65">
        <v>54</v>
      </c>
      <c r="B57" s="66" t="s">
        <v>16</v>
      </c>
      <c r="C57" s="67" t="s">
        <v>30</v>
      </c>
      <c r="D57" s="136" t="s">
        <v>372</v>
      </c>
      <c r="E57" s="67" t="s">
        <v>231</v>
      </c>
      <c r="F57" s="67" t="s">
        <v>222</v>
      </c>
      <c r="G57" s="55">
        <v>3054</v>
      </c>
      <c r="H57" s="67" t="s">
        <v>238</v>
      </c>
      <c r="I57" s="111" t="s">
        <v>239</v>
      </c>
      <c r="J57" s="67" t="s">
        <v>240</v>
      </c>
      <c r="K57" s="67"/>
    </row>
    <row r="58" spans="1:11" ht="20.100000000000001" customHeight="1">
      <c r="A58" s="65">
        <v>55</v>
      </c>
      <c r="B58" s="66" t="s">
        <v>16</v>
      </c>
      <c r="C58" s="67" t="s">
        <v>30</v>
      </c>
      <c r="D58" s="136" t="s">
        <v>373</v>
      </c>
      <c r="E58" s="67" t="s">
        <v>231</v>
      </c>
      <c r="F58" s="67" t="s">
        <v>222</v>
      </c>
      <c r="G58" s="55">
        <v>2500</v>
      </c>
      <c r="H58" s="67" t="s">
        <v>226</v>
      </c>
      <c r="I58" s="111" t="s">
        <v>250</v>
      </c>
      <c r="J58" s="67" t="s">
        <v>251</v>
      </c>
      <c r="K58" s="67"/>
    </row>
    <row r="59" spans="1:11" ht="20.100000000000001" customHeight="1">
      <c r="A59" s="65">
        <v>56</v>
      </c>
      <c r="B59" s="66" t="s">
        <v>16</v>
      </c>
      <c r="C59" s="67" t="s">
        <v>30</v>
      </c>
      <c r="D59" s="136" t="s">
        <v>374</v>
      </c>
      <c r="E59" s="67" t="s">
        <v>231</v>
      </c>
      <c r="F59" s="67" t="s">
        <v>222</v>
      </c>
      <c r="G59" s="55">
        <v>1471</v>
      </c>
      <c r="H59" s="67" t="s">
        <v>247</v>
      </c>
      <c r="I59" s="67" t="s">
        <v>248</v>
      </c>
      <c r="J59" s="67" t="s">
        <v>249</v>
      </c>
      <c r="K59" s="67"/>
    </row>
    <row r="60" spans="1:11" ht="20.100000000000001" customHeight="1">
      <c r="A60" s="65">
        <v>57</v>
      </c>
      <c r="B60" s="71" t="s">
        <v>318</v>
      </c>
      <c r="C60" s="72" t="s">
        <v>310</v>
      </c>
      <c r="D60" s="73" t="s">
        <v>431</v>
      </c>
      <c r="E60" s="74" t="s">
        <v>406</v>
      </c>
      <c r="F60" s="74" t="s">
        <v>405</v>
      </c>
      <c r="G60" s="55">
        <v>1615</v>
      </c>
      <c r="H60" s="75" t="s">
        <v>432</v>
      </c>
      <c r="I60" s="75" t="s">
        <v>433</v>
      </c>
      <c r="J60" s="75" t="s">
        <v>434</v>
      </c>
      <c r="K60" s="54"/>
    </row>
    <row r="61" spans="1:11" ht="20.100000000000001" customHeight="1">
      <c r="A61" s="65">
        <v>58</v>
      </c>
      <c r="B61" s="71" t="s">
        <v>318</v>
      </c>
      <c r="C61" s="72" t="s">
        <v>310</v>
      </c>
      <c r="D61" s="73" t="s">
        <v>435</v>
      </c>
      <c r="E61" s="74" t="s">
        <v>407</v>
      </c>
      <c r="F61" s="74" t="s">
        <v>405</v>
      </c>
      <c r="G61" s="55">
        <v>642</v>
      </c>
      <c r="H61" s="75" t="s">
        <v>432</v>
      </c>
      <c r="I61" s="75" t="s">
        <v>436</v>
      </c>
      <c r="J61" s="75" t="s">
        <v>437</v>
      </c>
      <c r="K61" s="54"/>
    </row>
    <row r="62" spans="1:11" ht="20.100000000000001" customHeight="1">
      <c r="A62" s="65">
        <v>59</v>
      </c>
      <c r="B62" s="71" t="s">
        <v>318</v>
      </c>
      <c r="C62" s="72" t="s">
        <v>310</v>
      </c>
      <c r="D62" s="73" t="s">
        <v>439</v>
      </c>
      <c r="E62" s="74" t="s">
        <v>404</v>
      </c>
      <c r="F62" s="74" t="s">
        <v>405</v>
      </c>
      <c r="G62" s="55">
        <v>1165</v>
      </c>
      <c r="H62" s="75" t="s">
        <v>440</v>
      </c>
      <c r="I62" s="75" t="s">
        <v>441</v>
      </c>
      <c r="J62" s="75" t="s">
        <v>442</v>
      </c>
      <c r="K62" s="54"/>
    </row>
    <row r="63" spans="1:11" ht="20.100000000000001" customHeight="1">
      <c r="A63" s="65">
        <v>60</v>
      </c>
      <c r="B63" s="71" t="s">
        <v>318</v>
      </c>
      <c r="C63" s="72" t="s">
        <v>403</v>
      </c>
      <c r="D63" s="73" t="s">
        <v>443</v>
      </c>
      <c r="E63" s="74" t="s">
        <v>444</v>
      </c>
      <c r="F63" s="74" t="s">
        <v>405</v>
      </c>
      <c r="G63" s="55">
        <v>908</v>
      </c>
      <c r="H63" s="75" t="s">
        <v>445</v>
      </c>
      <c r="I63" s="75" t="s">
        <v>446</v>
      </c>
      <c r="J63" s="75" t="s">
        <v>447</v>
      </c>
      <c r="K63" s="54"/>
    </row>
    <row r="64" spans="1:11" ht="20.100000000000001" customHeight="1">
      <c r="A64" s="65">
        <v>61</v>
      </c>
      <c r="B64" s="71" t="s">
        <v>318</v>
      </c>
      <c r="C64" s="72" t="s">
        <v>403</v>
      </c>
      <c r="D64" s="73" t="s">
        <v>454</v>
      </c>
      <c r="E64" s="74" t="s">
        <v>406</v>
      </c>
      <c r="F64" s="74" t="s">
        <v>405</v>
      </c>
      <c r="G64" s="55">
        <v>889</v>
      </c>
      <c r="H64" s="75" t="s">
        <v>455</v>
      </c>
      <c r="I64" s="75" t="s">
        <v>456</v>
      </c>
      <c r="J64" s="75" t="s">
        <v>457</v>
      </c>
      <c r="K64" s="54"/>
    </row>
    <row r="65" spans="1:11" ht="20.100000000000001" customHeight="1">
      <c r="A65" s="65">
        <v>62</v>
      </c>
      <c r="B65" s="71" t="s">
        <v>318</v>
      </c>
      <c r="C65" s="72" t="s">
        <v>403</v>
      </c>
      <c r="D65" s="73" t="s">
        <v>458</v>
      </c>
      <c r="E65" s="74" t="s">
        <v>407</v>
      </c>
      <c r="F65" s="74" t="s">
        <v>405</v>
      </c>
      <c r="G65" s="55">
        <v>485</v>
      </c>
      <c r="H65" s="75" t="s">
        <v>455</v>
      </c>
      <c r="I65" s="75" t="s">
        <v>456</v>
      </c>
      <c r="J65" s="75" t="s">
        <v>457</v>
      </c>
      <c r="K65" s="54"/>
    </row>
    <row r="66" spans="1:11" ht="20.100000000000001" customHeight="1">
      <c r="A66" s="65">
        <v>63</v>
      </c>
      <c r="B66" s="71" t="s">
        <v>318</v>
      </c>
      <c r="C66" s="72" t="s">
        <v>403</v>
      </c>
      <c r="D66" s="73" t="s">
        <v>459</v>
      </c>
      <c r="E66" s="74" t="s">
        <v>444</v>
      </c>
      <c r="F66" s="74" t="s">
        <v>405</v>
      </c>
      <c r="G66" s="55">
        <v>400</v>
      </c>
      <c r="H66" s="75" t="s">
        <v>460</v>
      </c>
      <c r="I66" s="75" t="s">
        <v>461</v>
      </c>
      <c r="J66" s="75" t="s">
        <v>462</v>
      </c>
      <c r="K66" s="54"/>
    </row>
    <row r="67" spans="1:11" ht="20.100000000000001" customHeight="1">
      <c r="A67" s="65">
        <v>64</v>
      </c>
      <c r="B67" s="75" t="s">
        <v>318</v>
      </c>
      <c r="C67" s="72" t="s">
        <v>310</v>
      </c>
      <c r="D67" s="73" t="s">
        <v>466</v>
      </c>
      <c r="E67" s="74" t="s">
        <v>404</v>
      </c>
      <c r="F67" s="74" t="s">
        <v>405</v>
      </c>
      <c r="G67" s="76">
        <v>1793</v>
      </c>
      <c r="H67" s="75" t="s">
        <v>463</v>
      </c>
      <c r="I67" s="75" t="s">
        <v>464</v>
      </c>
      <c r="J67" s="75" t="s">
        <v>465</v>
      </c>
      <c r="K67" s="54"/>
    </row>
    <row r="68" spans="1:11" ht="20.100000000000001" customHeight="1">
      <c r="A68" s="65">
        <v>65</v>
      </c>
      <c r="B68" s="71" t="s">
        <v>318</v>
      </c>
      <c r="C68" s="72" t="s">
        <v>310</v>
      </c>
      <c r="D68" s="73" t="s">
        <v>471</v>
      </c>
      <c r="E68" s="74" t="s">
        <v>467</v>
      </c>
      <c r="F68" s="74" t="s">
        <v>405</v>
      </c>
      <c r="G68" s="55">
        <v>1086</v>
      </c>
      <c r="H68" s="75" t="s">
        <v>468</v>
      </c>
      <c r="I68" s="75" t="s">
        <v>469</v>
      </c>
      <c r="J68" s="75" t="s">
        <v>470</v>
      </c>
      <c r="K68" s="54"/>
    </row>
    <row r="69" spans="1:11" ht="20.100000000000001" customHeight="1">
      <c r="A69" s="65">
        <v>66</v>
      </c>
      <c r="B69" s="71" t="s">
        <v>318</v>
      </c>
      <c r="C69" s="72" t="s">
        <v>310</v>
      </c>
      <c r="D69" s="73" t="s">
        <v>472</v>
      </c>
      <c r="E69" s="74" t="s">
        <v>404</v>
      </c>
      <c r="F69" s="74" t="s">
        <v>405</v>
      </c>
      <c r="G69" s="55">
        <v>1421</v>
      </c>
      <c r="H69" s="75" t="s">
        <v>473</v>
      </c>
      <c r="I69" s="75" t="s">
        <v>474</v>
      </c>
      <c r="J69" s="75" t="s">
        <v>475</v>
      </c>
      <c r="K69" s="54"/>
    </row>
    <row r="70" spans="1:11" ht="20.100000000000001" customHeight="1">
      <c r="A70" s="65">
        <v>67</v>
      </c>
      <c r="B70" s="71" t="s">
        <v>318</v>
      </c>
      <c r="C70" s="72" t="s">
        <v>310</v>
      </c>
      <c r="D70" s="73" t="s">
        <v>476</v>
      </c>
      <c r="E70" s="74" t="s">
        <v>404</v>
      </c>
      <c r="F70" s="74" t="s">
        <v>405</v>
      </c>
      <c r="G70" s="55">
        <v>742</v>
      </c>
      <c r="H70" s="75" t="s">
        <v>477</v>
      </c>
      <c r="I70" s="75" t="s">
        <v>478</v>
      </c>
      <c r="J70" s="75" t="s">
        <v>479</v>
      </c>
      <c r="K70" s="54"/>
    </row>
    <row r="71" spans="1:11" ht="20.100000000000001" customHeight="1">
      <c r="A71" s="65">
        <v>68</v>
      </c>
      <c r="B71" s="71" t="s">
        <v>318</v>
      </c>
      <c r="C71" s="72" t="s">
        <v>310</v>
      </c>
      <c r="D71" s="73" t="s">
        <v>488</v>
      </c>
      <c r="E71" s="74" t="s">
        <v>404</v>
      </c>
      <c r="F71" s="74" t="s">
        <v>405</v>
      </c>
      <c r="G71" s="55">
        <v>427</v>
      </c>
      <c r="H71" s="75" t="s">
        <v>485</v>
      </c>
      <c r="I71" s="75" t="s">
        <v>486</v>
      </c>
      <c r="J71" s="75" t="s">
        <v>487</v>
      </c>
      <c r="K71" s="54"/>
    </row>
    <row r="72" spans="1:11" ht="20.100000000000001" customHeight="1">
      <c r="A72" s="65">
        <v>69</v>
      </c>
      <c r="B72" s="71" t="s">
        <v>318</v>
      </c>
      <c r="C72" s="72" t="s">
        <v>310</v>
      </c>
      <c r="D72" s="73" t="s">
        <v>489</v>
      </c>
      <c r="E72" s="74" t="s">
        <v>404</v>
      </c>
      <c r="F72" s="74" t="s">
        <v>405</v>
      </c>
      <c r="G72" s="55">
        <v>800</v>
      </c>
      <c r="H72" s="75" t="s">
        <v>490</v>
      </c>
      <c r="I72" s="75" t="s">
        <v>491</v>
      </c>
      <c r="J72" s="75" t="s">
        <v>492</v>
      </c>
      <c r="K72" s="54"/>
    </row>
    <row r="73" spans="1:11" ht="20.100000000000001" customHeight="1">
      <c r="A73" s="65">
        <v>70</v>
      </c>
      <c r="B73" s="71" t="s">
        <v>318</v>
      </c>
      <c r="C73" s="72" t="s">
        <v>403</v>
      </c>
      <c r="D73" s="73" t="s">
        <v>495</v>
      </c>
      <c r="E73" s="74" t="s">
        <v>404</v>
      </c>
      <c r="F73" s="74" t="s">
        <v>405</v>
      </c>
      <c r="G73" s="55">
        <v>1160</v>
      </c>
      <c r="H73" s="75" t="s">
        <v>493</v>
      </c>
      <c r="I73" s="75" t="s">
        <v>494</v>
      </c>
      <c r="J73" s="75" t="s">
        <v>496</v>
      </c>
      <c r="K73" s="54"/>
    </row>
    <row r="74" spans="1:11" s="36" customFormat="1" ht="17.25">
      <c r="A74" s="124" t="s">
        <v>515</v>
      </c>
      <c r="B74" s="125"/>
      <c r="C74" s="125"/>
      <c r="D74" s="138"/>
      <c r="E74" s="125"/>
      <c r="F74" s="125"/>
      <c r="G74" s="125"/>
      <c r="H74" s="125"/>
      <c r="I74" s="126"/>
      <c r="J74" s="57">
        <v>70</v>
      </c>
      <c r="K74" s="57" t="s">
        <v>159</v>
      </c>
    </row>
    <row r="75" spans="1:11" s="36" customFormat="1" ht="17.25">
      <c r="A75" s="127"/>
      <c r="B75" s="128"/>
      <c r="C75" s="128"/>
      <c r="D75" s="139"/>
      <c r="E75" s="128"/>
      <c r="F75" s="128"/>
      <c r="G75" s="128"/>
      <c r="H75" s="128"/>
      <c r="I75" s="129" t="s">
        <v>160</v>
      </c>
      <c r="J75" s="58">
        <v>47216.554181818181</v>
      </c>
      <c r="K75" s="57" t="s">
        <v>161</v>
      </c>
    </row>
  </sheetData>
  <sortState ref="A4:K73">
    <sortCondition ref="B4:B73"/>
  </sortState>
  <mergeCells count="1">
    <mergeCell ref="A1:K1"/>
  </mergeCells>
  <phoneticPr fontId="12" type="noConversion"/>
  <dataValidations count="1">
    <dataValidation type="list" allowBlank="1" showInputMessage="1" showErrorMessage="1" sqref="B4:B73">
      <formula1>"1월,2월,3월,4월,5월,6월,7월,8월,9월,10월,11월,12월"</formula1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paperSize="9" scale="51" fitToHeight="100" orientation="portrait" r:id="rId1"/>
  <rowBreaks count="1" manualBreakCount="1">
    <brk id="36" max="16383" man="1"/>
  </rowBreaks>
  <colBreaks count="2" manualBreakCount="2">
    <brk id="6" max="129" man="1"/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본사</vt:lpstr>
      <vt:lpstr>본사_설비성공기구</vt:lpstr>
      <vt:lpstr>본사_5억원이상 수의,제한경쟁</vt:lpstr>
      <vt:lpstr>정비공사,용역</vt:lpstr>
      <vt:lpstr>'정비공사,용역'!Print_Area</vt:lpstr>
      <vt:lpstr>본사!Print_Titles</vt:lpstr>
      <vt:lpstr>본사_설비성공기구!Print_Titles</vt:lpstr>
      <vt:lpstr>'정비공사,용역'!Print_Titles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TEST</cp:lastModifiedBy>
  <cp:lastPrinted>2022-07-27T07:32:56Z</cp:lastPrinted>
  <dcterms:created xsi:type="dcterms:W3CDTF">2008-05-26T06:05:20Z</dcterms:created>
  <dcterms:modified xsi:type="dcterms:W3CDTF">2022-07-28T04:50:08Z</dcterms:modified>
</cp:coreProperties>
</file>