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구해나\★7.기타작성자료\원전감독법 운영계획\2022.01.06 2022년도 연간 발주계획 요청\5. 제출\"/>
    </mc:Choice>
  </mc:AlternateContent>
  <bookViews>
    <workbookView xWindow="3165" yWindow="360" windowWidth="19140" windowHeight="9375" tabRatio="638"/>
  </bookViews>
  <sheets>
    <sheet name="본사" sheetId="22" r:id="rId1"/>
    <sheet name="본사_설비성공기구" sheetId="23" r:id="rId2"/>
    <sheet name="본사_5억원이상 수의,제한경쟁" sheetId="21" r:id="rId3"/>
    <sheet name="정비공사,용역" sheetId="28" r:id="rId4"/>
  </sheets>
  <definedNames>
    <definedName name="_xlnm._FilterDatabase" localSheetId="0" hidden="1">본사!$A$3:$K$91</definedName>
    <definedName name="_xlnm._FilterDatabase" localSheetId="2" hidden="1">'본사_5억원이상 수의,제한경쟁'!$A$4:$N$4</definedName>
    <definedName name="_xlnm._FilterDatabase" localSheetId="3" hidden="1">'정비공사,용역'!$A$3:$K$127</definedName>
    <definedName name="_xlnm.Print_Area" localSheetId="3">'정비공사,용역'!$A$1:$K$130</definedName>
    <definedName name="_xlnm.Print_Titles" localSheetId="0">본사!$1:$3</definedName>
    <definedName name="_xlnm.Print_Titles" localSheetId="1">본사_설비성공기구!$1:$4</definedName>
    <definedName name="_xlnm.Print_Titles" localSheetId="3">'정비공사,용역'!$1:$3</definedName>
    <definedName name="SAPBEXdnldView" hidden="1">"44ILA7VSM19ZWTF3CA9EYVVHE"</definedName>
    <definedName name="SAPBEXsysID" hidden="1">"BWP"</definedName>
  </definedNames>
  <calcPr calcId="162913"/>
</workbook>
</file>

<file path=xl/calcChain.xml><?xml version="1.0" encoding="utf-8"?>
<calcChain xmlns="http://schemas.openxmlformats.org/spreadsheetml/2006/main">
  <c r="J129" i="28" l="1"/>
  <c r="J128" i="28"/>
  <c r="A127" i="28"/>
  <c r="A126" i="28"/>
  <c r="A125" i="28"/>
  <c r="A124" i="28"/>
  <c r="A123" i="28"/>
  <c r="A122" i="28"/>
  <c r="A121" i="28"/>
  <c r="A120" i="28"/>
  <c r="A119" i="28"/>
  <c r="A118" i="28"/>
  <c r="A117" i="28"/>
  <c r="A116" i="28"/>
  <c r="A115" i="28"/>
  <c r="A114" i="28"/>
  <c r="A113" i="28"/>
  <c r="A112" i="28"/>
  <c r="A111" i="28"/>
  <c r="A110" i="28"/>
  <c r="A109" i="28"/>
  <c r="A108" i="28"/>
  <c r="A107" i="28"/>
  <c r="A106" i="28"/>
  <c r="A105" i="28"/>
  <c r="A104" i="28"/>
  <c r="A103" i="28"/>
  <c r="A102" i="28"/>
  <c r="A101" i="28"/>
  <c r="A100" i="28"/>
  <c r="A99" i="28"/>
  <c r="A98" i="28"/>
  <c r="A97" i="28"/>
  <c r="A96" i="28"/>
  <c r="A95" i="28"/>
  <c r="A94" i="28"/>
  <c r="A93" i="28"/>
  <c r="A92" i="28"/>
  <c r="A91" i="28"/>
  <c r="A90" i="28"/>
  <c r="A89" i="28"/>
  <c r="A88" i="28"/>
  <c r="A87" i="28"/>
  <c r="A86" i="28"/>
  <c r="A85" i="28"/>
  <c r="A84" i="28"/>
  <c r="A83" i="28"/>
  <c r="A82" i="28"/>
  <c r="A81" i="28"/>
  <c r="A80" i="28"/>
  <c r="A79" i="28"/>
  <c r="A78" i="28"/>
  <c r="A77" i="28"/>
  <c r="A76" i="28"/>
  <c r="A75" i="28"/>
  <c r="A74" i="28"/>
  <c r="A73" i="28"/>
  <c r="A72" i="28"/>
  <c r="A71" i="28"/>
  <c r="A70" i="28"/>
  <c r="A69" i="28"/>
  <c r="A68" i="28"/>
  <c r="A67" i="28"/>
  <c r="A66" i="28"/>
  <c r="A65" i="28"/>
  <c r="A64" i="28"/>
  <c r="A63" i="28"/>
  <c r="A62" i="28"/>
  <c r="A61" i="28"/>
  <c r="A60" i="28"/>
  <c r="A59" i="28"/>
  <c r="A58" i="28"/>
  <c r="A57" i="28"/>
  <c r="A56" i="28"/>
  <c r="A55" i="28"/>
  <c r="A54" i="28"/>
  <c r="A53" i="28"/>
  <c r="A52" i="28"/>
  <c r="A51" i="28"/>
  <c r="A50" i="28"/>
  <c r="A49" i="28"/>
  <c r="A48" i="28"/>
  <c r="A47" i="28"/>
  <c r="A46" i="28"/>
  <c r="A45" i="28"/>
  <c r="A44" i="28"/>
  <c r="A43" i="28"/>
  <c r="A42" i="28"/>
  <c r="A41" i="28"/>
  <c r="A40" i="28"/>
  <c r="A39" i="28"/>
  <c r="A38" i="28"/>
  <c r="A37" i="28"/>
  <c r="A36" i="28"/>
  <c r="A35" i="28"/>
  <c r="A34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10" i="28"/>
  <c r="A9" i="28"/>
  <c r="A8" i="28"/>
  <c r="A7" i="28"/>
  <c r="A6" i="28"/>
  <c r="A5" i="28"/>
  <c r="A4" i="28"/>
  <c r="J90" i="22" l="1"/>
  <c r="J89" i="22"/>
  <c r="A4" i="22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M18" i="21" l="1"/>
  <c r="M17" i="21"/>
</calcChain>
</file>

<file path=xl/sharedStrings.xml><?xml version="1.0" encoding="utf-8"?>
<sst xmlns="http://schemas.openxmlformats.org/spreadsheetml/2006/main" count="2460" uniqueCount="816">
  <si>
    <t>구분</t>
    <phoneticPr fontId="9" type="noConversion"/>
  </si>
  <si>
    <t>계약명</t>
    <phoneticPr fontId="9" type="noConversion"/>
  </si>
  <si>
    <t>국선 전화번호</t>
    <phoneticPr fontId="9" type="noConversion"/>
  </si>
  <si>
    <t>소요예산
(단위:백만원)</t>
    <phoneticPr fontId="9" type="noConversion"/>
  </si>
  <si>
    <t>발주월</t>
    <phoneticPr fontId="9" type="noConversion"/>
  </si>
  <si>
    <t>계약방법</t>
    <phoneticPr fontId="9" type="noConversion"/>
  </si>
  <si>
    <t>주관부서</t>
    <phoneticPr fontId="9" type="noConversion"/>
  </si>
  <si>
    <t>담당자</t>
    <phoneticPr fontId="9" type="noConversion"/>
  </si>
  <si>
    <t>비고</t>
    <phoneticPr fontId="9" type="noConversion"/>
  </si>
  <si>
    <t>순번</t>
    <phoneticPr fontId="9" type="noConversion"/>
  </si>
  <si>
    <t>일반경쟁</t>
  </si>
  <si>
    <t>낙찰자
결정방법</t>
    <phoneticPr fontId="9" type="noConversion"/>
  </si>
  <si>
    <t>사유</t>
    <phoneticPr fontId="9" type="noConversion"/>
  </si>
  <si>
    <t>5억원 이상 수의·제한경쟁 계약</t>
    <phoneticPr fontId="9" type="noConversion"/>
  </si>
  <si>
    <t>추정가격
산출방법</t>
    <phoneticPr fontId="9" type="noConversion"/>
  </si>
  <si>
    <t>1월</t>
  </si>
  <si>
    <t>용역</t>
  </si>
  <si>
    <t>수전해 수소생산 실증시스템 구축 감리용역</t>
  </si>
  <si>
    <t>그린뉴딜사업처 풍력사업부</t>
  </si>
  <si>
    <t>최창훈</t>
  </si>
  <si>
    <t>061-345-2791</t>
  </si>
  <si>
    <t>12월</t>
  </si>
  <si>
    <t>2023년도 전문직업 배상책임보험</t>
  </si>
  <si>
    <t>발전사업처 안전운영2실</t>
  </si>
  <si>
    <t>박상화</t>
  </si>
  <si>
    <t>061-345-2532</t>
  </si>
  <si>
    <t>2월</t>
  </si>
  <si>
    <t>탄소중립시대 대응 발전정비산업의 균형적 발전방안 용역</t>
  </si>
  <si>
    <t>-</t>
  </si>
  <si>
    <t>제한경쟁</t>
  </si>
  <si>
    <t>발전사업처 안전운영1실</t>
  </si>
  <si>
    <t>변세훈</t>
  </si>
  <si>
    <t>061-345-2522</t>
  </si>
  <si>
    <t>협상계약</t>
  </si>
  <si>
    <t>견적가격</t>
  </si>
  <si>
    <t>3월</t>
  </si>
  <si>
    <t>물품</t>
  </si>
  <si>
    <t>근로자의 날 기념품 구매</t>
  </si>
  <si>
    <t>신규계약</t>
  </si>
  <si>
    <t>상생협력처 노무복지실</t>
  </si>
  <si>
    <t>엄혜린</t>
  </si>
  <si>
    <t>061-345-2316</t>
  </si>
  <si>
    <t>6월</t>
  </si>
  <si>
    <t>2022년도 하계휴양소 위탁운영 용역</t>
  </si>
  <si>
    <t>7월</t>
  </si>
  <si>
    <t>'22년도 직원 및 배우자 생명상해보장 단체보험</t>
  </si>
  <si>
    <t>2022.07.24</t>
  </si>
  <si>
    <t>이지호</t>
  </si>
  <si>
    <t>061-345-2353</t>
  </si>
  <si>
    <t>7층 무정전 전원 설비용 배터리 구매</t>
  </si>
  <si>
    <t>상생협력처 자산운영실</t>
  </si>
  <si>
    <t>최용선</t>
  </si>
  <si>
    <t>061-345-2436</t>
  </si>
  <si>
    <t>공사</t>
  </si>
  <si>
    <t>22년도 한전KPS 사옥 등 위탁관리 용역</t>
  </si>
  <si>
    <t>2022.06.30</t>
  </si>
  <si>
    <t>수의계약</t>
  </si>
  <si>
    <t>정민호</t>
  </si>
  <si>
    <t>061-345-2414</t>
  </si>
  <si>
    <t>원가계산</t>
  </si>
  <si>
    <t>11월</t>
  </si>
  <si>
    <t>월성 한마을사택 대수선 설계용역</t>
  </si>
  <si>
    <t>하종호</t>
  </si>
  <si>
    <t>061-345-2416</t>
  </si>
  <si>
    <t>5월</t>
  </si>
  <si>
    <t>상생협력처 내부회계관리부</t>
  </si>
  <si>
    <t>신은지</t>
  </si>
  <si>
    <t>061-345-2281</t>
  </si>
  <si>
    <t>SAP 연동 연말정산 전문 프로그램 구매</t>
  </si>
  <si>
    <t>상생협력처 급여부</t>
  </si>
  <si>
    <t>김재형</t>
  </si>
  <si>
    <t>061-345-2344</t>
  </si>
  <si>
    <t>UAE현지법인 타당성 용역</t>
  </si>
  <si>
    <t>김동환</t>
  </si>
  <si>
    <t>061-345-2873</t>
  </si>
  <si>
    <t xml:space="preserve">2022년 해외 신변안전보험 </t>
  </si>
  <si>
    <t>2022.04.10</t>
  </si>
  <si>
    <t>임은상</t>
  </si>
  <si>
    <t>061-345-2859</t>
  </si>
  <si>
    <t>8월</t>
  </si>
  <si>
    <t>APR1400 MMIS(안전계통)
System Operation and Maintenance 교육</t>
  </si>
  <si>
    <t>방승현</t>
  </si>
  <si>
    <t>061-345-2875</t>
  </si>
  <si>
    <t>정비산업 품질플랫폼 구축</t>
  </si>
  <si>
    <t>품질경영처 품질검증부</t>
  </si>
  <si>
    <t>남정호</t>
  </si>
  <si>
    <t>061-345-0431</t>
  </si>
  <si>
    <t>'22년 직급별 리더십 교육 및 역량평가 시행 용역</t>
  </si>
  <si>
    <t>2022.04.25</t>
  </si>
  <si>
    <t>인재개발원 리더십센터</t>
  </si>
  <si>
    <t>박상윤</t>
  </si>
  <si>
    <t>061-357-9511</t>
  </si>
  <si>
    <t>2022년도 IELTS대비과정 용역</t>
  </si>
  <si>
    <t>2021.12.30</t>
  </si>
  <si>
    <t>인재개발원 교육기획실</t>
  </si>
  <si>
    <t>김성철</t>
  </si>
  <si>
    <t>061-357-9205</t>
  </si>
  <si>
    <t>22년도 해외사업특화 영어집합과정 용역</t>
  </si>
  <si>
    <t>2021.12.23</t>
  </si>
  <si>
    <t>가상현실(VR) 밸브정비 실습교육 콘텐츠 제작 용역</t>
  </si>
  <si>
    <t>2021.12.26</t>
  </si>
  <si>
    <t>서재우</t>
  </si>
  <si>
    <t>061-357-9208</t>
  </si>
  <si>
    <t>인재개발원 경비실 증축공사</t>
  </si>
  <si>
    <t>인재개발원 교육총무부</t>
  </si>
  <si>
    <t>이재광</t>
  </si>
  <si>
    <t>061-357-9107</t>
  </si>
  <si>
    <t>2022년도 비대면 어학과정 위탁용역</t>
  </si>
  <si>
    <t>2022.05.05</t>
  </si>
  <si>
    <t>22년도 AIMen 온라인SW교육 위탁용역</t>
  </si>
  <si>
    <t>2022.05.16</t>
  </si>
  <si>
    <t>인재개발원 숙소동 베란다 창호공사</t>
  </si>
  <si>
    <t>'22년 SMART Book Course 위탁운영 용역</t>
  </si>
  <si>
    <t>2022.05.19</t>
  </si>
  <si>
    <t>9월</t>
  </si>
  <si>
    <t>인재개발원 오수처리시설 위탁관리 용역</t>
  </si>
  <si>
    <t>2022.10.06</t>
  </si>
  <si>
    <t>노효인</t>
  </si>
  <si>
    <t>061-357-9111</t>
  </si>
  <si>
    <t>'23년도 사이버교육 위탁운영 용역</t>
  </si>
  <si>
    <t>2022.12.31</t>
  </si>
  <si>
    <t>'23년도 교육마일리지 운영용역</t>
  </si>
  <si>
    <t>중대재해처벌법 준법체계 구축 및 법률·소송 지원</t>
  </si>
  <si>
    <t>기획처 법무지원부</t>
  </si>
  <si>
    <t>심규익</t>
  </si>
  <si>
    <t>061-345-2122</t>
  </si>
  <si>
    <t>기업 이미지 광고</t>
  </si>
  <si>
    <t>기획처 대외협력실</t>
  </si>
  <si>
    <t>현동훈</t>
  </si>
  <si>
    <t>061-345-2151</t>
  </si>
  <si>
    <t>2022년도 비상설 홍보부스 제작</t>
  </si>
  <si>
    <t>윤덕상</t>
  </si>
  <si>
    <t>061-345-2156</t>
  </si>
  <si>
    <t>2022년도 특집 프로그램 영상물 제작</t>
  </si>
  <si>
    <t>김하늘</t>
  </si>
  <si>
    <t>061-345-2159</t>
  </si>
  <si>
    <t>2022년도 홍보영상 제작</t>
  </si>
  <si>
    <t>4월</t>
  </si>
  <si>
    <t>영상 콘텐츠 촬영장비 구입</t>
  </si>
  <si>
    <t>회사 홈페이지 리뉴얼 제작</t>
  </si>
  <si>
    <t>강석환</t>
  </si>
  <si>
    <t>061-345-2152</t>
  </si>
  <si>
    <t>SNS 운영 및 PR 업무 대행</t>
  </si>
  <si>
    <t>VISION2030 중장기 경영전략 Rolling</t>
  </si>
  <si>
    <t>기획처 전략기획실</t>
  </si>
  <si>
    <t>장기선</t>
  </si>
  <si>
    <t>061-345-2112</t>
  </si>
  <si>
    <t>2023년도 사보 '한전KPS' 제작</t>
  </si>
  <si>
    <t>박현선</t>
  </si>
  <si>
    <t>061-345-2157</t>
  </si>
  <si>
    <t>출퇴근 라이선스 제공 및 유지관리 용역</t>
  </si>
  <si>
    <t>2021.02.28</t>
  </si>
  <si>
    <t>인사처 인사운영부</t>
  </si>
  <si>
    <t>이동희</t>
  </si>
  <si>
    <t>061-345-2324</t>
  </si>
  <si>
    <t>2022년 한전KPS 채용대행용역</t>
  </si>
  <si>
    <t>2021.12.31</t>
  </si>
  <si>
    <t>인사처 인재채용부</t>
  </si>
  <si>
    <t>김한용</t>
  </si>
  <si>
    <t>061-345-2332</t>
  </si>
  <si>
    <t>기타</t>
  </si>
  <si>
    <t>DJSJ 및 지속가능경영보고서 작성</t>
  </si>
  <si>
    <t>ESG혁신처 혁신기획부</t>
  </si>
  <si>
    <t>곽은혜</t>
  </si>
  <si>
    <t>061-345-2372</t>
  </si>
  <si>
    <t>2022.04.30</t>
  </si>
  <si>
    <t>종합기술원 기술운영부</t>
  </si>
  <si>
    <t>김수지</t>
  </si>
  <si>
    <t>061-345-0327</t>
  </si>
  <si>
    <t>기술정보DB 보안성 Viewer 도입</t>
  </si>
  <si>
    <t>정비 보고서 분석 S/W</t>
  </si>
  <si>
    <t>2022년 측정장비 위탁교정 용역</t>
  </si>
  <si>
    <t>종합기술원 장비표준부</t>
  </si>
  <si>
    <t>이은주</t>
  </si>
  <si>
    <t>061-345-0342</t>
  </si>
  <si>
    <t>2022년 측정장비 운배송 용역</t>
  </si>
  <si>
    <t>2023.01.03</t>
  </si>
  <si>
    <t>Guidecard 육안검사 및 평가시스템 제작</t>
  </si>
  <si>
    <t>종합기술원 로봇자동화개발팀</t>
  </si>
  <si>
    <t>문영준</t>
  </si>
  <si>
    <t>061-345-0575</t>
  </si>
  <si>
    <t>다축로봇 제어시스템</t>
  </si>
  <si>
    <t>김준홍</t>
  </si>
  <si>
    <t>061-345-0566</t>
  </si>
  <si>
    <t>다축로봇 Windows기반 GUI 운용시스템</t>
  </si>
  <si>
    <t>CANDU형 SG 육안검사 시스템 제작</t>
  </si>
  <si>
    <t>김향아</t>
  </si>
  <si>
    <t>061-345-0588</t>
  </si>
  <si>
    <t>원자로 스터드 홀 스레드 검사시스템 제작</t>
  </si>
  <si>
    <t>김창훈</t>
  </si>
  <si>
    <t>061-345-0531</t>
  </si>
  <si>
    <t>원자로 하부헤드 BMI 노즐 용접부 초음파 캐비테이션 피닝 기술개발</t>
  </si>
  <si>
    <t>강민규</t>
  </si>
  <si>
    <t>061-345-0515</t>
  </si>
  <si>
    <t>3D 스캔 데이터기반 역설계 및 모델링</t>
  </si>
  <si>
    <t>종합기술원 발전신기술개발팀</t>
  </si>
  <si>
    <t>박선규</t>
  </si>
  <si>
    <t>061-345-0525</t>
  </si>
  <si>
    <t>10월</t>
  </si>
  <si>
    <t>가스터빈 블레이드 해석적 수명평가</t>
  </si>
  <si>
    <t>황미경</t>
  </si>
  <si>
    <t>061-345-0534</t>
  </si>
  <si>
    <t>핵연료교환기 스나우트클램프포스 측정장비</t>
  </si>
  <si>
    <t>윤희철</t>
  </si>
  <si>
    <t>061-345-0557</t>
  </si>
  <si>
    <t>HILS 기반 가상테스트베드 통합구축 설비 제작</t>
  </si>
  <si>
    <t>종합기술원 디지털솔루션개발팀</t>
  </si>
  <si>
    <t>배영상</t>
  </si>
  <si>
    <t>061-345-0544</t>
  </si>
  <si>
    <t>TBN 자동 상태진단 프로그램 개발 용역</t>
  </si>
  <si>
    <t>김상우</t>
  </si>
  <si>
    <t>061-345-0555</t>
  </si>
  <si>
    <t>해외 전문인배상책임보험</t>
  </si>
  <si>
    <t>2022.03.31</t>
  </si>
  <si>
    <t>해외발전사업처 사업기획부</t>
  </si>
  <si>
    <t>천재덕</t>
  </si>
  <si>
    <t>061-345-2910</t>
  </si>
  <si>
    <t>22년 해외 근로자재해보장책임보험</t>
  </si>
  <si>
    <t>해외 안전관리서비스</t>
  </si>
  <si>
    <t>2022.12.20</t>
  </si>
  <si>
    <t>2022년도 현장 안전보건진단서비스 용역</t>
  </si>
  <si>
    <t>재난안전처 발전안전관리부</t>
  </si>
  <si>
    <t>서영호</t>
  </si>
  <si>
    <t>2022년도 상반기 설비성 안전장구 구매</t>
  </si>
  <si>
    <t>신병문</t>
  </si>
  <si>
    <t>061-345-2473</t>
  </si>
  <si>
    <t>2022년도 하반기 설비성 안전장구 구매</t>
  </si>
  <si>
    <t>AI 감사시스템 구축 용역</t>
  </si>
  <si>
    <t>감사실 감사기획부</t>
  </si>
  <si>
    <t>심창용</t>
  </si>
  <si>
    <t>061-345-0215</t>
  </si>
  <si>
    <t>자체청렴도 조사 및 고위공직자 부패위험성 진단용역</t>
  </si>
  <si>
    <t>감사실 청렴감사부</t>
  </si>
  <si>
    <t>이성재</t>
  </si>
  <si>
    <t>061-345-0252</t>
  </si>
  <si>
    <t>23년도-25년도 외부회계감사인 선임</t>
  </si>
  <si>
    <t>방시은</t>
  </si>
  <si>
    <t>061-345-0253</t>
  </si>
  <si>
    <t>본사 주말상경버스 임차용역</t>
  </si>
  <si>
    <t>총무처 총무실</t>
  </si>
  <si>
    <t>정동윤</t>
  </si>
  <si>
    <t>061-345-2212</t>
  </si>
  <si>
    <t>2022년도 하계작업복 제작구매</t>
  </si>
  <si>
    <t>2022년도 안전화 제작구매</t>
  </si>
  <si>
    <t>2022년도 반소매티셔츠 제작구매</t>
  </si>
  <si>
    <t>2022년도 동계작업복 및 방한잠바 제작구매</t>
  </si>
  <si>
    <t>2022년도 업무용수첩 제작</t>
  </si>
  <si>
    <t>박정규</t>
  </si>
  <si>
    <t>061-345-2211</t>
  </si>
  <si>
    <t>업무용차량 36대 임차용역 추진</t>
  </si>
  <si>
    <t>안상규</t>
  </si>
  <si>
    <t>061-345-2213</t>
  </si>
  <si>
    <t>업무용 전용차량 3대 리스계약 추진</t>
  </si>
  <si>
    <t>원전 정비지원 종합상황실 구축 용역</t>
  </si>
  <si>
    <t>이병현</t>
  </si>
  <si>
    <t>061-345-2826</t>
  </si>
  <si>
    <t>원전 정비지원 종합상황실 비디오월 구매</t>
  </si>
  <si>
    <t>정보통신보안실 정보보안부</t>
  </si>
  <si>
    <t>이현경</t>
  </si>
  <si>
    <t>061-345-2233</t>
  </si>
  <si>
    <t>이보만</t>
  </si>
  <si>
    <t>061-345-2234</t>
  </si>
  <si>
    <t>VDI용 침입차단시스템 교체 도입</t>
  </si>
  <si>
    <t>정보통신보안처 정보보안부</t>
  </si>
  <si>
    <t>김동수</t>
  </si>
  <si>
    <t>061-345-2232</t>
  </si>
  <si>
    <t>웹방화벽 고도화</t>
  </si>
  <si>
    <t>시스템 취약점 점검 솔루션 구축</t>
  </si>
  <si>
    <t>정보보안 통합포털 구축</t>
  </si>
  <si>
    <t>EDR시스템 도입</t>
  </si>
  <si>
    <t>사이버 보안관제실 운영 위탁용역</t>
  </si>
  <si>
    <t>노후시스템 교체를 위한 업무망 이메일 고도화</t>
  </si>
  <si>
    <t>정보통신보안처 정보화부</t>
  </si>
  <si>
    <t>김원태</t>
  </si>
  <si>
    <t>061-345-2243</t>
  </si>
  <si>
    <t>노후시스템 교체를 위한 KMS 고도화</t>
  </si>
  <si>
    <t>RPA 고도화 사업</t>
  </si>
  <si>
    <t>KPS 뉴딜위한 ICT 기술 표준 수립</t>
  </si>
  <si>
    <t>김택현</t>
  </si>
  <si>
    <t>061-345-2251</t>
  </si>
  <si>
    <t>정보시스템 Help Desk 챗봇 도입</t>
  </si>
  <si>
    <t>정보시스템 업무위탁용역</t>
  </si>
  <si>
    <t>2022.05.31</t>
  </si>
  <si>
    <t>전산장비 업무위탁용역</t>
  </si>
  <si>
    <t>업무망 백업장비 재구축</t>
  </si>
  <si>
    <t>양강열</t>
  </si>
  <si>
    <t>061-345-2252</t>
  </si>
  <si>
    <t>노후 IT인프라 교체</t>
  </si>
  <si>
    <t>DR 설계 컨설팅</t>
  </si>
  <si>
    <t>일체형PC</t>
  </si>
  <si>
    <t>탁상형 컴퓨터 등 2종</t>
  </si>
  <si>
    <t>휴대용컴퓨터</t>
  </si>
  <si>
    <t>한컴오피스2020 한글 ILA Renewal 2년차</t>
  </si>
  <si>
    <t>전년도 
계속계약 
종료일</t>
    <phoneticPr fontId="9" type="noConversion"/>
  </si>
  <si>
    <t>전화번호</t>
    <phoneticPr fontId="9" type="noConversion"/>
  </si>
  <si>
    <t>건</t>
    <phoneticPr fontId="9" type="noConversion"/>
  </si>
  <si>
    <t>총   계</t>
    <phoneticPr fontId="9" type="noConversion"/>
  </si>
  <si>
    <t>백만원</t>
    <phoneticPr fontId="9" type="noConversion"/>
  </si>
  <si>
    <t xml:space="preserve">
</t>
    <phoneticPr fontId="9" type="noConversion"/>
  </si>
  <si>
    <t>한전KPS 2022년도 연간 발주계획(본사/5억원이상 수의,제한경쟁)</t>
    <phoneticPr fontId="13" type="noConversion"/>
  </si>
  <si>
    <t>전년도 계속계약
종료일</t>
    <phoneticPr fontId="9" type="noConversion"/>
  </si>
  <si>
    <t>주) 발주계획, 소요예산, 예정시기 등은 변동 및 취소 가능</t>
    <phoneticPr fontId="9" type="noConversion"/>
  </si>
  <si>
    <t>한전KPS 2022년도 연간 발주계획(본사)</t>
    <phoneticPr fontId="13" type="noConversion"/>
  </si>
  <si>
    <t>중증장애인생산품 (국가계약법 시행령 제26조제1항제4호 다목)</t>
  </si>
  <si>
    <t>순번</t>
    <phoneticPr fontId="21" type="noConversion"/>
  </si>
  <si>
    <t xml:space="preserve">품명 </t>
    <phoneticPr fontId="13" type="noConversion"/>
  </si>
  <si>
    <t>규격</t>
    <phoneticPr fontId="13" type="noConversion"/>
  </si>
  <si>
    <t>단위</t>
  </si>
  <si>
    <t>수량</t>
  </si>
  <si>
    <t>단가(KRW)</t>
    <phoneticPr fontId="21" type="noConversion"/>
  </si>
  <si>
    <t>금액(KRW)</t>
    <phoneticPr fontId="21" type="noConversion"/>
  </si>
  <si>
    <t>구  매  계  획  량</t>
    <phoneticPr fontId="21" type="noConversion"/>
  </si>
  <si>
    <t>1/4</t>
  </si>
  <si>
    <t>2/4</t>
  </si>
  <si>
    <t>3/4</t>
  </si>
  <si>
    <t>4/4</t>
  </si>
  <si>
    <t>MARK-VIe 실습설비</t>
  </si>
  <si>
    <t>MARK-Vie 실습설비</t>
  </si>
  <si>
    <t>EA</t>
    <phoneticPr fontId="9" type="noConversion"/>
  </si>
  <si>
    <t>종합기술원 장비표준부</t>
    <phoneticPr fontId="9" type="noConversion"/>
  </si>
  <si>
    <t>증기발생기 정비용 원격조정로봇</t>
  </si>
  <si>
    <t>PEGASYS</t>
  </si>
  <si>
    <t>증기발생기 정비용 로봇 플러깅 시스템</t>
  </si>
  <si>
    <t>ROLL-X</t>
  </si>
  <si>
    <t>ROLL-D</t>
  </si>
  <si>
    <t>주사 전자 현미경</t>
  </si>
  <si>
    <t>50만배</t>
  </si>
  <si>
    <t>로터 자동용접장비</t>
  </si>
  <si>
    <t>SAW DC-600Amp</t>
  </si>
  <si>
    <t>한국형 원자로 주급수펌프 훈련장비</t>
  </si>
  <si>
    <t>ARP1400 타입 Mock-up</t>
  </si>
  <si>
    <t>원격 원자로 자동초음파 검사장비</t>
  </si>
  <si>
    <t>ROSA V ARM AXIS1</t>
  </si>
  <si>
    <t>Industrial ICT E&amp;M 실습설비</t>
  </si>
  <si>
    <t>OPC and Modbus Protocol</t>
  </si>
  <si>
    <t>밸브 진단시스템</t>
  </si>
  <si>
    <t>20CHANNEL</t>
  </si>
  <si>
    <t>정전용량 및 손실계수측정기</t>
  </si>
  <si>
    <t>15KV</t>
  </si>
  <si>
    <t>오디오/비디오 시스템</t>
  </si>
  <si>
    <t>16CH CONTROL</t>
  </si>
  <si>
    <t>GT VI 자동용접 장비</t>
  </si>
  <si>
    <t>GT VI</t>
  </si>
  <si>
    <t>원자로헤드 BMI 노즐 가공장비</t>
  </si>
  <si>
    <t>BMI Nozzle</t>
  </si>
  <si>
    <t>계측기기 원격관리 실습설비</t>
  </si>
  <si>
    <t>Asset Management System</t>
  </si>
  <si>
    <t>자동 초음파 탐상 장비</t>
  </si>
  <si>
    <t>128CHANNELS</t>
  </si>
  <si>
    <t>위상배열 초음파 탐상장비</t>
  </si>
  <si>
    <t>32CH/128PR</t>
  </si>
  <si>
    <t>PARAGON DATA ACQ'/ANALYSIS SYS'</t>
  </si>
  <si>
    <t>3D 프린터</t>
  </si>
  <si>
    <t>정밀도 0.08MM</t>
  </si>
  <si>
    <t>코로나 카메라</t>
  </si>
  <si>
    <t>UV 240~280NM</t>
  </si>
  <si>
    <t>수차발전기 무선 축정열 시스템</t>
  </si>
  <si>
    <t>10CH</t>
  </si>
  <si>
    <t>다채널 진동데이터 취득 및 분석장비</t>
  </si>
  <si>
    <t>16CHANNEL</t>
  </si>
  <si>
    <t>기기 내부 측정기</t>
  </si>
  <si>
    <t>Ø6.0MM, 10M</t>
  </si>
  <si>
    <t>오실로 스코프</t>
  </si>
  <si>
    <t>500㎒</t>
  </si>
  <si>
    <t>(수중) 카메라 시스템</t>
  </si>
  <si>
    <t>HD해상도 720P,59,94FPS</t>
  </si>
  <si>
    <t>다기능 계전기 시험장비</t>
  </si>
  <si>
    <t>300V, 60A</t>
  </si>
  <si>
    <t>자분 탐상 시험 장비</t>
  </si>
  <si>
    <t>6,000A</t>
  </si>
  <si>
    <t>진동데이터 수집 및 분석기</t>
  </si>
  <si>
    <t>DC~80KHZ</t>
  </si>
  <si>
    <t>전력계전기 시험기</t>
  </si>
  <si>
    <t>0~300V, 0~30A</t>
  </si>
  <si>
    <t>스테레오 현미경</t>
  </si>
  <si>
    <t>6.5∼50X</t>
  </si>
  <si>
    <t>삼상계전기시험기</t>
  </si>
  <si>
    <t>45A/ 300VArms</t>
  </si>
  <si>
    <t>부분방전 검출기</t>
  </si>
  <si>
    <t>99999PC</t>
  </si>
  <si>
    <t>발전기 여자시스템 진단장치</t>
  </si>
  <si>
    <t>RTS-5000</t>
  </si>
  <si>
    <t>전력계전기시험기</t>
  </si>
  <si>
    <t>6×150V 6×15A</t>
  </si>
  <si>
    <t>전류계</t>
  </si>
  <si>
    <t>열화상카메라</t>
  </si>
  <si>
    <t>-20 TO 1000℃</t>
  </si>
  <si>
    <t>4×300V 6×32A IEC61850TOOL</t>
  </si>
  <si>
    <t>-40℃ to 2,000℃</t>
  </si>
  <si>
    <t>-40℃ TO 2,000℃</t>
  </si>
  <si>
    <t>-40℃ ~ 500℃</t>
  </si>
  <si>
    <t>트랜지트</t>
  </si>
  <si>
    <t>2KM</t>
  </si>
  <si>
    <t>굴절식 붐 리프트</t>
  </si>
  <si>
    <t>17M, 135DEG.</t>
  </si>
  <si>
    <t>0.16㎐∼80㎑</t>
  </si>
  <si>
    <t>밸브연마기</t>
  </si>
  <si>
    <t>150-800㎜</t>
  </si>
  <si>
    <t>Ø6MM, 6M</t>
  </si>
  <si>
    <t>장비 이동용 운반차(대차)</t>
  </si>
  <si>
    <t>2000×1370mm, 1.2ton</t>
  </si>
  <si>
    <t>차단기 시험기</t>
  </si>
  <si>
    <t>4CH</t>
  </si>
  <si>
    <t>변류기 시험기</t>
  </si>
  <si>
    <t>2000VAC</t>
  </si>
  <si>
    <t>메모리 레코더</t>
  </si>
  <si>
    <t>16CH &amp; 16CH</t>
  </si>
  <si>
    <t>3차원 광학측정기 부속품</t>
  </si>
  <si>
    <t>스캐너(300hz)</t>
  </si>
  <si>
    <t>6×75,3×150,1×450,1×300VA</t>
  </si>
  <si>
    <t>Ø6MM, 5M</t>
  </si>
  <si>
    <t>20 &amp; 32 CH</t>
  </si>
  <si>
    <t>유압 렌치</t>
  </si>
  <si>
    <t>60,000 NM</t>
  </si>
  <si>
    <t>송전설비 점검용 드론</t>
  </si>
  <si>
    <t>7KM</t>
  </si>
  <si>
    <t>차단기 동작 분석기</t>
  </si>
  <si>
    <t>DC 그라운드 검출기</t>
  </si>
  <si>
    <t>30V, 20MA</t>
  </si>
  <si>
    <t>50V 1.7A 20㎐</t>
  </si>
  <si>
    <t>1520㎏·M</t>
  </si>
  <si>
    <t>1.2KV</t>
  </si>
  <si>
    <t>소음진동측정기</t>
  </si>
  <si>
    <t>8CHX8CH</t>
  </si>
  <si>
    <t>광학식 레벨 측정기</t>
  </si>
  <si>
    <t>SELF LEVELING SPINNING LASER</t>
  </si>
  <si>
    <t>1800㎏.M</t>
  </si>
  <si>
    <t>40-300㎜</t>
  </si>
  <si>
    <t>싸이리스터 테스터</t>
  </si>
  <si>
    <t>7,000V</t>
  </si>
  <si>
    <t>IGBT시험기</t>
  </si>
  <si>
    <t>4,000V</t>
  </si>
  <si>
    <t>LCR 메타</t>
  </si>
  <si>
    <t>1mHz to 200kHz</t>
  </si>
  <si>
    <t>포크 리프트</t>
  </si>
  <si>
    <t>3000㎏</t>
  </si>
  <si>
    <t>10000㎏·M</t>
  </si>
  <si>
    <t>전력반도체소자 열화특성시험기</t>
  </si>
  <si>
    <t>7000V</t>
  </si>
  <si>
    <t>보호계전기 실습시스템</t>
  </si>
  <si>
    <t>CT, PT, A/DIO</t>
  </si>
  <si>
    <t>밸브 진단시스템 부속품</t>
  </si>
  <si>
    <t>출력전압 : 0 - 5VRMS</t>
  </si>
  <si>
    <t>원자로관통관 슬리브점검장비</t>
  </si>
  <si>
    <t>UR-10</t>
  </si>
  <si>
    <t>15,610NM</t>
  </si>
  <si>
    <t>200S</t>
  </si>
  <si>
    <t>유압 렌치(바디)</t>
  </si>
  <si>
    <t>1800㎏·M</t>
  </si>
  <si>
    <t>10MS TO 2000MS</t>
  </si>
  <si>
    <t>8000㎏·M</t>
  </si>
  <si>
    <t>내압테스터기</t>
  </si>
  <si>
    <t>70kV</t>
  </si>
  <si>
    <t>2500㎏</t>
  </si>
  <si>
    <t>435㎏·M</t>
  </si>
  <si>
    <t>권선저항측정기</t>
  </si>
  <si>
    <t>0.00µΩ to 100.0kΩ</t>
  </si>
  <si>
    <t>18,300NM</t>
  </si>
  <si>
    <t>500㎏·M</t>
  </si>
  <si>
    <t>불량 애자 검출기</t>
  </si>
  <si>
    <t>345KV</t>
  </si>
  <si>
    <t>770㎏·M</t>
  </si>
  <si>
    <t>방사성 물질 이동용 저장함</t>
  </si>
  <si>
    <t>3270mm×1822mm×1752mm</t>
  </si>
  <si>
    <t>3000㎏·M</t>
  </si>
  <si>
    <t>광학식 축정열기</t>
  </si>
  <si>
    <t>5㎜, 10M</t>
  </si>
  <si>
    <t>5MM,10M,BORE ALIGNMENT</t>
  </si>
  <si>
    <t>2.5TON</t>
  </si>
  <si>
    <t>1,592kg∙m</t>
  </si>
  <si>
    <t>-20℃ ∼ 1000℃</t>
  </si>
  <si>
    <t>전기식 수준기</t>
  </si>
  <si>
    <t>0.001mm/m</t>
  </si>
  <si>
    <t>S/G ECT 데이터 서버</t>
  </si>
  <si>
    <t>Data Server</t>
  </si>
  <si>
    <t>1,500㎏</t>
  </si>
  <si>
    <t>내전압 시험기</t>
  </si>
  <si>
    <t>80KV</t>
  </si>
  <si>
    <t>충전식 토크렌치</t>
  </si>
  <si>
    <t>SQ 1-1/2", 6,700NM</t>
  </si>
  <si>
    <t>12000NM</t>
  </si>
  <si>
    <t>1 - 100 SEC</t>
  </si>
  <si>
    <t>임의파형 발생기</t>
  </si>
  <si>
    <t>10㎒</t>
  </si>
  <si>
    <t>총 169점 18,368,527,239원</t>
    <phoneticPr fontId="13" type="noConversion"/>
  </si>
  <si>
    <t>한전KPS 2022년도 연간 발주계획(본사/설비성공기구)</t>
    <phoneticPr fontId="13" type="noConversion"/>
  </si>
  <si>
    <t>2021.07.01</t>
  </si>
  <si>
    <t>061-345-2474</t>
  </si>
  <si>
    <t>2022.03.22</t>
  </si>
  <si>
    <t>2022.01.01</t>
  </si>
  <si>
    <t>해외원전사업처 사업운영실</t>
  </si>
  <si>
    <t>업무용 보안S/W(V3) 구입 (PC용)</t>
  </si>
  <si>
    <t>해외원전사업처 사업기획부</t>
  </si>
  <si>
    <t>2022.03.24</t>
  </si>
  <si>
    <t>종합기술원 혁신공정개발팀</t>
  </si>
  <si>
    <t>업무용 보안S/W(Droid-X) 구입 (모바일오피스용)</t>
  </si>
  <si>
    <t>내부회계관리제도 ITGC 설계 및 운영평가 용역</t>
  </si>
  <si>
    <t>원자력사업처 안전운영실</t>
  </si>
  <si>
    <t>2022.12.10</t>
  </si>
  <si>
    <t>2022.12.01</t>
  </si>
  <si>
    <t>2022.12.26</t>
  </si>
  <si>
    <t xml:space="preserve">건 </t>
    <phoneticPr fontId="9" type="noConversion"/>
  </si>
  <si>
    <t>총  계</t>
    <phoneticPr fontId="9" type="noConversion"/>
  </si>
  <si>
    <t>특수한 기술이 요구되는 용역계약으로서 같은 종류의 실적제한
(국가계약법 시행령 제21조제1항제5호)</t>
  </si>
  <si>
    <t>조달사업에 관한 법률 제27조제1항에 따른 혁신제품 구매
(국가계약법 시행령 제26조제1항제5호 사목)</t>
  </si>
  <si>
    <t>중소기업제품 (소프트웨어 진흥법 제48조 및 
중소 소프트웨어사업자의 사업 참여 지원에 관한 지침)</t>
  </si>
  <si>
    <t>정비자료 및 기술정보DB 시스템 업무위탁용역</t>
  </si>
  <si>
    <t>중소기업 (소프트웨어 진흥법 제48조 및 
중소 소프트웨어사업자의 사업 참여 지원에 관한 지침)</t>
  </si>
  <si>
    <t>중소기업자간 경쟁제품 (국가계약법 시행령 제21조제1항제8호)</t>
  </si>
  <si>
    <t>중소기업제품 (국가계약법 제21조제1항제8의2호)
중소 소프트웨어 사업자의 사업 참여 지원 (소프트웨어 진흥법 제48조)</t>
  </si>
  <si>
    <t>한전KPS 100% 출자 자회사와의 계약
(공기업·준정부기관 계약사무규칙 제8조제1항제2호)</t>
  </si>
  <si>
    <t>2023.01.02</t>
  </si>
  <si>
    <t>국가사이버안전관리규정 제10조2에 따라 과학기술정보통신부장관이
보안관제 전문업체로 지정한 업체</t>
  </si>
  <si>
    <t>한국장애인개발원 
위탁계약 예정</t>
    <phoneticPr fontId="9" type="noConversion"/>
  </si>
  <si>
    <t>공종(종류)</t>
    <phoneticPr fontId="9" type="noConversion"/>
  </si>
  <si>
    <t>사업소명</t>
    <phoneticPr fontId="9" type="noConversion"/>
  </si>
  <si>
    <t>공사/용역                                   감독 담당자</t>
    <phoneticPr fontId="9" type="noConversion"/>
  </si>
  <si>
    <r>
      <t>주) 발주계획</t>
    </r>
    <r>
      <rPr>
        <sz val="11"/>
        <color theme="1"/>
        <rFont val="맑은 고딕"/>
        <family val="2"/>
        <charset val="129"/>
        <scheme val="minor"/>
      </rPr>
      <t>,</t>
    </r>
    <r>
      <rPr>
        <sz val="11"/>
        <color theme="1"/>
        <rFont val="맑은 고딕"/>
        <family val="2"/>
        <charset val="129"/>
        <scheme val="minor"/>
      </rPr>
      <t xml:space="preserve"> 소요예산, 예정시기 등은 변동 및 취소 가능</t>
    </r>
    <phoneticPr fontId="9" type="noConversion"/>
  </si>
  <si>
    <t>고리2호기 1,2차측 보온작업 및 안전발판 설치공사</t>
  </si>
  <si>
    <t>비계구조물</t>
  </si>
  <si>
    <t>경쟁</t>
  </si>
  <si>
    <t>고리1사업소</t>
  </si>
  <si>
    <t>김형준</t>
  </si>
  <si>
    <t>051-726-7090</t>
  </si>
  <si>
    <t>한울1호기 24차 OH 2차측 열교환기 및 복수기 정비 보조공사</t>
  </si>
  <si>
    <t>기계</t>
  </si>
  <si>
    <t>한울1사업처</t>
  </si>
  <si>
    <t>김종현</t>
  </si>
  <si>
    <t>054-780-8058</t>
  </si>
  <si>
    <t>#2 고압 및 저압전동기 정비공사</t>
  </si>
  <si>
    <t>전기</t>
  </si>
  <si>
    <t>태안사업처</t>
  </si>
  <si>
    <t>김효인</t>
  </si>
  <si>
    <t>041-670-1028</t>
  </si>
  <si>
    <t>#2 순환수 및 복수설비 정비공사</t>
  </si>
  <si>
    <t>황연 저감설비 노즐철거 및 기타설비 정비공사</t>
  </si>
  <si>
    <t>군산사업소</t>
  </si>
  <si>
    <t>안인석</t>
  </si>
  <si>
    <t>063-440-3523</t>
  </si>
  <si>
    <t>고.저압 전동기 반출 점검정비공사</t>
  </si>
  <si>
    <t>063-440-3524</t>
  </si>
  <si>
    <t>#2 비계,보온 및 터빈 보조설비 정비공사</t>
  </si>
  <si>
    <t>2022년 #4호기 OH 기계설비 TBN 정비공사</t>
  </si>
  <si>
    <t>하동사업처</t>
  </si>
  <si>
    <t>정광일</t>
  </si>
  <si>
    <t>010-5643-4915</t>
  </si>
  <si>
    <t>#2 계측제어설비 정비공사</t>
  </si>
  <si>
    <t>고리2호기 1차측 기계정비보조 공사</t>
  </si>
  <si>
    <t>경상</t>
  </si>
  <si>
    <t>2022년도 신인천 발전 전기설비 경상하도급공사</t>
  </si>
  <si>
    <t>서인천사업처</t>
  </si>
  <si>
    <t>유공상</t>
  </si>
  <si>
    <t>032-580-8033</t>
  </si>
  <si>
    <t>취수설비 및 기타 보조설비 정비공사</t>
  </si>
  <si>
    <t>063-440-3522</t>
  </si>
  <si>
    <t>한울5,6호기 SG ECT 2차평가 및 2차 최종평가 용역</t>
  </si>
  <si>
    <t>원자력정비기술센터</t>
  </si>
  <si>
    <t>박성훈</t>
  </si>
  <si>
    <t>054-778-6047</t>
  </si>
  <si>
    <t>한빛2호기 SG ECT 2차평가 및 2차 최종평가 용역</t>
  </si>
  <si>
    <t>2022년도 신인천 발전 기계설비 경상하도급공사</t>
  </si>
  <si>
    <t>2022년도 서인천 발전설비 경상하도급공사</t>
  </si>
  <si>
    <t>기계/전기</t>
  </si>
  <si>
    <t>한울6호기 및 한빛2호기 SG ECT 신호수집 및 평가 용역</t>
  </si>
  <si>
    <t>2022년도 울산복합 #1,4C/C 경상정비 하도급공사</t>
  </si>
  <si>
    <t>울산사업소</t>
  </si>
  <si>
    <t>변희식</t>
  </si>
  <si>
    <t>052-270-8632</t>
  </si>
  <si>
    <t>22년도 제1~4 및 7~10호기 전기설비 경상 하도급공사</t>
  </si>
  <si>
    <t>이영철</t>
  </si>
  <si>
    <t>041-670-1022</t>
  </si>
  <si>
    <t>22년도 제1,2호기 운탄탈황설비 경상정비 하도급 공사</t>
  </si>
  <si>
    <t>여수사업처</t>
  </si>
  <si>
    <t>이건조</t>
  </si>
  <si>
    <t>070-8890-5840</t>
  </si>
  <si>
    <t>2022년 남제주기전설비 경상정비 하도급공사</t>
  </si>
  <si>
    <t>남제주사업소</t>
  </si>
  <si>
    <t>현동철</t>
  </si>
  <si>
    <t>070-7713-6459</t>
  </si>
  <si>
    <t>22년도제1,2호기 기전설비 경상정비 하도급공사</t>
  </si>
  <si>
    <t>황승환</t>
  </si>
  <si>
    <t>070-8890-5850</t>
  </si>
  <si>
    <t>22년도 제1~4 및 7~10호기 터빈설비 경상 하도급공사</t>
  </si>
  <si>
    <t>9호기 고압전동기 정비공사</t>
  </si>
  <si>
    <t>당진사업처</t>
  </si>
  <si>
    <t>김상진</t>
  </si>
  <si>
    <t>041-350-7221</t>
  </si>
  <si>
    <t>9호기 저압전동기 정비공사</t>
  </si>
  <si>
    <t>2022-#2 O/H 취수설비 Travelling Screen정비공사</t>
  </si>
  <si>
    <t>영흥사업처</t>
  </si>
  <si>
    <t>김두현</t>
  </si>
  <si>
    <t>032-718-8127</t>
  </si>
  <si>
    <t>9호기 통합제어시스템 및 제어캐비넷 정비공사</t>
  </si>
  <si>
    <t>제어</t>
  </si>
  <si>
    <t>2022년도 삼척화력 비계 및 보온 설치 공사</t>
  </si>
  <si>
    <t>삼척사업소</t>
  </si>
  <si>
    <t>이희성</t>
  </si>
  <si>
    <t>033-940-1123</t>
  </si>
  <si>
    <t>2022년도 삼척 1호기 전동기 정비공사</t>
  </si>
  <si>
    <t>033-940-1126</t>
  </si>
  <si>
    <t>일반규격품품질검증 필수특성시험</t>
  </si>
  <si>
    <t>배신호</t>
  </si>
  <si>
    <t>054-778-6048</t>
  </si>
  <si>
    <t>9호기 터빈보조설비 및 히터 정비공사</t>
  </si>
  <si>
    <t>8호기 터빈 및 보일러 계측제어 보조설비 정비공사</t>
  </si>
  <si>
    <t>신고리5,6호기 EDG 계측설비 설치보조 공사</t>
  </si>
  <si>
    <t>김성식</t>
  </si>
  <si>
    <t>054-778-6062</t>
  </si>
  <si>
    <t>9호기 계측제어설비 정비공사</t>
  </si>
  <si>
    <t>2022년도 서인천  제2호기 ST 기계 보조설비 정비공사</t>
  </si>
  <si>
    <t>이영수</t>
  </si>
  <si>
    <t>032-580-8032</t>
  </si>
  <si>
    <t>2022년도 삼척 1호기 취수설비 정비공사</t>
  </si>
  <si>
    <t>033-940-1125</t>
  </si>
  <si>
    <t>2022년도 삼척 1호기 복수설비 및 기타설비 정비공사</t>
  </si>
  <si>
    <t>033-940-1127</t>
  </si>
  <si>
    <t>9호기 취수 및 순환수설비 정비공사</t>
  </si>
  <si>
    <t>후정 가나다동 해체,철거공사</t>
  </si>
  <si>
    <t>건축</t>
  </si>
  <si>
    <t>김진국</t>
  </si>
  <si>
    <t>054-780-8022</t>
  </si>
  <si>
    <t>2022년 신서천 전기설비 경상정비 하도급공사</t>
  </si>
  <si>
    <t>신서천사업소</t>
  </si>
  <si>
    <t>주우성</t>
  </si>
  <si>
    <t>041-972-0021</t>
  </si>
  <si>
    <t>9호기 터빈설비 비계설치 및 보온공사</t>
  </si>
  <si>
    <t>한빛3,4호기 RCP 예비내장품 완전분해점검 하도급공사</t>
  </si>
  <si>
    <t>후정 가나다동 해체,철거공사에 따른 폐기물처리(소각처분)</t>
  </si>
  <si>
    <t>2022년도 서울복합 1,2호기 발전설비 경상정비 하도급공사</t>
  </si>
  <si>
    <t>서울사업소</t>
  </si>
  <si>
    <t>이성원</t>
  </si>
  <si>
    <t>070-4027-6022</t>
  </si>
  <si>
    <t>보령 제2,3발 전기설비 경상정비 하도급공사</t>
  </si>
  <si>
    <t>보령사업처</t>
  </si>
  <si>
    <t>김용환</t>
  </si>
  <si>
    <t>041-939-6032</t>
  </si>
  <si>
    <t>9호기 터빈보조밸브 정비공사</t>
  </si>
  <si>
    <t>2,3,4호기 전기설비 경상정비 하도급공사</t>
  </si>
  <si>
    <t>김완기</t>
  </si>
  <si>
    <t>041-350-7223</t>
  </si>
  <si>
    <t>2022년 신서천 기계설비 경상정비 하도급공사</t>
  </si>
  <si>
    <t>고성하이화력 기계 및 전기설비 경상정비 하도급 공사</t>
  </si>
  <si>
    <t>삼천포사업처</t>
  </si>
  <si>
    <t>강호준</t>
  </si>
  <si>
    <t>055-830-7054</t>
  </si>
  <si>
    <t>9,10호기 터빈설비 경상정비 하도급공사</t>
  </si>
  <si>
    <t>2,3,4호기 기계설비 경상정비 하도급공사</t>
  </si>
  <si>
    <t>2022년 제주기전설비 경상정비 하도급공사</t>
  </si>
  <si>
    <t>제주사업소</t>
  </si>
  <si>
    <t>소윤희</t>
  </si>
  <si>
    <t>070-7511-7921</t>
  </si>
  <si>
    <t>1~4호기 탈황기계설비 경상 및 OH 하도급공사</t>
  </si>
  <si>
    <t>'22년 경상정비 하도급공사</t>
  </si>
  <si>
    <t>고리3사업소</t>
  </si>
  <si>
    <t>김문주</t>
  </si>
  <si>
    <t>051-795-7424</t>
  </si>
  <si>
    <t>한전KPS 발전소 노내비계 ,강관비계 및 기타공사</t>
  </si>
  <si>
    <t>보령 제2,3발 기계설비 경상정비 하도급공사</t>
  </si>
  <si>
    <t>22년 한빛5,6호기 경상정비 보조공사</t>
  </si>
  <si>
    <t>한빛3사업처</t>
  </si>
  <si>
    <t>이중우</t>
  </si>
  <si>
    <t>061-357-1528</t>
  </si>
  <si>
    <t>고리1,2호기 전기설비 경상정비 보조공사</t>
  </si>
  <si>
    <t>임재서</t>
  </si>
  <si>
    <t>051-726-7170</t>
  </si>
  <si>
    <t>1호기 탈황보조설비 정비공사</t>
  </si>
  <si>
    <t>수의</t>
  </si>
  <si>
    <t>후정 가나다동 해체,철거공사 감리용역</t>
  </si>
  <si>
    <t>2022-#2 O/H 터빈설비 고압전동기 정비공사</t>
  </si>
  <si>
    <t>2022-#2 O/H 터빈부속설비 정비공사</t>
  </si>
  <si>
    <t>2022-#2 O/H 터빈설비 해수배관 교체</t>
  </si>
  <si>
    <t>제2호기 TBN LP-A/B Rotor 비파괴(PAUT,MT)검사</t>
  </si>
  <si>
    <t>한울1호기 RCP 내장품 분해정비 하도급공사</t>
  </si>
  <si>
    <t>2022년 안양 경상정비하도급공사</t>
  </si>
  <si>
    <t>안양사업소</t>
  </si>
  <si>
    <t>최락원</t>
  </si>
  <si>
    <t>031-620-2460</t>
  </si>
  <si>
    <t>2022-#2 O/H 터빈설비 일반밸브 정비공사</t>
  </si>
  <si>
    <t>고리1,2호기 기계설비 경상정비 보조공사</t>
  </si>
  <si>
    <t>노재훈,김형준</t>
  </si>
  <si>
    <t>051-726-7130,7090</t>
  </si>
  <si>
    <t>2022년 평택사업소 신평택 경상정비 하도급공사</t>
  </si>
  <si>
    <t>평택사업소</t>
  </si>
  <si>
    <t>김상구</t>
  </si>
  <si>
    <t>031-680-1822</t>
  </si>
  <si>
    <t>2022-#2 O/H 터빈설비 보온 및 비계설치공사</t>
  </si>
  <si>
    <t>한울5,6호기 경상정비 보조공사</t>
  </si>
  <si>
    <t>한울3사업소</t>
  </si>
  <si>
    <t>정일영</t>
  </si>
  <si>
    <t>054-780-8425</t>
  </si>
  <si>
    <t>한울1,2호기 기전설비 경상정비 보조공사</t>
  </si>
  <si>
    <t>윤영식</t>
  </si>
  <si>
    <t>054-780-8066</t>
  </si>
  <si>
    <t>경상정비 보조공사</t>
  </si>
  <si>
    <t>월성1사업소</t>
  </si>
  <si>
    <t>최수련</t>
  </si>
  <si>
    <t>054-779-5059</t>
  </si>
  <si>
    <t>거금 태양광발전소 어레이 각도조절 및 잡초제거</t>
  </si>
  <si>
    <t>대외사업센터</t>
  </si>
  <si>
    <t>070-8823-6826</t>
  </si>
  <si>
    <t>동두천드림파워 발전설비 경상정비 하도급공사</t>
  </si>
  <si>
    <t>동두천사업소</t>
  </si>
  <si>
    <t>이용빈</t>
  </si>
  <si>
    <t>031-928-5485</t>
  </si>
  <si>
    <t>신월성 2호기 5차 OH 보온 및 1차측 안전발판 설치해체 공사</t>
  </si>
  <si>
    <t>월성3사업소</t>
  </si>
  <si>
    <t>오기현</t>
  </si>
  <si>
    <t>054-778-7226</t>
  </si>
  <si>
    <t>반월 #1,3 보일러 계획예방정비공사 전동기설비 분해정비공사</t>
  </si>
  <si>
    <t>이영훈</t>
  </si>
  <si>
    <t>070-8823-6816</t>
  </si>
  <si>
    <t>월성3호기 19차 비파괴검사(전문업체) 및 보조공사</t>
  </si>
  <si>
    <t>비파괴</t>
  </si>
  <si>
    <t>월성2사업처</t>
  </si>
  <si>
    <t>서영경</t>
  </si>
  <si>
    <t>054-779-5256</t>
  </si>
  <si>
    <t>월성3호기 19차 비파괴검사(특별인부) 및 비계보온주유 보조공사</t>
  </si>
  <si>
    <t>월성3호기 19차 증기발생기 맨웨이 개폐 및 터빈설비 정비보조공사</t>
  </si>
  <si>
    <t>월성3호기 19차 2차측 비계보온 해체설치 보조공사</t>
  </si>
  <si>
    <t>구미 #2,3 보일러 전동기설비 분해정비공사</t>
  </si>
  <si>
    <t>하병수</t>
  </si>
  <si>
    <t>070-8823-6815</t>
  </si>
  <si>
    <t>기계 1,2차 안전작업발판, 보온 제거 및 설치</t>
  </si>
  <si>
    <t>한빛1사업처</t>
  </si>
  <si>
    <t>장진석</t>
  </si>
  <si>
    <t>061-357-6056</t>
  </si>
  <si>
    <t>월성3호기 19차 열교환기 ECT 신호수집(전문업체) 및 보조공사</t>
  </si>
  <si>
    <t>기계2차 밸브 정비보조</t>
  </si>
  <si>
    <t>월성3호기 19차 1차측(DN Tube점검) 비계보온 해체설치 보조공사</t>
  </si>
  <si>
    <t>기계 2차 안전작업발판 설치 및 제거</t>
  </si>
  <si>
    <t>구미 #2,3 보일러 부속설비 정비공사</t>
  </si>
  <si>
    <t>반월 #1,3 보일러 계획예방정비공사 부속설비 보수 외 공사</t>
  </si>
  <si>
    <t>3호기 고압전동기 정비공사</t>
  </si>
  <si>
    <t>한빛#6-14차 OH 2차측 전기분야 안전발판 설치, 보온재 분해 조립 및 비파괴검사 정비보조</t>
  </si>
  <si>
    <t>3호기 탈황보조설비 정비공사</t>
  </si>
  <si>
    <t>한빛#6-14차 OH 1차측 안전발판 설치, 보온재 분해 조립 및 비파괴검사 정비보조</t>
  </si>
  <si>
    <t>한빛#6-14차 OH 2차측 기계분야 안전발판 설치 보조</t>
  </si>
  <si>
    <t>신고리 1호기 제7차 OH 1,2차 비계 및 보온작업 보조공사</t>
  </si>
  <si>
    <t>(전문)건설</t>
  </si>
  <si>
    <t>송하진</t>
  </si>
  <si>
    <t>051-795-7425</t>
  </si>
  <si>
    <t>한빛#6-14차 OH 주급수 및 복수계통 열교환기 정비지원 및 취수구 도장작업지원</t>
  </si>
  <si>
    <t>3호기 터빈보조설비 정비공사</t>
  </si>
  <si>
    <t>3호기 터빈보조밸브 정비공사</t>
  </si>
  <si>
    <t>3호기 미분기설비 정비공사</t>
  </si>
  <si>
    <t>3호기 보일러 노내 유압식 와이어비계 설치공사</t>
  </si>
  <si>
    <t>동해 1호기 보일러 시스템비계 및 강관비계 하도급공사</t>
  </si>
  <si>
    <t>동해사업소</t>
  </si>
  <si>
    <t>최형준</t>
  </si>
  <si>
    <t>070-5000-6438</t>
  </si>
  <si>
    <t>7호기 터빈 및 보일러 계측제어 보조설비 정비공사</t>
  </si>
  <si>
    <t>삼천포화력 전기및조명설비 경상정비 하도급 공사</t>
  </si>
  <si>
    <t>삼천포화력 기계설비 경상정비 하도급 공사</t>
  </si>
  <si>
    <t>신고리 2호기 제7차 OH 1,2차 비계 및 보온작업 보조공사</t>
  </si>
  <si>
    <t>신월성 1호기 6차 OH 보온 및 1차측 안전발판 설치해체 공사</t>
  </si>
  <si>
    <t>삼송 열병합발전소 경상정비 하도급공사</t>
  </si>
  <si>
    <t>기계/계전</t>
  </si>
  <si>
    <t>파주사업소(삼송)</t>
  </si>
  <si>
    <t>금성섭</t>
  </si>
  <si>
    <t>031-940-2623</t>
  </si>
  <si>
    <t>파주 열병합발전소 경상정비 하도급공사(계전)</t>
  </si>
  <si>
    <t>계전</t>
  </si>
  <si>
    <t>파주사업소</t>
  </si>
  <si>
    <t>이채원</t>
  </si>
  <si>
    <t>031-940-2622</t>
  </si>
  <si>
    <t>파주 열병합발전소 경상정비 하도급공사(기계)</t>
  </si>
  <si>
    <t>2023년 화성사업소 경상정비 보조설비공사</t>
  </si>
  <si>
    <t>화성사업소</t>
  </si>
  <si>
    <t>김진우</t>
  </si>
  <si>
    <t>031-8003-0121</t>
  </si>
  <si>
    <t>2023년도 동탄사업소 경상정비 하도급공사(동탄, 판교)</t>
  </si>
  <si>
    <t>동탄사업소</t>
  </si>
  <si>
    <t>김지은</t>
  </si>
  <si>
    <t>031-8058-9965</t>
  </si>
  <si>
    <t>2023년도 일산 발전설비 경상정비하도급공사</t>
  </si>
  <si>
    <t>일산사업소</t>
  </si>
  <si>
    <t>황정태</t>
  </si>
  <si>
    <t>070-7542-4823</t>
  </si>
  <si>
    <t>2023년도 부산 #1~3CC 전기설비 경상정비하도급공사</t>
  </si>
  <si>
    <t>부산사업소</t>
  </si>
  <si>
    <t>장은영</t>
  </si>
  <si>
    <t>051-712-7722</t>
  </si>
  <si>
    <t>2023년 동해 1호기 경상정비 하도급공사</t>
  </si>
  <si>
    <t>하민종</t>
  </si>
  <si>
    <t>070-5000-6435</t>
  </si>
  <si>
    <t>2023년 안동복합 경상정비 하도급공사</t>
  </si>
  <si>
    <t>안동사업소</t>
  </si>
  <si>
    <t>조민기</t>
  </si>
  <si>
    <t>070-4949-5808</t>
  </si>
  <si>
    <t>2023년도 부산 #1~3CC 기계설비 경상정비하도급공사</t>
  </si>
  <si>
    <t>2023년 평택사업소 경상정비 하도급공사</t>
  </si>
  <si>
    <t>이다은</t>
  </si>
  <si>
    <t>031-680-1821</t>
  </si>
  <si>
    <t>2023년 인천발전설비  경상정비 하도급공사</t>
  </si>
  <si>
    <t>인천사업소</t>
  </si>
  <si>
    <t>김민호,김종재</t>
  </si>
  <si>
    <t>070-4761-4940</t>
  </si>
  <si>
    <t>23년도 신월성 1,2호기 기전설비 경상정비 보조공사</t>
  </si>
  <si>
    <t>2023년 신고리3,4호기 기전설비 경상정비 보조공사</t>
  </si>
  <si>
    <t>새울1사업처</t>
  </si>
  <si>
    <t>오세웅</t>
  </si>
  <si>
    <t>052-702-7828</t>
  </si>
  <si>
    <t>23년도 한빛1,2호기 경상정비 하도급공사</t>
  </si>
  <si>
    <t>23년도 고리3,4호기 경상정비 하도급공사</t>
  </si>
  <si>
    <t>고리2사업처</t>
  </si>
  <si>
    <t>문서원</t>
  </si>
  <si>
    <t>051-726-7242</t>
  </si>
  <si>
    <t>23년도 한빛3,4호기 기전분야 경상정비 보조공사</t>
  </si>
  <si>
    <t>한빛2사업소</t>
  </si>
  <si>
    <t>선종진</t>
  </si>
  <si>
    <t>061-357-6252</t>
  </si>
  <si>
    <t>월성3,4호기 기전 및 특수분야 경상정비 보조공사</t>
  </si>
  <si>
    <t>임병철</t>
  </si>
  <si>
    <t>054-779-5243</t>
  </si>
  <si>
    <t xml:space="preserve">  </t>
    <phoneticPr fontId="9" type="noConversion"/>
  </si>
  <si>
    <t>한전KPS 2022년도 연간 발주계획(정비공사/용역)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</si>
</sst>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 "/>
    <numFmt numFmtId="177" formatCode="0_);[Red]\(0\)"/>
    <numFmt numFmtId="178" formatCode="#,##0_ "/>
  </numFmts>
  <fonts count="2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name val="바탕"/>
      <family val="1"/>
      <charset val="129"/>
    </font>
    <font>
      <sz val="12"/>
      <name val="맑은 고딕"/>
      <family val="3"/>
      <charset val="129"/>
      <scheme val="minor"/>
    </font>
    <font>
      <b/>
      <sz val="11"/>
      <name val="맑은 고딕"/>
      <family val="2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8" fillId="0" borderId="0"/>
    <xf numFmtId="41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4" fillId="0" borderId="0" applyAlignment="0">
      <alignment horizontal="center" vertical="center" shrinkToFit="1"/>
    </xf>
    <xf numFmtId="0" fontId="5" fillId="0" borderId="0">
      <alignment vertical="center"/>
    </xf>
    <xf numFmtId="0" fontId="5" fillId="0" borderId="0">
      <alignment vertical="center"/>
    </xf>
    <xf numFmtId="0" fontId="15" fillId="0" borderId="0"/>
    <xf numFmtId="0" fontId="4" fillId="0" borderId="0">
      <alignment vertical="center"/>
    </xf>
    <xf numFmtId="0" fontId="3" fillId="0" borderId="0">
      <alignment vertical="center"/>
    </xf>
    <xf numFmtId="41" fontId="8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113">
    <xf numFmtId="0" fontId="0" fillId="0" borderId="0" xfId="0" applyAlignment="1">
      <alignment vertical="center"/>
    </xf>
    <xf numFmtId="0" fontId="10" fillId="0" borderId="0" xfId="11" applyFont="1">
      <alignment vertical="center"/>
    </xf>
    <xf numFmtId="0" fontId="11" fillId="0" borderId="1" xfId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1" fontId="11" fillId="0" borderId="2" xfId="12" applyFont="1" applyFill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/>
    </xf>
    <xf numFmtId="0" fontId="10" fillId="0" borderId="0" xfId="11" applyFont="1" applyAlignment="1">
      <alignment vertical="center"/>
    </xf>
    <xf numFmtId="0" fontId="11" fillId="0" borderId="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10" fillId="0" borderId="0" xfId="11" applyFont="1" applyAlignment="1">
      <alignment vertical="center" shrinkToFit="1"/>
    </xf>
    <xf numFmtId="49" fontId="11" fillId="0" borderId="1" xfId="1" applyNumberFormat="1" applyFont="1" applyFill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/>
    </xf>
    <xf numFmtId="0" fontId="10" fillId="0" borderId="0" xfId="17" applyFont="1">
      <alignment vertical="center"/>
    </xf>
    <xf numFmtId="0" fontId="16" fillId="2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vertical="center" wrapText="1"/>
    </xf>
    <xf numFmtId="41" fontId="11" fillId="0" borderId="1" xfId="12" applyFont="1" applyFill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shrinkToFit="1"/>
    </xf>
    <xf numFmtId="49" fontId="11" fillId="0" borderId="1" xfId="1" applyNumberFormat="1" applyFont="1" applyFill="1" applyBorder="1" applyAlignment="1">
      <alignment vertical="center" shrinkToFi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0" xfId="17" applyFont="1" applyFill="1">
      <alignment vertical="center"/>
    </xf>
    <xf numFmtId="0" fontId="17" fillId="0" borderId="1" xfId="1" applyFont="1" applyFill="1" applyBorder="1" applyAlignment="1">
      <alignment horizontal="center" vertical="center"/>
    </xf>
    <xf numFmtId="0" fontId="10" fillId="0" borderId="0" xfId="17" applyFont="1" applyFill="1">
      <alignment vertical="center"/>
    </xf>
    <xf numFmtId="49" fontId="11" fillId="0" borderId="1" xfId="1" applyNumberFormat="1" applyFont="1" applyFill="1" applyBorder="1" applyAlignment="1">
      <alignment horizontal="left" vertical="center"/>
    </xf>
    <xf numFmtId="0" fontId="19" fillId="3" borderId="6" xfId="1" applyFont="1" applyFill="1" applyBorder="1" applyAlignment="1">
      <alignment vertical="center"/>
    </xf>
    <xf numFmtId="0" fontId="19" fillId="3" borderId="7" xfId="1" applyFont="1" applyFill="1" applyBorder="1" applyAlignment="1">
      <alignment vertical="center"/>
    </xf>
    <xf numFmtId="0" fontId="19" fillId="3" borderId="8" xfId="1" applyFont="1" applyFill="1" applyBorder="1" applyAlignment="1">
      <alignment vertical="center"/>
    </xf>
    <xf numFmtId="41" fontId="19" fillId="3" borderId="5" xfId="1" applyNumberFormat="1" applyFont="1" applyFill="1" applyBorder="1" applyAlignment="1">
      <alignment vertical="center"/>
    </xf>
    <xf numFmtId="0" fontId="19" fillId="3" borderId="2" xfId="1" applyFont="1" applyFill="1" applyBorder="1" applyAlignment="1">
      <alignment vertical="center"/>
    </xf>
    <xf numFmtId="0" fontId="20" fillId="0" borderId="0" xfId="17" applyFont="1">
      <alignment vertical="center"/>
    </xf>
    <xf numFmtId="0" fontId="19" fillId="3" borderId="9" xfId="1" applyFont="1" applyFill="1" applyBorder="1" applyAlignment="1">
      <alignment vertical="center"/>
    </xf>
    <xf numFmtId="0" fontId="19" fillId="3" borderId="10" xfId="1" applyFont="1" applyFill="1" applyBorder="1" applyAlignment="1">
      <alignment vertical="center"/>
    </xf>
    <xf numFmtId="0" fontId="19" fillId="3" borderId="11" xfId="1" applyFont="1" applyFill="1" applyBorder="1" applyAlignment="1">
      <alignment horizontal="right" vertical="center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vertical="center" wrapText="1"/>
    </xf>
    <xf numFmtId="0" fontId="11" fillId="0" borderId="0" xfId="17" applyFont="1" applyAlignment="1">
      <alignment vertical="center" wrapText="1"/>
    </xf>
    <xf numFmtId="49" fontId="11" fillId="0" borderId="1" xfId="1" applyNumberFormat="1" applyFont="1" applyFill="1" applyBorder="1" applyAlignment="1">
      <alignment horizontal="left" vertical="center" shrinkToFit="1"/>
    </xf>
    <xf numFmtId="0" fontId="10" fillId="0" borderId="1" xfId="1" applyFont="1" applyBorder="1" applyAlignment="1">
      <alignment horizontal="center" vertical="center" wrapText="1"/>
    </xf>
    <xf numFmtId="0" fontId="3" fillId="0" borderId="0" xfId="18">
      <alignment vertical="center"/>
    </xf>
    <xf numFmtId="0" fontId="3" fillId="0" borderId="0" xfId="18" applyFont="1">
      <alignment vertical="center"/>
    </xf>
    <xf numFmtId="0" fontId="3" fillId="0" borderId="0" xfId="18" applyFont="1" applyAlignment="1">
      <alignment horizontal="center" vertical="center"/>
    </xf>
    <xf numFmtId="0" fontId="10" fillId="0" borderId="0" xfId="18" applyFont="1" applyAlignment="1">
      <alignment vertical="center"/>
    </xf>
    <xf numFmtId="0" fontId="3" fillId="0" borderId="0" xfId="18" applyAlignment="1">
      <alignment horizontal="center" vertical="center"/>
    </xf>
    <xf numFmtId="0" fontId="16" fillId="2" borderId="3" xfId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/>
    </xf>
    <xf numFmtId="41" fontId="16" fillId="2" borderId="3" xfId="12" applyNumberFormat="1" applyFont="1" applyFill="1" applyBorder="1" applyAlignment="1">
      <alignment horizontal="center" vertical="center" wrapText="1"/>
    </xf>
    <xf numFmtId="0" fontId="16" fillId="2" borderId="3" xfId="1" applyFont="1" applyFill="1" applyBorder="1" applyAlignment="1">
      <alignment horizontal="center" vertical="center" shrinkToFit="1"/>
    </xf>
    <xf numFmtId="0" fontId="10" fillId="0" borderId="0" xfId="20" applyFont="1" applyFill="1" applyAlignment="1">
      <alignment vertical="center"/>
    </xf>
    <xf numFmtId="0" fontId="22" fillId="3" borderId="6" xfId="1" applyFont="1" applyFill="1" applyBorder="1" applyAlignment="1">
      <alignment vertical="center"/>
    </xf>
    <xf numFmtId="0" fontId="22" fillId="3" borderId="7" xfId="1" applyFont="1" applyFill="1" applyBorder="1" applyAlignment="1">
      <alignment vertical="center"/>
    </xf>
    <xf numFmtId="0" fontId="22" fillId="3" borderId="8" xfId="1" applyFont="1" applyFill="1" applyBorder="1" applyAlignment="1">
      <alignment vertical="center"/>
    </xf>
    <xf numFmtId="0" fontId="19" fillId="3" borderId="1" xfId="1" applyFont="1" applyFill="1" applyBorder="1" applyAlignment="1">
      <alignment horizontal="right" vertical="center" shrinkToFit="1"/>
    </xf>
    <xf numFmtId="0" fontId="19" fillId="3" borderId="1" xfId="1" applyFont="1" applyFill="1" applyBorder="1" applyAlignment="1">
      <alignment horizontal="left" vertical="center" wrapText="1"/>
    </xf>
    <xf numFmtId="0" fontId="20" fillId="0" borderId="0" xfId="20" applyFont="1">
      <alignment vertical="center"/>
    </xf>
    <xf numFmtId="0" fontId="22" fillId="3" borderId="9" xfId="1" applyFont="1" applyFill="1" applyBorder="1" applyAlignment="1">
      <alignment vertical="center"/>
    </xf>
    <xf numFmtId="0" fontId="22" fillId="3" borderId="10" xfId="1" applyFont="1" applyFill="1" applyBorder="1" applyAlignment="1">
      <alignment vertical="center"/>
    </xf>
    <xf numFmtId="0" fontId="19" fillId="3" borderId="11" xfId="1" applyFont="1" applyFill="1" applyBorder="1" applyAlignment="1">
      <alignment horizontal="center" vertical="center"/>
    </xf>
    <xf numFmtId="41" fontId="19" fillId="3" borderId="1" xfId="1" applyNumberFormat="1" applyFont="1" applyFill="1" applyBorder="1" applyAlignment="1">
      <alignment vertical="center"/>
    </xf>
    <xf numFmtId="0" fontId="19" fillId="3" borderId="1" xfId="1" applyFont="1" applyFill="1" applyBorder="1" applyAlignment="1">
      <alignment horizontal="left" vertical="center"/>
    </xf>
    <xf numFmtId="41" fontId="24" fillId="2" borderId="1" xfId="19" quotePrefix="1" applyNumberFormat="1" applyFont="1" applyFill="1" applyBorder="1" applyAlignment="1">
      <alignment horizontal="center" vertical="center"/>
    </xf>
    <xf numFmtId="0" fontId="25" fillId="0" borderId="1" xfId="16" applyFont="1" applyFill="1" applyBorder="1" applyAlignment="1">
      <alignment horizontal="center" vertical="center"/>
    </xf>
    <xf numFmtId="177" fontId="25" fillId="0" borderId="1" xfId="16" applyNumberFormat="1" applyFont="1" applyFill="1" applyBorder="1" applyAlignment="1">
      <alignment horizontal="center" vertical="center"/>
    </xf>
    <xf numFmtId="3" fontId="25" fillId="0" borderId="1" xfId="16" applyNumberFormat="1" applyFont="1" applyFill="1" applyBorder="1" applyAlignment="1">
      <alignment horizontal="right" vertical="center"/>
    </xf>
    <xf numFmtId="41" fontId="25" fillId="0" borderId="1" xfId="19" applyFont="1" applyFill="1" applyBorder="1" applyAlignment="1">
      <alignment horizontal="right" vertical="center"/>
    </xf>
    <xf numFmtId="178" fontId="25" fillId="0" borderId="1" xfId="13" applyNumberFormat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/>
    </xf>
    <xf numFmtId="177" fontId="25" fillId="0" borderId="1" xfId="19" applyNumberFormat="1" applyFont="1" applyFill="1" applyBorder="1" applyAlignment="1">
      <alignment horizontal="center" vertical="center"/>
    </xf>
    <xf numFmtId="41" fontId="25" fillId="0" borderId="1" xfId="19" applyNumberFormat="1" applyFont="1" applyFill="1" applyBorder="1" applyAlignment="1">
      <alignment horizontal="center" vertical="center"/>
    </xf>
    <xf numFmtId="177" fontId="25" fillId="0" borderId="1" xfId="19" quotePrefix="1" applyNumberFormat="1" applyFont="1" applyFill="1" applyBorder="1" applyAlignment="1">
      <alignment horizontal="center" vertical="center"/>
    </xf>
    <xf numFmtId="0" fontId="25" fillId="0" borderId="1" xfId="13" applyFont="1" applyFill="1" applyBorder="1" applyAlignment="1">
      <alignment horizontal="center" vertical="center"/>
    </xf>
    <xf numFmtId="177" fontId="25" fillId="0" borderId="1" xfId="13" applyNumberFormat="1" applyFont="1" applyFill="1" applyBorder="1" applyAlignment="1">
      <alignment horizontal="center" vertical="center"/>
    </xf>
    <xf numFmtId="0" fontId="10" fillId="0" borderId="1" xfId="18" applyFont="1" applyBorder="1" applyAlignment="1">
      <alignment vertical="center"/>
    </xf>
    <xf numFmtId="0" fontId="11" fillId="0" borderId="2" xfId="1" applyFont="1" applyFill="1" applyBorder="1" applyAlignment="1">
      <alignment horizontal="center" vertical="center" wrapText="1"/>
    </xf>
    <xf numFmtId="0" fontId="2" fillId="0" borderId="0" xfId="20" applyAlignment="1">
      <alignment horizontal="center" vertical="center"/>
    </xf>
    <xf numFmtId="0" fontId="2" fillId="0" borderId="0" xfId="20">
      <alignment vertical="center"/>
    </xf>
    <xf numFmtId="0" fontId="24" fillId="2" borderId="1" xfId="20" applyFont="1" applyFill="1" applyBorder="1" applyAlignment="1">
      <alignment horizontal="center" vertical="center" shrinkToFit="1"/>
    </xf>
    <xf numFmtId="0" fontId="2" fillId="0" borderId="1" xfId="20" applyBorder="1" applyAlignment="1">
      <alignment horizontal="center" vertical="center" shrinkToFit="1"/>
    </xf>
    <xf numFmtId="176" fontId="25" fillId="0" borderId="1" xfId="20" applyNumberFormat="1" applyFont="1" applyFill="1" applyBorder="1" applyAlignment="1">
      <alignment horizontal="center" vertical="center" shrinkToFit="1"/>
    </xf>
    <xf numFmtId="0" fontId="25" fillId="0" borderId="1" xfId="20" applyFont="1" applyBorder="1" applyAlignment="1">
      <alignment horizontal="center" vertical="center" shrinkToFit="1"/>
    </xf>
    <xf numFmtId="49" fontId="25" fillId="0" borderId="1" xfId="20" applyNumberFormat="1" applyFont="1" applyFill="1" applyBorder="1" applyAlignment="1">
      <alignment horizontal="left" vertical="center" shrinkToFit="1"/>
    </xf>
    <xf numFmtId="41" fontId="25" fillId="0" borderId="1" xfId="12" applyFont="1" applyFill="1" applyBorder="1" applyAlignment="1">
      <alignment horizontal="center" vertical="center" shrinkToFit="1"/>
    </xf>
    <xf numFmtId="0" fontId="2" fillId="0" borderId="0" xfId="21" applyFont="1" applyAlignment="1">
      <alignment vertical="center"/>
    </xf>
    <xf numFmtId="41" fontId="2" fillId="0" borderId="0" xfId="20" applyNumberFormat="1">
      <alignment vertical="center"/>
    </xf>
    <xf numFmtId="0" fontId="2" fillId="0" borderId="1" xfId="20" applyFill="1" applyBorder="1" applyAlignment="1">
      <alignment horizontal="center" vertical="center" shrinkToFit="1"/>
    </xf>
    <xf numFmtId="0" fontId="25" fillId="0" borderId="1" xfId="20" applyFont="1" applyFill="1" applyBorder="1" applyAlignment="1">
      <alignment horizontal="center" vertical="center" shrinkToFit="1"/>
    </xf>
    <xf numFmtId="0" fontId="2" fillId="0" borderId="0" xfId="20" applyFill="1">
      <alignment vertical="center"/>
    </xf>
    <xf numFmtId="0" fontId="27" fillId="3" borderId="6" xfId="18" applyFont="1" applyFill="1" applyBorder="1" applyAlignment="1">
      <alignment vertical="center"/>
    </xf>
    <xf numFmtId="0" fontId="27" fillId="3" borderId="7" xfId="18" applyFont="1" applyFill="1" applyBorder="1" applyAlignment="1">
      <alignment vertical="center"/>
    </xf>
    <xf numFmtId="0" fontId="27" fillId="3" borderId="8" xfId="18" applyFont="1" applyFill="1" applyBorder="1" applyAlignment="1">
      <alignment vertical="center"/>
    </xf>
    <xf numFmtId="0" fontId="27" fillId="3" borderId="1" xfId="20" applyFont="1" applyFill="1" applyBorder="1" applyAlignment="1">
      <alignment vertical="center"/>
    </xf>
    <xf numFmtId="0" fontId="27" fillId="3" borderId="9" xfId="18" applyFont="1" applyFill="1" applyBorder="1" applyAlignment="1">
      <alignment vertical="center"/>
    </xf>
    <xf numFmtId="0" fontId="27" fillId="3" borderId="10" xfId="18" applyFont="1" applyFill="1" applyBorder="1" applyAlignment="1">
      <alignment vertical="center"/>
    </xf>
    <xf numFmtId="0" fontId="27" fillId="3" borderId="11" xfId="18" applyFont="1" applyFill="1" applyBorder="1" applyAlignment="1">
      <alignment horizontal="center" vertical="center"/>
    </xf>
    <xf numFmtId="41" fontId="27" fillId="3" borderId="1" xfId="20" applyNumberFormat="1" applyFont="1" applyFill="1" applyBorder="1">
      <alignment vertical="center"/>
    </xf>
    <xf numFmtId="41" fontId="24" fillId="2" borderId="1" xfId="12" applyNumberFormat="1" applyFont="1" applyFill="1" applyBorder="1" applyAlignment="1">
      <alignment horizontal="center" vertical="center" wrapText="1"/>
    </xf>
    <xf numFmtId="0" fontId="24" fillId="2" borderId="1" xfId="21" applyFont="1" applyFill="1" applyBorder="1" applyAlignment="1">
      <alignment horizontal="center" vertical="center" wrapText="1"/>
    </xf>
    <xf numFmtId="0" fontId="18" fillId="0" borderId="0" xfId="11" applyFont="1" applyAlignment="1">
      <alignment horizontal="center" vertical="center"/>
    </xf>
    <xf numFmtId="0" fontId="26" fillId="0" borderId="4" xfId="18" applyFont="1" applyBorder="1" applyAlignment="1">
      <alignment horizontal="right" vertical="center"/>
    </xf>
    <xf numFmtId="0" fontId="26" fillId="0" borderId="5" xfId="18" applyFont="1" applyBorder="1" applyAlignment="1">
      <alignment horizontal="right" vertical="center"/>
    </xf>
    <xf numFmtId="0" fontId="26" fillId="0" borderId="2" xfId="18" applyFont="1" applyBorder="1" applyAlignment="1">
      <alignment horizontal="right" vertical="center"/>
    </xf>
    <xf numFmtId="0" fontId="23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/>
    </xf>
    <xf numFmtId="41" fontId="24" fillId="2" borderId="1" xfId="19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1" fontId="16" fillId="2" borderId="1" xfId="12" applyNumberFormat="1" applyFont="1" applyFill="1" applyBorder="1" applyAlignment="1">
      <alignment horizontal="center" vertical="center" wrapText="1"/>
    </xf>
    <xf numFmtId="0" fontId="18" fillId="0" borderId="0" xfId="18" applyFont="1" applyAlignment="1">
      <alignment horizontal="center" vertical="center"/>
    </xf>
    <xf numFmtId="0" fontId="18" fillId="0" borderId="0" xfId="17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22">
    <cellStyle name="내서식" xfId="13"/>
    <cellStyle name="쉼표 [0] 2" xfId="2"/>
    <cellStyle name="쉼표 [0] 2 2" xfId="19"/>
    <cellStyle name="쉼표 [0] 2 2 3" xfId="5"/>
    <cellStyle name="쉼표 [0] 2 2 4" xfId="7"/>
    <cellStyle name="쉼표 [0] 3" xfId="12"/>
    <cellStyle name="쉼표 [0] 7" xfId="4"/>
    <cellStyle name="표준" xfId="0" builtinId="0"/>
    <cellStyle name="표준 11 3 2 2 2 2" xfId="9"/>
    <cellStyle name="표준 2" xfId="1"/>
    <cellStyle name="표준 228" xfId="6"/>
    <cellStyle name="표준 3" xfId="8"/>
    <cellStyle name="표준 3 2" xfId="3"/>
    <cellStyle name="표준 4" xfId="10"/>
    <cellStyle name="표준 4 2" xfId="14"/>
    <cellStyle name="표준 4 3" xfId="15"/>
    <cellStyle name="표준 5" xfId="11"/>
    <cellStyle name="표준 5 2" xfId="20"/>
    <cellStyle name="표준 5 3" xfId="17"/>
    <cellStyle name="표준 5 3 2" xfId="21"/>
    <cellStyle name="표준 6" xfId="16"/>
    <cellStyle name="표준 7" xfId="1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tabSelected="1" zoomScale="90" zoomScaleNormal="90" workbookViewId="0">
      <pane ySplit="3" topLeftCell="A4" activePane="bottomLeft" state="frozen"/>
      <selection pane="bottomLeft" activeCell="L4" sqref="L4"/>
    </sheetView>
  </sheetViews>
  <sheetFormatPr defaultRowHeight="16.5"/>
  <cols>
    <col min="1" max="1" width="5.21875" style="1" customWidth="1"/>
    <col min="2" max="2" width="7" style="1" customWidth="1"/>
    <col min="3" max="3" width="5.88671875" style="1" customWidth="1"/>
    <col min="4" max="4" width="48.21875" style="9" customWidth="1"/>
    <col min="5" max="5" width="15" style="1" customWidth="1"/>
    <col min="6" max="6" width="8.88671875" style="1"/>
    <col min="7" max="7" width="11.33203125" style="1" customWidth="1"/>
    <col min="8" max="8" width="21.21875" style="9" customWidth="1"/>
    <col min="9" max="9" width="8.88671875" style="1"/>
    <col min="10" max="10" width="13.5546875" style="1" bestFit="1" customWidth="1"/>
    <col min="11" max="11" width="11" style="1" customWidth="1"/>
    <col min="12" max="16384" width="8.88671875" style="1"/>
  </cols>
  <sheetData>
    <row r="1" spans="1:11" ht="50.1" customHeight="1">
      <c r="A1" s="98" t="s">
        <v>302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3" spans="1:11" ht="33" customHeight="1">
      <c r="A3" s="44" t="s">
        <v>9</v>
      </c>
      <c r="B3" s="44" t="s">
        <v>4</v>
      </c>
      <c r="C3" s="45" t="s">
        <v>0</v>
      </c>
      <c r="D3" s="47" t="s">
        <v>1</v>
      </c>
      <c r="E3" s="44" t="s">
        <v>300</v>
      </c>
      <c r="F3" s="45" t="s">
        <v>5</v>
      </c>
      <c r="G3" s="46" t="s">
        <v>3</v>
      </c>
      <c r="H3" s="47" t="s">
        <v>6</v>
      </c>
      <c r="I3" s="44" t="s">
        <v>7</v>
      </c>
      <c r="J3" s="44" t="s">
        <v>294</v>
      </c>
      <c r="K3" s="44" t="s">
        <v>8</v>
      </c>
    </row>
    <row r="4" spans="1:11" ht="20.100000000000001" customHeight="1">
      <c r="A4" s="2">
        <f t="shared" ref="A4:A35" si="0">ROW()-3</f>
        <v>1</v>
      </c>
      <c r="B4" s="2" t="s">
        <v>15</v>
      </c>
      <c r="C4" s="2" t="s">
        <v>16</v>
      </c>
      <c r="D4" s="37" t="s">
        <v>150</v>
      </c>
      <c r="E4" s="3" t="s">
        <v>151</v>
      </c>
      <c r="F4" s="2" t="s">
        <v>56</v>
      </c>
      <c r="G4" s="4">
        <v>34.799999999999997</v>
      </c>
      <c r="H4" s="8" t="s">
        <v>152</v>
      </c>
      <c r="I4" s="2" t="s">
        <v>153</v>
      </c>
      <c r="J4" s="2" t="s">
        <v>154</v>
      </c>
      <c r="K4" s="5"/>
    </row>
    <row r="5" spans="1:11" ht="20.100000000000001" customHeight="1">
      <c r="A5" s="2">
        <f t="shared" si="0"/>
        <v>2</v>
      </c>
      <c r="B5" s="2" t="s">
        <v>15</v>
      </c>
      <c r="C5" s="2" t="s">
        <v>36</v>
      </c>
      <c r="D5" s="37" t="s">
        <v>177</v>
      </c>
      <c r="E5" s="3" t="s">
        <v>38</v>
      </c>
      <c r="F5" s="2" t="s">
        <v>29</v>
      </c>
      <c r="G5" s="4">
        <v>70</v>
      </c>
      <c r="H5" s="8" t="s">
        <v>178</v>
      </c>
      <c r="I5" s="2" t="s">
        <v>179</v>
      </c>
      <c r="J5" s="2" t="s">
        <v>180</v>
      </c>
      <c r="K5" s="5"/>
    </row>
    <row r="6" spans="1:11" ht="20.100000000000001" customHeight="1">
      <c r="A6" s="2">
        <f t="shared" si="0"/>
        <v>3</v>
      </c>
      <c r="B6" s="2" t="s">
        <v>15</v>
      </c>
      <c r="C6" s="2" t="s">
        <v>16</v>
      </c>
      <c r="D6" s="37" t="s">
        <v>17</v>
      </c>
      <c r="E6" s="3" t="s">
        <v>38</v>
      </c>
      <c r="F6" s="2" t="s">
        <v>10</v>
      </c>
      <c r="G6" s="4">
        <v>90</v>
      </c>
      <c r="H6" s="8" t="s">
        <v>18</v>
      </c>
      <c r="I6" s="2" t="s">
        <v>19</v>
      </c>
      <c r="J6" s="2" t="s">
        <v>20</v>
      </c>
      <c r="K6" s="5"/>
    </row>
    <row r="7" spans="1:11" ht="20.100000000000001" customHeight="1">
      <c r="A7" s="2">
        <f t="shared" si="0"/>
        <v>4</v>
      </c>
      <c r="B7" s="2" t="s">
        <v>15</v>
      </c>
      <c r="C7" s="2" t="s">
        <v>16</v>
      </c>
      <c r="D7" s="37" t="s">
        <v>122</v>
      </c>
      <c r="E7" s="3" t="s">
        <v>38</v>
      </c>
      <c r="F7" s="2" t="s">
        <v>10</v>
      </c>
      <c r="G7" s="4">
        <v>252</v>
      </c>
      <c r="H7" s="8" t="s">
        <v>123</v>
      </c>
      <c r="I7" s="2" t="s">
        <v>124</v>
      </c>
      <c r="J7" s="2" t="s">
        <v>125</v>
      </c>
      <c r="K7" s="5"/>
    </row>
    <row r="8" spans="1:11" ht="20.100000000000001" customHeight="1">
      <c r="A8" s="2">
        <f t="shared" si="0"/>
        <v>5</v>
      </c>
      <c r="B8" s="2" t="s">
        <v>15</v>
      </c>
      <c r="C8" s="2" t="s">
        <v>16</v>
      </c>
      <c r="D8" s="37" t="s">
        <v>126</v>
      </c>
      <c r="E8" s="3" t="s">
        <v>38</v>
      </c>
      <c r="F8" s="2" t="s">
        <v>29</v>
      </c>
      <c r="G8" s="4">
        <v>490</v>
      </c>
      <c r="H8" s="8" t="s">
        <v>127</v>
      </c>
      <c r="I8" s="2" t="s">
        <v>128</v>
      </c>
      <c r="J8" s="2" t="s">
        <v>129</v>
      </c>
      <c r="K8" s="5"/>
    </row>
    <row r="9" spans="1:11" ht="20.100000000000001" customHeight="1">
      <c r="A9" s="2">
        <f t="shared" si="0"/>
        <v>6</v>
      </c>
      <c r="B9" s="2" t="s">
        <v>26</v>
      </c>
      <c r="C9" s="2" t="s">
        <v>36</v>
      </c>
      <c r="D9" s="37" t="s">
        <v>262</v>
      </c>
      <c r="E9" s="3" t="s">
        <v>38</v>
      </c>
      <c r="F9" s="2" t="s">
        <v>56</v>
      </c>
      <c r="G9" s="4">
        <v>36</v>
      </c>
      <c r="H9" s="8" t="s">
        <v>263</v>
      </c>
      <c r="I9" s="2" t="s">
        <v>258</v>
      </c>
      <c r="J9" s="2" t="s">
        <v>259</v>
      </c>
      <c r="K9" s="5"/>
    </row>
    <row r="10" spans="1:11" ht="20.100000000000001" customHeight="1">
      <c r="A10" s="2">
        <f t="shared" si="0"/>
        <v>7</v>
      </c>
      <c r="B10" s="2" t="s">
        <v>26</v>
      </c>
      <c r="C10" s="2" t="s">
        <v>16</v>
      </c>
      <c r="D10" s="37" t="s">
        <v>231</v>
      </c>
      <c r="E10" s="3" t="s">
        <v>486</v>
      </c>
      <c r="F10" s="2" t="s">
        <v>29</v>
      </c>
      <c r="G10" s="4">
        <v>70</v>
      </c>
      <c r="H10" s="8" t="s">
        <v>232</v>
      </c>
      <c r="I10" s="2" t="s">
        <v>233</v>
      </c>
      <c r="J10" s="2" t="s">
        <v>234</v>
      </c>
      <c r="K10" s="5"/>
    </row>
    <row r="11" spans="1:11" ht="20.100000000000001" customHeight="1">
      <c r="A11" s="2">
        <f t="shared" si="0"/>
        <v>8</v>
      </c>
      <c r="B11" s="2" t="s">
        <v>26</v>
      </c>
      <c r="C11" s="2" t="s">
        <v>36</v>
      </c>
      <c r="D11" s="37" t="s">
        <v>184</v>
      </c>
      <c r="E11" s="3" t="s">
        <v>38</v>
      </c>
      <c r="F11" s="2" t="s">
        <v>29</v>
      </c>
      <c r="G11" s="4">
        <v>74.3</v>
      </c>
      <c r="H11" s="8" t="s">
        <v>178</v>
      </c>
      <c r="I11" s="2" t="s">
        <v>182</v>
      </c>
      <c r="J11" s="2" t="s">
        <v>183</v>
      </c>
      <c r="K11" s="5"/>
    </row>
    <row r="12" spans="1:11" ht="20.100000000000001" customHeight="1">
      <c r="A12" s="2">
        <f t="shared" si="0"/>
        <v>9</v>
      </c>
      <c r="B12" s="2" t="s">
        <v>26</v>
      </c>
      <c r="C12" s="2" t="s">
        <v>16</v>
      </c>
      <c r="D12" s="37" t="s">
        <v>220</v>
      </c>
      <c r="E12" s="3" t="s">
        <v>38</v>
      </c>
      <c r="F12" s="2" t="s">
        <v>10</v>
      </c>
      <c r="G12" s="4">
        <v>98</v>
      </c>
      <c r="H12" s="8" t="s">
        <v>221</v>
      </c>
      <c r="I12" s="2" t="s">
        <v>222</v>
      </c>
      <c r="J12" s="2" t="s">
        <v>487</v>
      </c>
      <c r="K12" s="5"/>
    </row>
    <row r="13" spans="1:11" ht="20.100000000000001" customHeight="1">
      <c r="A13" s="2">
        <f t="shared" si="0"/>
        <v>10</v>
      </c>
      <c r="B13" s="2" t="s">
        <v>26</v>
      </c>
      <c r="C13" s="2" t="s">
        <v>16</v>
      </c>
      <c r="D13" s="37" t="s">
        <v>133</v>
      </c>
      <c r="E13" s="3" t="s">
        <v>488</v>
      </c>
      <c r="F13" s="2" t="s">
        <v>29</v>
      </c>
      <c r="G13" s="4">
        <v>130</v>
      </c>
      <c r="H13" s="8" t="s">
        <v>127</v>
      </c>
      <c r="I13" s="2" t="s">
        <v>134</v>
      </c>
      <c r="J13" s="2" t="s">
        <v>135</v>
      </c>
      <c r="K13" s="5"/>
    </row>
    <row r="14" spans="1:11" ht="20.100000000000001" customHeight="1">
      <c r="A14" s="2">
        <f t="shared" si="0"/>
        <v>11</v>
      </c>
      <c r="B14" s="2" t="s">
        <v>26</v>
      </c>
      <c r="C14" s="2" t="s">
        <v>36</v>
      </c>
      <c r="D14" s="37" t="s">
        <v>181</v>
      </c>
      <c r="E14" s="3" t="s">
        <v>38</v>
      </c>
      <c r="F14" s="2" t="s">
        <v>29</v>
      </c>
      <c r="G14" s="4">
        <v>152.69999999999999</v>
      </c>
      <c r="H14" s="8" t="s">
        <v>178</v>
      </c>
      <c r="I14" s="2" t="s">
        <v>182</v>
      </c>
      <c r="J14" s="2" t="s">
        <v>183</v>
      </c>
      <c r="K14" s="5"/>
    </row>
    <row r="15" spans="1:11" ht="20.100000000000001" customHeight="1">
      <c r="A15" s="2">
        <f t="shared" si="0"/>
        <v>12</v>
      </c>
      <c r="B15" s="2" t="s">
        <v>26</v>
      </c>
      <c r="C15" s="2" t="s">
        <v>36</v>
      </c>
      <c r="D15" s="37" t="s">
        <v>292</v>
      </c>
      <c r="E15" s="3" t="s">
        <v>489</v>
      </c>
      <c r="F15" s="2" t="s">
        <v>56</v>
      </c>
      <c r="G15" s="4">
        <v>175</v>
      </c>
      <c r="H15" s="8" t="s">
        <v>272</v>
      </c>
      <c r="I15" s="2" t="s">
        <v>285</v>
      </c>
      <c r="J15" s="2" t="s">
        <v>286</v>
      </c>
      <c r="K15" s="5"/>
    </row>
    <row r="16" spans="1:11" ht="20.100000000000001" customHeight="1">
      <c r="A16" s="2">
        <f t="shared" si="0"/>
        <v>13</v>
      </c>
      <c r="B16" s="2" t="s">
        <v>26</v>
      </c>
      <c r="C16" s="2" t="s">
        <v>16</v>
      </c>
      <c r="D16" s="37" t="s">
        <v>130</v>
      </c>
      <c r="E16" s="3" t="s">
        <v>38</v>
      </c>
      <c r="F16" s="2" t="s">
        <v>29</v>
      </c>
      <c r="G16" s="4">
        <v>176</v>
      </c>
      <c r="H16" s="8" t="s">
        <v>127</v>
      </c>
      <c r="I16" s="2" t="s">
        <v>131</v>
      </c>
      <c r="J16" s="2" t="s">
        <v>132</v>
      </c>
      <c r="K16" s="5"/>
    </row>
    <row r="17" spans="1:11" ht="20.100000000000001" customHeight="1">
      <c r="A17" s="2">
        <f t="shared" si="0"/>
        <v>14</v>
      </c>
      <c r="B17" s="2" t="s">
        <v>26</v>
      </c>
      <c r="C17" s="2" t="s">
        <v>36</v>
      </c>
      <c r="D17" s="37" t="s">
        <v>205</v>
      </c>
      <c r="E17" s="3" t="s">
        <v>38</v>
      </c>
      <c r="F17" s="2" t="s">
        <v>10</v>
      </c>
      <c r="G17" s="4">
        <v>219</v>
      </c>
      <c r="H17" s="8" t="s">
        <v>206</v>
      </c>
      <c r="I17" s="2" t="s">
        <v>207</v>
      </c>
      <c r="J17" s="2" t="s">
        <v>208</v>
      </c>
      <c r="K17" s="5"/>
    </row>
    <row r="18" spans="1:11" ht="20.100000000000001" customHeight="1">
      <c r="A18" s="2">
        <f t="shared" si="0"/>
        <v>15</v>
      </c>
      <c r="B18" s="2" t="s">
        <v>26</v>
      </c>
      <c r="C18" s="2" t="s">
        <v>16</v>
      </c>
      <c r="D18" s="37" t="s">
        <v>27</v>
      </c>
      <c r="E18" s="3" t="s">
        <v>38</v>
      </c>
      <c r="F18" s="2" t="s">
        <v>29</v>
      </c>
      <c r="G18" s="4">
        <v>220</v>
      </c>
      <c r="H18" s="8" t="s">
        <v>30</v>
      </c>
      <c r="I18" s="2" t="s">
        <v>31</v>
      </c>
      <c r="J18" s="2" t="s">
        <v>32</v>
      </c>
      <c r="K18" s="5"/>
    </row>
    <row r="19" spans="1:11" ht="20.100000000000001" customHeight="1">
      <c r="A19" s="2">
        <f t="shared" si="0"/>
        <v>16</v>
      </c>
      <c r="B19" s="2" t="s">
        <v>26</v>
      </c>
      <c r="C19" s="2" t="s">
        <v>36</v>
      </c>
      <c r="D19" s="37" t="s">
        <v>287</v>
      </c>
      <c r="E19" s="3" t="s">
        <v>38</v>
      </c>
      <c r="F19" s="2" t="s">
        <v>10</v>
      </c>
      <c r="G19" s="4">
        <v>443</v>
      </c>
      <c r="H19" s="8" t="s">
        <v>272</v>
      </c>
      <c r="I19" s="2" t="s">
        <v>285</v>
      </c>
      <c r="J19" s="2" t="s">
        <v>286</v>
      </c>
      <c r="K19" s="5"/>
    </row>
    <row r="20" spans="1:11" ht="20.100000000000001" customHeight="1">
      <c r="A20" s="2">
        <f t="shared" si="0"/>
        <v>17</v>
      </c>
      <c r="B20" s="2" t="s">
        <v>35</v>
      </c>
      <c r="C20" s="2" t="s">
        <v>16</v>
      </c>
      <c r="D20" s="37" t="s">
        <v>75</v>
      </c>
      <c r="E20" s="3" t="s">
        <v>76</v>
      </c>
      <c r="F20" s="2" t="s">
        <v>29</v>
      </c>
      <c r="G20" s="4">
        <v>40</v>
      </c>
      <c r="H20" s="8" t="s">
        <v>490</v>
      </c>
      <c r="I20" s="2" t="s">
        <v>77</v>
      </c>
      <c r="J20" s="2" t="s">
        <v>78</v>
      </c>
      <c r="K20" s="5"/>
    </row>
    <row r="21" spans="1:11" ht="20.100000000000001" customHeight="1">
      <c r="A21" s="2">
        <f t="shared" si="0"/>
        <v>18</v>
      </c>
      <c r="B21" s="2" t="s">
        <v>35</v>
      </c>
      <c r="C21" s="2" t="s">
        <v>16</v>
      </c>
      <c r="D21" s="37" t="s">
        <v>92</v>
      </c>
      <c r="E21" s="3" t="s">
        <v>93</v>
      </c>
      <c r="F21" s="2" t="s">
        <v>29</v>
      </c>
      <c r="G21" s="4">
        <v>79</v>
      </c>
      <c r="H21" s="8" t="s">
        <v>94</v>
      </c>
      <c r="I21" s="2" t="s">
        <v>95</v>
      </c>
      <c r="J21" s="2" t="s">
        <v>96</v>
      </c>
      <c r="K21" s="5"/>
    </row>
    <row r="22" spans="1:11" ht="20.100000000000001" customHeight="1">
      <c r="A22" s="2">
        <f t="shared" si="0"/>
        <v>19</v>
      </c>
      <c r="B22" s="2" t="s">
        <v>35</v>
      </c>
      <c r="C22" s="2" t="s">
        <v>16</v>
      </c>
      <c r="D22" s="37" t="s">
        <v>99</v>
      </c>
      <c r="E22" s="3" t="s">
        <v>100</v>
      </c>
      <c r="F22" s="2" t="s">
        <v>29</v>
      </c>
      <c r="G22" s="4">
        <v>80</v>
      </c>
      <c r="H22" s="8" t="s">
        <v>94</v>
      </c>
      <c r="I22" s="2" t="s">
        <v>101</v>
      </c>
      <c r="J22" s="2" t="s">
        <v>102</v>
      </c>
      <c r="K22" s="5"/>
    </row>
    <row r="23" spans="1:11" ht="20.100000000000001" customHeight="1">
      <c r="A23" s="2">
        <f t="shared" si="0"/>
        <v>20</v>
      </c>
      <c r="B23" s="2" t="s">
        <v>35</v>
      </c>
      <c r="C23" s="2" t="s">
        <v>16</v>
      </c>
      <c r="D23" s="37" t="s">
        <v>97</v>
      </c>
      <c r="E23" s="3" t="s">
        <v>98</v>
      </c>
      <c r="F23" s="2" t="s">
        <v>29</v>
      </c>
      <c r="G23" s="4">
        <v>82</v>
      </c>
      <c r="H23" s="8" t="s">
        <v>94</v>
      </c>
      <c r="I23" s="2" t="s">
        <v>95</v>
      </c>
      <c r="J23" s="2" t="s">
        <v>96</v>
      </c>
      <c r="K23" s="5"/>
    </row>
    <row r="24" spans="1:11" ht="20.100000000000001" customHeight="1">
      <c r="A24" s="2">
        <f t="shared" si="0"/>
        <v>21</v>
      </c>
      <c r="B24" s="2" t="s">
        <v>35</v>
      </c>
      <c r="C24" s="2" t="s">
        <v>16</v>
      </c>
      <c r="D24" s="37" t="s">
        <v>212</v>
      </c>
      <c r="E24" s="3" t="s">
        <v>213</v>
      </c>
      <c r="F24" s="2" t="s">
        <v>10</v>
      </c>
      <c r="G24" s="4">
        <v>120</v>
      </c>
      <c r="H24" s="8" t="s">
        <v>214</v>
      </c>
      <c r="I24" s="2" t="s">
        <v>215</v>
      </c>
      <c r="J24" s="2" t="s">
        <v>216</v>
      </c>
      <c r="K24" s="5"/>
    </row>
    <row r="25" spans="1:11" ht="20.100000000000001" customHeight="1">
      <c r="A25" s="2">
        <f t="shared" si="0"/>
        <v>22</v>
      </c>
      <c r="B25" s="2" t="s">
        <v>35</v>
      </c>
      <c r="C25" s="2" t="s">
        <v>36</v>
      </c>
      <c r="D25" s="37" t="s">
        <v>49</v>
      </c>
      <c r="E25" s="3" t="s">
        <v>38</v>
      </c>
      <c r="F25" s="2" t="s">
        <v>10</v>
      </c>
      <c r="G25" s="4">
        <v>150</v>
      </c>
      <c r="H25" s="8" t="s">
        <v>50</v>
      </c>
      <c r="I25" s="2" t="s">
        <v>51</v>
      </c>
      <c r="J25" s="2" t="s">
        <v>52</v>
      </c>
      <c r="K25" s="5"/>
    </row>
    <row r="26" spans="1:11" ht="20.100000000000001" customHeight="1">
      <c r="A26" s="2">
        <f t="shared" si="0"/>
        <v>23</v>
      </c>
      <c r="B26" s="2" t="s">
        <v>35</v>
      </c>
      <c r="C26" s="2" t="s">
        <v>16</v>
      </c>
      <c r="D26" s="37" t="s">
        <v>217</v>
      </c>
      <c r="E26" s="3" t="s">
        <v>76</v>
      </c>
      <c r="F26" s="2" t="s">
        <v>10</v>
      </c>
      <c r="G26" s="4">
        <v>200</v>
      </c>
      <c r="H26" s="8" t="s">
        <v>214</v>
      </c>
      <c r="I26" s="2" t="s">
        <v>215</v>
      </c>
      <c r="J26" s="2" t="s">
        <v>216</v>
      </c>
      <c r="K26" s="5"/>
    </row>
    <row r="27" spans="1:11" ht="20.100000000000001" customHeight="1">
      <c r="A27" s="2">
        <f t="shared" si="0"/>
        <v>24</v>
      </c>
      <c r="B27" s="2" t="s">
        <v>35</v>
      </c>
      <c r="C27" s="2" t="s">
        <v>36</v>
      </c>
      <c r="D27" s="37" t="s">
        <v>271</v>
      </c>
      <c r="E27" s="3" t="s">
        <v>38</v>
      </c>
      <c r="F27" s="2" t="s">
        <v>29</v>
      </c>
      <c r="G27" s="4">
        <v>200</v>
      </c>
      <c r="H27" s="8" t="s">
        <v>272</v>
      </c>
      <c r="I27" s="2" t="s">
        <v>273</v>
      </c>
      <c r="J27" s="2" t="s">
        <v>274</v>
      </c>
      <c r="K27" s="5"/>
    </row>
    <row r="28" spans="1:11" ht="20.100000000000001" customHeight="1">
      <c r="A28" s="2">
        <f t="shared" si="0"/>
        <v>25</v>
      </c>
      <c r="B28" s="2" t="s">
        <v>35</v>
      </c>
      <c r="C28" s="2" t="s">
        <v>16</v>
      </c>
      <c r="D28" s="37" t="s">
        <v>136</v>
      </c>
      <c r="E28" s="3" t="s">
        <v>38</v>
      </c>
      <c r="F28" s="2" t="s">
        <v>29</v>
      </c>
      <c r="G28" s="4">
        <v>250</v>
      </c>
      <c r="H28" s="8" t="s">
        <v>127</v>
      </c>
      <c r="I28" s="2" t="s">
        <v>134</v>
      </c>
      <c r="J28" s="2" t="s">
        <v>135</v>
      </c>
      <c r="K28" s="5"/>
    </row>
    <row r="29" spans="1:11" ht="20.100000000000001" customHeight="1">
      <c r="A29" s="2">
        <f t="shared" si="0"/>
        <v>26</v>
      </c>
      <c r="B29" s="2" t="s">
        <v>35</v>
      </c>
      <c r="C29" s="2" t="s">
        <v>16</v>
      </c>
      <c r="D29" s="37" t="s">
        <v>277</v>
      </c>
      <c r="E29" s="3" t="s">
        <v>38</v>
      </c>
      <c r="F29" s="2" t="s">
        <v>29</v>
      </c>
      <c r="G29" s="4">
        <v>250</v>
      </c>
      <c r="H29" s="8" t="s">
        <v>272</v>
      </c>
      <c r="I29" s="2" t="s">
        <v>278</v>
      </c>
      <c r="J29" s="2" t="s">
        <v>279</v>
      </c>
      <c r="K29" s="5"/>
    </row>
    <row r="30" spans="1:11" ht="20.100000000000001" customHeight="1">
      <c r="A30" s="2">
        <f t="shared" si="0"/>
        <v>27</v>
      </c>
      <c r="B30" s="2" t="s">
        <v>35</v>
      </c>
      <c r="C30" s="2" t="s">
        <v>36</v>
      </c>
      <c r="D30" s="37" t="s">
        <v>491</v>
      </c>
      <c r="E30" s="3" t="s">
        <v>213</v>
      </c>
      <c r="F30" s="2" t="s">
        <v>56</v>
      </c>
      <c r="G30" s="4">
        <v>283</v>
      </c>
      <c r="H30" s="8" t="s">
        <v>257</v>
      </c>
      <c r="I30" s="2" t="s">
        <v>258</v>
      </c>
      <c r="J30" s="2" t="s">
        <v>259</v>
      </c>
      <c r="K30" s="5"/>
    </row>
    <row r="31" spans="1:11" ht="20.100000000000001" customHeight="1">
      <c r="A31" s="2">
        <f t="shared" si="0"/>
        <v>28</v>
      </c>
      <c r="B31" s="2" t="s">
        <v>35</v>
      </c>
      <c r="C31" s="2" t="s">
        <v>36</v>
      </c>
      <c r="D31" s="37" t="s">
        <v>37</v>
      </c>
      <c r="E31" s="3" t="s">
        <v>38</v>
      </c>
      <c r="F31" s="2" t="s">
        <v>29</v>
      </c>
      <c r="G31" s="4">
        <v>327</v>
      </c>
      <c r="H31" s="8" t="s">
        <v>39</v>
      </c>
      <c r="I31" s="2" t="s">
        <v>40</v>
      </c>
      <c r="J31" s="2" t="s">
        <v>41</v>
      </c>
      <c r="K31" s="5"/>
    </row>
    <row r="32" spans="1:11" ht="20.100000000000001" customHeight="1">
      <c r="A32" s="2">
        <f t="shared" si="0"/>
        <v>29</v>
      </c>
      <c r="B32" s="2" t="s">
        <v>35</v>
      </c>
      <c r="C32" s="2" t="s">
        <v>36</v>
      </c>
      <c r="D32" s="37" t="s">
        <v>243</v>
      </c>
      <c r="E32" s="3" t="s">
        <v>38</v>
      </c>
      <c r="F32" s="2" t="s">
        <v>29</v>
      </c>
      <c r="G32" s="4">
        <v>341</v>
      </c>
      <c r="H32" s="8" t="s">
        <v>239</v>
      </c>
      <c r="I32" s="2" t="s">
        <v>240</v>
      </c>
      <c r="J32" s="2" t="s">
        <v>241</v>
      </c>
      <c r="K32" s="5"/>
    </row>
    <row r="33" spans="1:11" ht="20.100000000000001" customHeight="1">
      <c r="A33" s="2">
        <f t="shared" si="0"/>
        <v>30</v>
      </c>
      <c r="B33" s="2" t="s">
        <v>35</v>
      </c>
      <c r="C33" s="2" t="s">
        <v>16</v>
      </c>
      <c r="D33" s="37" t="s">
        <v>87</v>
      </c>
      <c r="E33" s="3" t="s">
        <v>88</v>
      </c>
      <c r="F33" s="2" t="s">
        <v>29</v>
      </c>
      <c r="G33" s="4">
        <v>390</v>
      </c>
      <c r="H33" s="8" t="s">
        <v>89</v>
      </c>
      <c r="I33" s="2" t="s">
        <v>90</v>
      </c>
      <c r="J33" s="2" t="s">
        <v>91</v>
      </c>
      <c r="K33" s="5"/>
    </row>
    <row r="34" spans="1:11" ht="20.100000000000001" customHeight="1">
      <c r="A34" s="2">
        <f t="shared" si="0"/>
        <v>31</v>
      </c>
      <c r="B34" s="2" t="s">
        <v>35</v>
      </c>
      <c r="C34" s="2" t="s">
        <v>16</v>
      </c>
      <c r="D34" s="37" t="s">
        <v>72</v>
      </c>
      <c r="E34" s="3" t="s">
        <v>38</v>
      </c>
      <c r="F34" s="2" t="s">
        <v>10</v>
      </c>
      <c r="G34" s="4">
        <v>400</v>
      </c>
      <c r="H34" s="8" t="s">
        <v>492</v>
      </c>
      <c r="I34" s="2" t="s">
        <v>73</v>
      </c>
      <c r="J34" s="2" t="s">
        <v>74</v>
      </c>
      <c r="K34" s="5"/>
    </row>
    <row r="35" spans="1:11" ht="20.100000000000001" customHeight="1">
      <c r="A35" s="2">
        <f t="shared" si="0"/>
        <v>32</v>
      </c>
      <c r="B35" s="2" t="s">
        <v>35</v>
      </c>
      <c r="C35" s="2" t="s">
        <v>16</v>
      </c>
      <c r="D35" s="37" t="s">
        <v>171</v>
      </c>
      <c r="E35" s="3" t="s">
        <v>493</v>
      </c>
      <c r="F35" s="2" t="s">
        <v>10</v>
      </c>
      <c r="G35" s="4">
        <v>600</v>
      </c>
      <c r="H35" s="8" t="s">
        <v>172</v>
      </c>
      <c r="I35" s="2" t="s">
        <v>173</v>
      </c>
      <c r="J35" s="2" t="s">
        <v>174</v>
      </c>
      <c r="K35" s="5"/>
    </row>
    <row r="36" spans="1:11" ht="20.100000000000001" customHeight="1">
      <c r="A36" s="2">
        <f t="shared" ref="A36:A67" si="1">ROW()-3</f>
        <v>33</v>
      </c>
      <c r="B36" s="2" t="s">
        <v>35</v>
      </c>
      <c r="C36" s="2" t="s">
        <v>36</v>
      </c>
      <c r="D36" s="37" t="s">
        <v>290</v>
      </c>
      <c r="E36" s="3" t="s">
        <v>38</v>
      </c>
      <c r="F36" s="2" t="s">
        <v>10</v>
      </c>
      <c r="G36" s="4">
        <v>1852</v>
      </c>
      <c r="H36" s="8" t="s">
        <v>272</v>
      </c>
      <c r="I36" s="2" t="s">
        <v>285</v>
      </c>
      <c r="J36" s="2" t="s">
        <v>286</v>
      </c>
      <c r="K36" s="5"/>
    </row>
    <row r="37" spans="1:11" ht="20.100000000000001" customHeight="1">
      <c r="A37" s="2">
        <f t="shared" si="1"/>
        <v>34</v>
      </c>
      <c r="B37" s="2" t="s">
        <v>137</v>
      </c>
      <c r="C37" s="2" t="s">
        <v>36</v>
      </c>
      <c r="D37" s="37" t="s">
        <v>138</v>
      </c>
      <c r="E37" s="3" t="s">
        <v>38</v>
      </c>
      <c r="F37" s="2" t="s">
        <v>29</v>
      </c>
      <c r="G37" s="4">
        <v>40</v>
      </c>
      <c r="H37" s="8" t="s">
        <v>127</v>
      </c>
      <c r="I37" s="2" t="s">
        <v>134</v>
      </c>
      <c r="J37" s="2" t="s">
        <v>135</v>
      </c>
      <c r="K37" s="5"/>
    </row>
    <row r="38" spans="1:11" ht="20.100000000000001" customHeight="1">
      <c r="A38" s="2">
        <f t="shared" si="1"/>
        <v>35</v>
      </c>
      <c r="B38" s="2" t="s">
        <v>137</v>
      </c>
      <c r="C38" s="2" t="s">
        <v>36</v>
      </c>
      <c r="D38" s="37" t="s">
        <v>266</v>
      </c>
      <c r="E38" s="3" t="s">
        <v>38</v>
      </c>
      <c r="F38" s="2" t="s">
        <v>10</v>
      </c>
      <c r="G38" s="4">
        <v>43</v>
      </c>
      <c r="H38" s="8" t="s">
        <v>263</v>
      </c>
      <c r="I38" s="2" t="s">
        <v>264</v>
      </c>
      <c r="J38" s="2" t="s">
        <v>265</v>
      </c>
      <c r="K38" s="5"/>
    </row>
    <row r="39" spans="1:11" ht="20.100000000000001" customHeight="1">
      <c r="A39" s="2">
        <f t="shared" si="1"/>
        <v>36</v>
      </c>
      <c r="B39" s="2" t="s">
        <v>137</v>
      </c>
      <c r="C39" s="2" t="s">
        <v>36</v>
      </c>
      <c r="D39" s="37" t="s">
        <v>185</v>
      </c>
      <c r="E39" s="3" t="s">
        <v>38</v>
      </c>
      <c r="F39" s="2" t="s">
        <v>29</v>
      </c>
      <c r="G39" s="4">
        <v>120</v>
      </c>
      <c r="H39" s="8" t="s">
        <v>178</v>
      </c>
      <c r="I39" s="2" t="s">
        <v>186</v>
      </c>
      <c r="J39" s="2" t="s">
        <v>187</v>
      </c>
      <c r="K39" s="5"/>
    </row>
    <row r="40" spans="1:11" ht="20.100000000000001" customHeight="1">
      <c r="A40" s="2">
        <f t="shared" si="1"/>
        <v>37</v>
      </c>
      <c r="B40" s="2" t="s">
        <v>137</v>
      </c>
      <c r="C40" s="2" t="s">
        <v>36</v>
      </c>
      <c r="D40" s="37" t="s">
        <v>244</v>
      </c>
      <c r="E40" s="3" t="s">
        <v>38</v>
      </c>
      <c r="F40" s="2" t="s">
        <v>10</v>
      </c>
      <c r="G40" s="4">
        <v>338</v>
      </c>
      <c r="H40" s="8" t="s">
        <v>239</v>
      </c>
      <c r="I40" s="2" t="s">
        <v>240</v>
      </c>
      <c r="J40" s="2" t="s">
        <v>241</v>
      </c>
      <c r="K40" s="5"/>
    </row>
    <row r="41" spans="1:11" ht="20.100000000000001" customHeight="1">
      <c r="A41" s="2">
        <f t="shared" si="1"/>
        <v>38</v>
      </c>
      <c r="B41" s="2" t="s">
        <v>137</v>
      </c>
      <c r="C41" s="2" t="s">
        <v>16</v>
      </c>
      <c r="D41" s="37" t="s">
        <v>139</v>
      </c>
      <c r="E41" s="3" t="s">
        <v>38</v>
      </c>
      <c r="F41" s="2" t="s">
        <v>29</v>
      </c>
      <c r="G41" s="4">
        <v>450</v>
      </c>
      <c r="H41" s="8" t="s">
        <v>127</v>
      </c>
      <c r="I41" s="2" t="s">
        <v>140</v>
      </c>
      <c r="J41" s="2" t="s">
        <v>141</v>
      </c>
      <c r="K41" s="5"/>
    </row>
    <row r="42" spans="1:11" ht="20.100000000000001" customHeight="1">
      <c r="A42" s="2">
        <f t="shared" si="1"/>
        <v>39</v>
      </c>
      <c r="B42" s="2" t="s">
        <v>137</v>
      </c>
      <c r="C42" s="2" t="s">
        <v>36</v>
      </c>
      <c r="D42" s="37" t="s">
        <v>284</v>
      </c>
      <c r="E42" s="3" t="s">
        <v>38</v>
      </c>
      <c r="F42" s="2" t="s">
        <v>10</v>
      </c>
      <c r="G42" s="4">
        <v>1293</v>
      </c>
      <c r="H42" s="8" t="s">
        <v>272</v>
      </c>
      <c r="I42" s="2" t="s">
        <v>285</v>
      </c>
      <c r="J42" s="2" t="s">
        <v>286</v>
      </c>
      <c r="K42" s="5"/>
    </row>
    <row r="43" spans="1:11" ht="20.100000000000001" customHeight="1">
      <c r="A43" s="2">
        <f t="shared" si="1"/>
        <v>40</v>
      </c>
      <c r="B43" s="2" t="s">
        <v>137</v>
      </c>
      <c r="C43" s="2" t="s">
        <v>16</v>
      </c>
      <c r="D43" s="37" t="s">
        <v>283</v>
      </c>
      <c r="E43" s="3" t="s">
        <v>282</v>
      </c>
      <c r="F43" s="2" t="s">
        <v>10</v>
      </c>
      <c r="G43" s="4">
        <v>4800</v>
      </c>
      <c r="H43" s="8" t="s">
        <v>272</v>
      </c>
      <c r="I43" s="2" t="s">
        <v>278</v>
      </c>
      <c r="J43" s="2" t="s">
        <v>279</v>
      </c>
      <c r="K43" s="5"/>
    </row>
    <row r="44" spans="1:11" ht="20.100000000000001" customHeight="1">
      <c r="A44" s="2">
        <f t="shared" si="1"/>
        <v>41</v>
      </c>
      <c r="B44" s="2" t="s">
        <v>137</v>
      </c>
      <c r="C44" s="2" t="s">
        <v>16</v>
      </c>
      <c r="D44" s="37" t="s">
        <v>281</v>
      </c>
      <c r="E44" s="3" t="s">
        <v>282</v>
      </c>
      <c r="F44" s="2" t="s">
        <v>10</v>
      </c>
      <c r="G44" s="4">
        <v>13300</v>
      </c>
      <c r="H44" s="8" t="s">
        <v>272</v>
      </c>
      <c r="I44" s="2" t="s">
        <v>278</v>
      </c>
      <c r="J44" s="2" t="s">
        <v>279</v>
      </c>
      <c r="K44" s="5"/>
    </row>
    <row r="45" spans="1:11" ht="20.100000000000001" customHeight="1">
      <c r="A45" s="2">
        <f t="shared" si="1"/>
        <v>42</v>
      </c>
      <c r="B45" s="2" t="s">
        <v>64</v>
      </c>
      <c r="C45" s="2" t="s">
        <v>53</v>
      </c>
      <c r="D45" s="37" t="s">
        <v>103</v>
      </c>
      <c r="E45" s="3" t="s">
        <v>38</v>
      </c>
      <c r="F45" s="2" t="s">
        <v>29</v>
      </c>
      <c r="G45" s="4">
        <v>50</v>
      </c>
      <c r="H45" s="8" t="s">
        <v>104</v>
      </c>
      <c r="I45" s="2" t="s">
        <v>105</v>
      </c>
      <c r="J45" s="2" t="s">
        <v>106</v>
      </c>
      <c r="K45" s="5"/>
    </row>
    <row r="46" spans="1:11" ht="20.100000000000001" customHeight="1">
      <c r="A46" s="2">
        <f t="shared" si="1"/>
        <v>43</v>
      </c>
      <c r="B46" s="2" t="s">
        <v>64</v>
      </c>
      <c r="C46" s="2" t="s">
        <v>36</v>
      </c>
      <c r="D46" s="37" t="s">
        <v>188</v>
      </c>
      <c r="E46" s="3" t="s">
        <v>38</v>
      </c>
      <c r="F46" s="2" t="s">
        <v>10</v>
      </c>
      <c r="G46" s="4">
        <v>100</v>
      </c>
      <c r="H46" s="8" t="s">
        <v>494</v>
      </c>
      <c r="I46" s="2" t="s">
        <v>189</v>
      </c>
      <c r="J46" s="2" t="s">
        <v>190</v>
      </c>
      <c r="K46" s="5"/>
    </row>
    <row r="47" spans="1:11" ht="20.100000000000001" customHeight="1">
      <c r="A47" s="2">
        <f t="shared" si="1"/>
        <v>44</v>
      </c>
      <c r="B47" s="2" t="s">
        <v>64</v>
      </c>
      <c r="C47" s="2" t="s">
        <v>36</v>
      </c>
      <c r="D47" s="37" t="s">
        <v>495</v>
      </c>
      <c r="E47" s="3" t="s">
        <v>282</v>
      </c>
      <c r="F47" s="2" t="s">
        <v>56</v>
      </c>
      <c r="G47" s="4">
        <v>121</v>
      </c>
      <c r="H47" s="8" t="s">
        <v>257</v>
      </c>
      <c r="I47" s="2" t="s">
        <v>260</v>
      </c>
      <c r="J47" s="2" t="s">
        <v>261</v>
      </c>
      <c r="K47" s="5"/>
    </row>
    <row r="48" spans="1:11" ht="20.100000000000001" customHeight="1">
      <c r="A48" s="2">
        <f t="shared" si="1"/>
        <v>45</v>
      </c>
      <c r="B48" s="2" t="s">
        <v>64</v>
      </c>
      <c r="C48" s="2" t="s">
        <v>16</v>
      </c>
      <c r="D48" s="37" t="s">
        <v>107</v>
      </c>
      <c r="E48" s="3" t="s">
        <v>108</v>
      </c>
      <c r="F48" s="2" t="s">
        <v>29</v>
      </c>
      <c r="G48" s="4">
        <v>212</v>
      </c>
      <c r="H48" s="8" t="s">
        <v>94</v>
      </c>
      <c r="I48" s="2" t="s">
        <v>95</v>
      </c>
      <c r="J48" s="2" t="s">
        <v>96</v>
      </c>
      <c r="K48" s="5"/>
    </row>
    <row r="49" spans="1:11" ht="20.100000000000001" customHeight="1">
      <c r="A49" s="2">
        <f t="shared" si="1"/>
        <v>46</v>
      </c>
      <c r="B49" s="2" t="s">
        <v>64</v>
      </c>
      <c r="C49" s="2" t="s">
        <v>36</v>
      </c>
      <c r="D49" s="37" t="s">
        <v>223</v>
      </c>
      <c r="E49" s="3" t="s">
        <v>38</v>
      </c>
      <c r="F49" s="2" t="s">
        <v>10</v>
      </c>
      <c r="G49" s="4">
        <v>221</v>
      </c>
      <c r="H49" s="8" t="s">
        <v>221</v>
      </c>
      <c r="I49" s="2" t="s">
        <v>224</v>
      </c>
      <c r="J49" s="2" t="s">
        <v>225</v>
      </c>
      <c r="K49" s="5"/>
    </row>
    <row r="50" spans="1:11" ht="20.100000000000001" customHeight="1">
      <c r="A50" s="2">
        <f t="shared" si="1"/>
        <v>47</v>
      </c>
      <c r="B50" s="2" t="s">
        <v>64</v>
      </c>
      <c r="C50" s="2" t="s">
        <v>16</v>
      </c>
      <c r="D50" s="37" t="s">
        <v>496</v>
      </c>
      <c r="E50" s="3" t="s">
        <v>38</v>
      </c>
      <c r="F50" s="2" t="s">
        <v>10</v>
      </c>
      <c r="G50" s="4">
        <v>300</v>
      </c>
      <c r="H50" s="8" t="s">
        <v>65</v>
      </c>
      <c r="I50" s="2" t="s">
        <v>66</v>
      </c>
      <c r="J50" s="2" t="s">
        <v>67</v>
      </c>
      <c r="K50" s="5"/>
    </row>
    <row r="51" spans="1:11" ht="20.100000000000001" customHeight="1">
      <c r="A51" s="2">
        <f t="shared" si="1"/>
        <v>48</v>
      </c>
      <c r="B51" s="2" t="s">
        <v>64</v>
      </c>
      <c r="C51" s="2" t="s">
        <v>16</v>
      </c>
      <c r="D51" s="37" t="s">
        <v>109</v>
      </c>
      <c r="E51" s="3" t="s">
        <v>110</v>
      </c>
      <c r="F51" s="2" t="s">
        <v>29</v>
      </c>
      <c r="G51" s="4">
        <v>350</v>
      </c>
      <c r="H51" s="8" t="s">
        <v>94</v>
      </c>
      <c r="I51" s="2" t="s">
        <v>101</v>
      </c>
      <c r="J51" s="2" t="s">
        <v>102</v>
      </c>
      <c r="K51" s="5"/>
    </row>
    <row r="52" spans="1:11" ht="20.100000000000001" customHeight="1">
      <c r="A52" s="2">
        <f t="shared" si="1"/>
        <v>49</v>
      </c>
      <c r="B52" s="2" t="s">
        <v>64</v>
      </c>
      <c r="C52" s="2" t="s">
        <v>16</v>
      </c>
      <c r="D52" s="37" t="s">
        <v>142</v>
      </c>
      <c r="E52" s="3" t="s">
        <v>38</v>
      </c>
      <c r="F52" s="2" t="s">
        <v>10</v>
      </c>
      <c r="G52" s="4">
        <v>370</v>
      </c>
      <c r="H52" s="8" t="s">
        <v>127</v>
      </c>
      <c r="I52" s="2" t="s">
        <v>128</v>
      </c>
      <c r="J52" s="2" t="s">
        <v>129</v>
      </c>
      <c r="K52" s="5"/>
    </row>
    <row r="53" spans="1:11" ht="20.100000000000001" customHeight="1">
      <c r="A53" s="2">
        <f t="shared" si="1"/>
        <v>50</v>
      </c>
      <c r="B53" s="2" t="s">
        <v>42</v>
      </c>
      <c r="C53" s="2" t="s">
        <v>16</v>
      </c>
      <c r="D53" s="37" t="s">
        <v>194</v>
      </c>
      <c r="E53" s="3" t="s">
        <v>38</v>
      </c>
      <c r="F53" s="2" t="s">
        <v>10</v>
      </c>
      <c r="G53" s="4">
        <v>50</v>
      </c>
      <c r="H53" s="8" t="s">
        <v>195</v>
      </c>
      <c r="I53" s="2" t="s">
        <v>196</v>
      </c>
      <c r="J53" s="2" t="s">
        <v>197</v>
      </c>
      <c r="K53" s="5"/>
    </row>
    <row r="54" spans="1:11" ht="20.100000000000001" customHeight="1">
      <c r="A54" s="2">
        <f t="shared" si="1"/>
        <v>51</v>
      </c>
      <c r="B54" s="2" t="s">
        <v>42</v>
      </c>
      <c r="C54" s="2" t="s">
        <v>36</v>
      </c>
      <c r="D54" s="37" t="s">
        <v>169</v>
      </c>
      <c r="E54" s="3" t="s">
        <v>38</v>
      </c>
      <c r="F54" s="2" t="s">
        <v>29</v>
      </c>
      <c r="G54" s="4">
        <v>80</v>
      </c>
      <c r="H54" s="8" t="s">
        <v>166</v>
      </c>
      <c r="I54" s="2" t="s">
        <v>167</v>
      </c>
      <c r="J54" s="2" t="s">
        <v>168</v>
      </c>
      <c r="K54" s="5"/>
    </row>
    <row r="55" spans="1:11" ht="20.100000000000001" customHeight="1">
      <c r="A55" s="2">
        <f t="shared" si="1"/>
        <v>52</v>
      </c>
      <c r="B55" s="2" t="s">
        <v>42</v>
      </c>
      <c r="C55" s="2" t="s">
        <v>16</v>
      </c>
      <c r="D55" s="37" t="s">
        <v>143</v>
      </c>
      <c r="E55" s="3" t="s">
        <v>38</v>
      </c>
      <c r="F55" s="2" t="s">
        <v>10</v>
      </c>
      <c r="G55" s="4">
        <v>150</v>
      </c>
      <c r="H55" s="8" t="s">
        <v>144</v>
      </c>
      <c r="I55" s="2" t="s">
        <v>145</v>
      </c>
      <c r="J55" s="2" t="s">
        <v>146</v>
      </c>
      <c r="K55" s="5"/>
    </row>
    <row r="56" spans="1:11" ht="20.100000000000001" customHeight="1">
      <c r="A56" s="2">
        <f t="shared" si="1"/>
        <v>53</v>
      </c>
      <c r="B56" s="2" t="s">
        <v>42</v>
      </c>
      <c r="C56" s="2" t="s">
        <v>16</v>
      </c>
      <c r="D56" s="37" t="s">
        <v>276</v>
      </c>
      <c r="E56" s="3" t="s">
        <v>38</v>
      </c>
      <c r="F56" s="2" t="s">
        <v>29</v>
      </c>
      <c r="G56" s="4">
        <v>150</v>
      </c>
      <c r="H56" s="8" t="s">
        <v>272</v>
      </c>
      <c r="I56" s="2" t="s">
        <v>273</v>
      </c>
      <c r="J56" s="2" t="s">
        <v>274</v>
      </c>
      <c r="K56" s="5"/>
    </row>
    <row r="57" spans="1:11" ht="20.100000000000001" customHeight="1">
      <c r="A57" s="2">
        <f t="shared" si="1"/>
        <v>54</v>
      </c>
      <c r="B57" s="2" t="s">
        <v>42</v>
      </c>
      <c r="C57" s="2" t="s">
        <v>36</v>
      </c>
      <c r="D57" s="37" t="s">
        <v>256</v>
      </c>
      <c r="E57" s="3" t="s">
        <v>38</v>
      </c>
      <c r="F57" s="2" t="s">
        <v>10</v>
      </c>
      <c r="G57" s="4">
        <v>198</v>
      </c>
      <c r="H57" s="8" t="s">
        <v>497</v>
      </c>
      <c r="I57" s="2" t="s">
        <v>254</v>
      </c>
      <c r="J57" s="2" t="s">
        <v>255</v>
      </c>
      <c r="K57" s="5"/>
    </row>
    <row r="58" spans="1:11" ht="20.100000000000001" customHeight="1">
      <c r="A58" s="2">
        <f t="shared" si="1"/>
        <v>55</v>
      </c>
      <c r="B58" s="2" t="s">
        <v>42</v>
      </c>
      <c r="C58" s="2" t="s">
        <v>53</v>
      </c>
      <c r="D58" s="37" t="s">
        <v>111</v>
      </c>
      <c r="E58" s="3" t="s">
        <v>38</v>
      </c>
      <c r="F58" s="2" t="s">
        <v>29</v>
      </c>
      <c r="G58" s="4">
        <v>200</v>
      </c>
      <c r="H58" s="8" t="s">
        <v>104</v>
      </c>
      <c r="I58" s="2" t="s">
        <v>105</v>
      </c>
      <c r="J58" s="2" t="s">
        <v>106</v>
      </c>
      <c r="K58" s="5"/>
    </row>
    <row r="59" spans="1:11" ht="20.100000000000001" customHeight="1">
      <c r="A59" s="2">
        <f t="shared" si="1"/>
        <v>56</v>
      </c>
      <c r="B59" s="2" t="s">
        <v>42</v>
      </c>
      <c r="C59" s="2" t="s">
        <v>16</v>
      </c>
      <c r="D59" s="37" t="s">
        <v>288</v>
      </c>
      <c r="E59" s="3" t="s">
        <v>38</v>
      </c>
      <c r="F59" s="2" t="s">
        <v>29</v>
      </c>
      <c r="G59" s="4">
        <v>336</v>
      </c>
      <c r="H59" s="8" t="s">
        <v>272</v>
      </c>
      <c r="I59" s="2" t="s">
        <v>285</v>
      </c>
      <c r="J59" s="2" t="s">
        <v>286</v>
      </c>
      <c r="K59" s="5"/>
    </row>
    <row r="60" spans="1:11" ht="20.100000000000001" customHeight="1">
      <c r="A60" s="2">
        <f t="shared" si="1"/>
        <v>57</v>
      </c>
      <c r="B60" s="2" t="s">
        <v>42</v>
      </c>
      <c r="C60" s="2" t="s">
        <v>16</v>
      </c>
      <c r="D60" s="37" t="s">
        <v>43</v>
      </c>
      <c r="E60" s="3" t="s">
        <v>38</v>
      </c>
      <c r="F60" s="2" t="s">
        <v>29</v>
      </c>
      <c r="G60" s="4">
        <v>460</v>
      </c>
      <c r="H60" s="8" t="s">
        <v>39</v>
      </c>
      <c r="I60" s="2" t="s">
        <v>40</v>
      </c>
      <c r="J60" s="2" t="s">
        <v>41</v>
      </c>
      <c r="K60" s="5"/>
    </row>
    <row r="61" spans="1:11" ht="20.100000000000001" customHeight="1">
      <c r="A61" s="2">
        <f t="shared" si="1"/>
        <v>58</v>
      </c>
      <c r="B61" s="2" t="s">
        <v>42</v>
      </c>
      <c r="C61" s="2" t="s">
        <v>36</v>
      </c>
      <c r="D61" s="37" t="s">
        <v>267</v>
      </c>
      <c r="E61" s="3" t="s">
        <v>38</v>
      </c>
      <c r="F61" s="2" t="s">
        <v>10</v>
      </c>
      <c r="G61" s="4">
        <v>596</v>
      </c>
      <c r="H61" s="8" t="s">
        <v>263</v>
      </c>
      <c r="I61" s="2" t="s">
        <v>264</v>
      </c>
      <c r="J61" s="2" t="s">
        <v>265</v>
      </c>
      <c r="K61" s="5"/>
    </row>
    <row r="62" spans="1:11" ht="20.100000000000001" customHeight="1">
      <c r="A62" s="2">
        <f t="shared" si="1"/>
        <v>59</v>
      </c>
      <c r="B62" s="2" t="s">
        <v>44</v>
      </c>
      <c r="C62" s="2" t="s">
        <v>16</v>
      </c>
      <c r="D62" s="37" t="s">
        <v>112</v>
      </c>
      <c r="E62" s="3" t="s">
        <v>113</v>
      </c>
      <c r="F62" s="2" t="s">
        <v>29</v>
      </c>
      <c r="G62" s="4">
        <v>95</v>
      </c>
      <c r="H62" s="8" t="s">
        <v>89</v>
      </c>
      <c r="I62" s="2" t="s">
        <v>90</v>
      </c>
      <c r="J62" s="2" t="s">
        <v>91</v>
      </c>
      <c r="K62" s="5"/>
    </row>
    <row r="63" spans="1:11" ht="20.100000000000001" customHeight="1">
      <c r="A63" s="2">
        <f t="shared" si="1"/>
        <v>60</v>
      </c>
      <c r="B63" s="2" t="s">
        <v>44</v>
      </c>
      <c r="C63" s="2" t="s">
        <v>16</v>
      </c>
      <c r="D63" s="37" t="s">
        <v>161</v>
      </c>
      <c r="E63" s="3" t="s">
        <v>38</v>
      </c>
      <c r="F63" s="2" t="s">
        <v>10</v>
      </c>
      <c r="G63" s="4">
        <v>100</v>
      </c>
      <c r="H63" s="8" t="s">
        <v>162</v>
      </c>
      <c r="I63" s="2" t="s">
        <v>163</v>
      </c>
      <c r="J63" s="2" t="s">
        <v>164</v>
      </c>
      <c r="K63" s="5"/>
    </row>
    <row r="64" spans="1:11" ht="20.100000000000001" customHeight="1">
      <c r="A64" s="2">
        <f t="shared" si="1"/>
        <v>61</v>
      </c>
      <c r="B64" s="2" t="s">
        <v>44</v>
      </c>
      <c r="C64" s="2" t="s">
        <v>16</v>
      </c>
      <c r="D64" s="37" t="s">
        <v>191</v>
      </c>
      <c r="E64" s="3" t="s">
        <v>38</v>
      </c>
      <c r="F64" s="19" t="s">
        <v>56</v>
      </c>
      <c r="G64" s="4">
        <v>190</v>
      </c>
      <c r="H64" s="8" t="s">
        <v>494</v>
      </c>
      <c r="I64" s="2" t="s">
        <v>192</v>
      </c>
      <c r="J64" s="2" t="s">
        <v>193</v>
      </c>
      <c r="K64" s="5"/>
    </row>
    <row r="65" spans="1:11" ht="20.100000000000001" customHeight="1">
      <c r="A65" s="2">
        <f t="shared" si="1"/>
        <v>62</v>
      </c>
      <c r="B65" s="2" t="s">
        <v>44</v>
      </c>
      <c r="C65" s="2" t="s">
        <v>36</v>
      </c>
      <c r="D65" s="37" t="s">
        <v>291</v>
      </c>
      <c r="E65" s="3" t="s">
        <v>38</v>
      </c>
      <c r="F65" s="2" t="s">
        <v>10</v>
      </c>
      <c r="G65" s="4">
        <v>316</v>
      </c>
      <c r="H65" s="8" t="s">
        <v>272</v>
      </c>
      <c r="I65" s="2" t="s">
        <v>285</v>
      </c>
      <c r="J65" s="2" t="s">
        <v>286</v>
      </c>
      <c r="K65" s="5"/>
    </row>
    <row r="66" spans="1:11" ht="20.100000000000001" customHeight="1">
      <c r="A66" s="2">
        <f t="shared" si="1"/>
        <v>63</v>
      </c>
      <c r="B66" s="2" t="s">
        <v>44</v>
      </c>
      <c r="C66" s="2" t="s">
        <v>16</v>
      </c>
      <c r="D66" s="37" t="s">
        <v>45</v>
      </c>
      <c r="E66" s="3" t="s">
        <v>46</v>
      </c>
      <c r="F66" s="2" t="s">
        <v>10</v>
      </c>
      <c r="G66" s="4">
        <v>1900</v>
      </c>
      <c r="H66" s="8" t="s">
        <v>39</v>
      </c>
      <c r="I66" s="2" t="s">
        <v>47</v>
      </c>
      <c r="J66" s="2" t="s">
        <v>48</v>
      </c>
      <c r="K66" s="5"/>
    </row>
    <row r="67" spans="1:11" ht="20.100000000000001" customHeight="1">
      <c r="A67" s="2">
        <f t="shared" si="1"/>
        <v>64</v>
      </c>
      <c r="B67" s="2" t="s">
        <v>79</v>
      </c>
      <c r="C67" s="2" t="s">
        <v>16</v>
      </c>
      <c r="D67" s="37" t="s">
        <v>80</v>
      </c>
      <c r="E67" s="3" t="s">
        <v>38</v>
      </c>
      <c r="F67" s="2" t="s">
        <v>29</v>
      </c>
      <c r="G67" s="4">
        <v>109</v>
      </c>
      <c r="H67" s="8" t="s">
        <v>492</v>
      </c>
      <c r="I67" s="2" t="s">
        <v>81</v>
      </c>
      <c r="J67" s="2" t="s">
        <v>82</v>
      </c>
      <c r="K67" s="5"/>
    </row>
    <row r="68" spans="1:11" ht="20.100000000000001" customHeight="1">
      <c r="A68" s="2">
        <f t="shared" ref="A68:A88" si="2">ROW()-3</f>
        <v>65</v>
      </c>
      <c r="B68" s="2" t="s">
        <v>79</v>
      </c>
      <c r="C68" s="2" t="s">
        <v>36</v>
      </c>
      <c r="D68" s="37" t="s">
        <v>280</v>
      </c>
      <c r="E68" s="3" t="s">
        <v>38</v>
      </c>
      <c r="F68" s="2" t="s">
        <v>29</v>
      </c>
      <c r="G68" s="4">
        <v>230</v>
      </c>
      <c r="H68" s="8" t="s">
        <v>272</v>
      </c>
      <c r="I68" s="2" t="s">
        <v>278</v>
      </c>
      <c r="J68" s="2" t="s">
        <v>279</v>
      </c>
      <c r="K68" s="5"/>
    </row>
    <row r="69" spans="1:11" ht="20.100000000000001" customHeight="1">
      <c r="A69" s="2">
        <f t="shared" si="2"/>
        <v>66</v>
      </c>
      <c r="B69" s="2" t="s">
        <v>79</v>
      </c>
      <c r="C69" s="2" t="s">
        <v>36</v>
      </c>
      <c r="D69" s="37" t="s">
        <v>170</v>
      </c>
      <c r="E69" s="3" t="s">
        <v>38</v>
      </c>
      <c r="F69" s="2" t="s">
        <v>29</v>
      </c>
      <c r="G69" s="4">
        <v>420</v>
      </c>
      <c r="H69" s="8" t="s">
        <v>166</v>
      </c>
      <c r="I69" s="2" t="s">
        <v>167</v>
      </c>
      <c r="J69" s="2" t="s">
        <v>168</v>
      </c>
      <c r="K69" s="5"/>
    </row>
    <row r="70" spans="1:11" ht="20.100000000000001" customHeight="1">
      <c r="A70" s="2">
        <f t="shared" si="2"/>
        <v>67</v>
      </c>
      <c r="B70" s="2" t="s">
        <v>114</v>
      </c>
      <c r="C70" s="2" t="s">
        <v>16</v>
      </c>
      <c r="D70" s="37" t="s">
        <v>115</v>
      </c>
      <c r="E70" s="3" t="s">
        <v>116</v>
      </c>
      <c r="F70" s="2" t="s">
        <v>29</v>
      </c>
      <c r="G70" s="4">
        <v>32</v>
      </c>
      <c r="H70" s="8" t="s">
        <v>104</v>
      </c>
      <c r="I70" s="2" t="s">
        <v>117</v>
      </c>
      <c r="J70" s="2" t="s">
        <v>118</v>
      </c>
      <c r="K70" s="5"/>
    </row>
    <row r="71" spans="1:11" ht="20.100000000000001" customHeight="1">
      <c r="A71" s="2">
        <f t="shared" si="2"/>
        <v>68</v>
      </c>
      <c r="B71" s="2" t="s">
        <v>114</v>
      </c>
      <c r="C71" s="2" t="s">
        <v>36</v>
      </c>
      <c r="D71" s="37" t="s">
        <v>246</v>
      </c>
      <c r="E71" s="3" t="s">
        <v>38</v>
      </c>
      <c r="F71" s="2" t="s">
        <v>10</v>
      </c>
      <c r="G71" s="4">
        <v>121</v>
      </c>
      <c r="H71" s="8" t="s">
        <v>239</v>
      </c>
      <c r="I71" s="2" t="s">
        <v>247</v>
      </c>
      <c r="J71" s="2" t="s">
        <v>248</v>
      </c>
      <c r="K71" s="5"/>
    </row>
    <row r="72" spans="1:11" ht="20.100000000000001" customHeight="1">
      <c r="A72" s="2">
        <f t="shared" si="2"/>
        <v>69</v>
      </c>
      <c r="B72" s="2" t="s">
        <v>114</v>
      </c>
      <c r="C72" s="2" t="s">
        <v>16</v>
      </c>
      <c r="D72" s="37" t="s">
        <v>147</v>
      </c>
      <c r="E72" s="3" t="s">
        <v>120</v>
      </c>
      <c r="F72" s="2" t="s">
        <v>10</v>
      </c>
      <c r="G72" s="4">
        <v>240</v>
      </c>
      <c r="H72" s="8" t="s">
        <v>127</v>
      </c>
      <c r="I72" s="2" t="s">
        <v>148</v>
      </c>
      <c r="J72" s="2" t="s">
        <v>149</v>
      </c>
      <c r="K72" s="5"/>
    </row>
    <row r="73" spans="1:11" ht="20.100000000000001" customHeight="1">
      <c r="A73" s="2">
        <f t="shared" si="2"/>
        <v>70</v>
      </c>
      <c r="B73" s="2" t="s">
        <v>198</v>
      </c>
      <c r="C73" s="2" t="s">
        <v>36</v>
      </c>
      <c r="D73" s="37" t="s">
        <v>68</v>
      </c>
      <c r="E73" s="3" t="s">
        <v>38</v>
      </c>
      <c r="F73" s="2" t="s">
        <v>29</v>
      </c>
      <c r="G73" s="4">
        <v>80</v>
      </c>
      <c r="H73" s="8" t="s">
        <v>69</v>
      </c>
      <c r="I73" s="2" t="s">
        <v>70</v>
      </c>
      <c r="J73" s="2" t="s">
        <v>71</v>
      </c>
      <c r="K73" s="5"/>
    </row>
    <row r="74" spans="1:11" ht="20.100000000000001" customHeight="1">
      <c r="A74" s="2">
        <f t="shared" si="2"/>
        <v>71</v>
      </c>
      <c r="B74" s="2" t="s">
        <v>198</v>
      </c>
      <c r="C74" s="2" t="s">
        <v>16</v>
      </c>
      <c r="D74" s="37" t="s">
        <v>199</v>
      </c>
      <c r="E74" s="3" t="s">
        <v>38</v>
      </c>
      <c r="F74" s="2" t="s">
        <v>29</v>
      </c>
      <c r="G74" s="4">
        <v>80</v>
      </c>
      <c r="H74" s="8" t="s">
        <v>195</v>
      </c>
      <c r="I74" s="2" t="s">
        <v>200</v>
      </c>
      <c r="J74" s="2" t="s">
        <v>201</v>
      </c>
      <c r="K74" s="5"/>
    </row>
    <row r="75" spans="1:11" ht="20.100000000000001" customHeight="1">
      <c r="A75" s="2">
        <f t="shared" si="2"/>
        <v>72</v>
      </c>
      <c r="B75" s="2" t="s">
        <v>198</v>
      </c>
      <c r="C75" s="2" t="s">
        <v>16</v>
      </c>
      <c r="D75" s="37" t="s">
        <v>252</v>
      </c>
      <c r="E75" s="3" t="s">
        <v>498</v>
      </c>
      <c r="F75" s="2" t="s">
        <v>29</v>
      </c>
      <c r="G75" s="4">
        <v>178</v>
      </c>
      <c r="H75" s="8" t="s">
        <v>239</v>
      </c>
      <c r="I75" s="2" t="s">
        <v>250</v>
      </c>
      <c r="J75" s="2" t="s">
        <v>251</v>
      </c>
      <c r="K75" s="5"/>
    </row>
    <row r="76" spans="1:11" ht="20.100000000000001" customHeight="1">
      <c r="A76" s="2">
        <f t="shared" si="2"/>
        <v>73</v>
      </c>
      <c r="B76" s="2" t="s">
        <v>198</v>
      </c>
      <c r="C76" s="2" t="s">
        <v>16</v>
      </c>
      <c r="D76" s="37" t="s">
        <v>209</v>
      </c>
      <c r="E76" s="3" t="s">
        <v>38</v>
      </c>
      <c r="F76" s="2" t="s">
        <v>29</v>
      </c>
      <c r="G76" s="4">
        <v>200</v>
      </c>
      <c r="H76" s="8" t="s">
        <v>206</v>
      </c>
      <c r="I76" s="2" t="s">
        <v>210</v>
      </c>
      <c r="J76" s="2" t="s">
        <v>211</v>
      </c>
      <c r="K76" s="5"/>
    </row>
    <row r="77" spans="1:11" ht="20.100000000000001" customHeight="1">
      <c r="A77" s="2">
        <f t="shared" si="2"/>
        <v>74</v>
      </c>
      <c r="B77" s="2" t="s">
        <v>198</v>
      </c>
      <c r="C77" s="2" t="s">
        <v>36</v>
      </c>
      <c r="D77" s="37" t="s">
        <v>226</v>
      </c>
      <c r="E77" s="3" t="s">
        <v>38</v>
      </c>
      <c r="F77" s="2" t="s">
        <v>10</v>
      </c>
      <c r="G77" s="4">
        <v>221</v>
      </c>
      <c r="H77" s="8" t="s">
        <v>221</v>
      </c>
      <c r="I77" s="2" t="s">
        <v>224</v>
      </c>
      <c r="J77" s="2" t="s">
        <v>225</v>
      </c>
      <c r="K77" s="5"/>
    </row>
    <row r="78" spans="1:11" ht="20.100000000000001" customHeight="1">
      <c r="A78" s="2">
        <f t="shared" si="2"/>
        <v>75</v>
      </c>
      <c r="B78" s="2" t="s">
        <v>198</v>
      </c>
      <c r="C78" s="2" t="s">
        <v>36</v>
      </c>
      <c r="D78" s="37" t="s">
        <v>269</v>
      </c>
      <c r="E78" s="3" t="s">
        <v>38</v>
      </c>
      <c r="F78" s="2" t="s">
        <v>10</v>
      </c>
      <c r="G78" s="4">
        <v>521</v>
      </c>
      <c r="H78" s="8" t="s">
        <v>263</v>
      </c>
      <c r="I78" s="2" t="s">
        <v>260</v>
      </c>
      <c r="J78" s="2" t="s">
        <v>261</v>
      </c>
      <c r="K78" s="5"/>
    </row>
    <row r="79" spans="1:11" ht="20.100000000000001" customHeight="1">
      <c r="A79" s="2">
        <f t="shared" si="2"/>
        <v>76</v>
      </c>
      <c r="B79" s="2" t="s">
        <v>198</v>
      </c>
      <c r="C79" s="2" t="s">
        <v>16</v>
      </c>
      <c r="D79" s="37" t="s">
        <v>249</v>
      </c>
      <c r="E79" s="3" t="s">
        <v>499</v>
      </c>
      <c r="F79" s="2" t="s">
        <v>10</v>
      </c>
      <c r="G79" s="4">
        <v>1141</v>
      </c>
      <c r="H79" s="8" t="s">
        <v>239</v>
      </c>
      <c r="I79" s="2" t="s">
        <v>250</v>
      </c>
      <c r="J79" s="2" t="s">
        <v>251</v>
      </c>
      <c r="K79" s="5"/>
    </row>
    <row r="80" spans="1:11" ht="20.100000000000001" customHeight="1">
      <c r="A80" s="2">
        <f t="shared" si="2"/>
        <v>77</v>
      </c>
      <c r="B80" s="2" t="s">
        <v>60</v>
      </c>
      <c r="C80" s="2" t="s">
        <v>16</v>
      </c>
      <c r="D80" s="37" t="s">
        <v>61</v>
      </c>
      <c r="E80" s="3" t="s">
        <v>38</v>
      </c>
      <c r="F80" s="2" t="s">
        <v>56</v>
      </c>
      <c r="G80" s="4">
        <v>141</v>
      </c>
      <c r="H80" s="8" t="s">
        <v>50</v>
      </c>
      <c r="I80" s="2" t="s">
        <v>62</v>
      </c>
      <c r="J80" s="2" t="s">
        <v>63</v>
      </c>
      <c r="K80" s="5"/>
    </row>
    <row r="81" spans="1:11" ht="20.100000000000001" customHeight="1">
      <c r="A81" s="2">
        <f t="shared" si="2"/>
        <v>78</v>
      </c>
      <c r="B81" s="2" t="s">
        <v>60</v>
      </c>
      <c r="C81" s="2" t="s">
        <v>16</v>
      </c>
      <c r="D81" s="37" t="s">
        <v>218</v>
      </c>
      <c r="E81" s="3" t="s">
        <v>219</v>
      </c>
      <c r="F81" s="2" t="s">
        <v>29</v>
      </c>
      <c r="G81" s="4">
        <v>155</v>
      </c>
      <c r="H81" s="8" t="s">
        <v>214</v>
      </c>
      <c r="I81" s="2" t="s">
        <v>215</v>
      </c>
      <c r="J81" s="2" t="s">
        <v>216</v>
      </c>
      <c r="K81" s="5"/>
    </row>
    <row r="82" spans="1:11" ht="20.100000000000001" customHeight="1">
      <c r="A82" s="2">
        <f t="shared" si="2"/>
        <v>79</v>
      </c>
      <c r="B82" s="2" t="s">
        <v>60</v>
      </c>
      <c r="C82" s="2" t="s">
        <v>36</v>
      </c>
      <c r="D82" s="37" t="s">
        <v>202</v>
      </c>
      <c r="E82" s="3" t="s">
        <v>38</v>
      </c>
      <c r="F82" s="2" t="s">
        <v>29</v>
      </c>
      <c r="G82" s="4">
        <v>160</v>
      </c>
      <c r="H82" s="8" t="s">
        <v>195</v>
      </c>
      <c r="I82" s="2" t="s">
        <v>203</v>
      </c>
      <c r="J82" s="2" t="s">
        <v>204</v>
      </c>
      <c r="K82" s="5"/>
    </row>
    <row r="83" spans="1:11" ht="20.100000000000001" customHeight="1">
      <c r="A83" s="2">
        <f t="shared" si="2"/>
        <v>80</v>
      </c>
      <c r="B83" s="2" t="s">
        <v>60</v>
      </c>
      <c r="C83" s="2" t="s">
        <v>16</v>
      </c>
      <c r="D83" s="37" t="s">
        <v>238</v>
      </c>
      <c r="E83" s="3" t="s">
        <v>500</v>
      </c>
      <c r="F83" s="2" t="s">
        <v>10</v>
      </c>
      <c r="G83" s="4">
        <v>325</v>
      </c>
      <c r="H83" s="8" t="s">
        <v>239</v>
      </c>
      <c r="I83" s="2" t="s">
        <v>240</v>
      </c>
      <c r="J83" s="2" t="s">
        <v>241</v>
      </c>
      <c r="K83" s="5"/>
    </row>
    <row r="84" spans="1:11" ht="20.100000000000001" customHeight="1">
      <c r="A84" s="2">
        <f t="shared" si="2"/>
        <v>81</v>
      </c>
      <c r="B84" s="2" t="s">
        <v>60</v>
      </c>
      <c r="C84" s="2" t="s">
        <v>16</v>
      </c>
      <c r="D84" s="37" t="s">
        <v>268</v>
      </c>
      <c r="E84" s="3" t="s">
        <v>38</v>
      </c>
      <c r="F84" s="2" t="s">
        <v>10</v>
      </c>
      <c r="G84" s="4">
        <v>454</v>
      </c>
      <c r="H84" s="8" t="s">
        <v>263</v>
      </c>
      <c r="I84" s="2" t="s">
        <v>264</v>
      </c>
      <c r="J84" s="2" t="s">
        <v>265</v>
      </c>
      <c r="K84" s="5"/>
    </row>
    <row r="85" spans="1:11" ht="20.100000000000001" customHeight="1">
      <c r="A85" s="2">
        <f t="shared" si="2"/>
        <v>82</v>
      </c>
      <c r="B85" s="2" t="s">
        <v>21</v>
      </c>
      <c r="C85" s="2" t="s">
        <v>16</v>
      </c>
      <c r="D85" s="37" t="s">
        <v>119</v>
      </c>
      <c r="E85" s="3" t="s">
        <v>120</v>
      </c>
      <c r="F85" s="2" t="s">
        <v>29</v>
      </c>
      <c r="G85" s="4">
        <v>303</v>
      </c>
      <c r="H85" s="8" t="s">
        <v>94</v>
      </c>
      <c r="I85" s="2" t="s">
        <v>101</v>
      </c>
      <c r="J85" s="2" t="s">
        <v>102</v>
      </c>
      <c r="K85" s="5"/>
    </row>
    <row r="86" spans="1:11" ht="20.100000000000001" customHeight="1">
      <c r="A86" s="2">
        <f t="shared" si="2"/>
        <v>83</v>
      </c>
      <c r="B86" s="2" t="s">
        <v>21</v>
      </c>
      <c r="C86" s="2" t="s">
        <v>16</v>
      </c>
      <c r="D86" s="37" t="s">
        <v>175</v>
      </c>
      <c r="E86" s="3" t="s">
        <v>176</v>
      </c>
      <c r="F86" s="2" t="s">
        <v>10</v>
      </c>
      <c r="G86" s="4">
        <v>380</v>
      </c>
      <c r="H86" s="8" t="s">
        <v>172</v>
      </c>
      <c r="I86" s="2" t="s">
        <v>173</v>
      </c>
      <c r="J86" s="2" t="s">
        <v>174</v>
      </c>
      <c r="K86" s="5"/>
    </row>
    <row r="87" spans="1:11" ht="20.100000000000001" customHeight="1">
      <c r="A87" s="2">
        <f t="shared" si="2"/>
        <v>84</v>
      </c>
      <c r="B87" s="2" t="s">
        <v>21</v>
      </c>
      <c r="C87" s="2" t="s">
        <v>16</v>
      </c>
      <c r="D87" s="37" t="s">
        <v>235</v>
      </c>
      <c r="E87" s="3" t="s">
        <v>213</v>
      </c>
      <c r="F87" s="2" t="s">
        <v>10</v>
      </c>
      <c r="G87" s="4">
        <v>1406</v>
      </c>
      <c r="H87" s="8" t="s">
        <v>232</v>
      </c>
      <c r="I87" s="2" t="s">
        <v>236</v>
      </c>
      <c r="J87" s="2" t="s">
        <v>237</v>
      </c>
      <c r="K87" s="5"/>
    </row>
    <row r="88" spans="1:11" ht="20.100000000000001" customHeight="1">
      <c r="A88" s="2">
        <f t="shared" si="2"/>
        <v>85</v>
      </c>
      <c r="B88" s="2" t="s">
        <v>21</v>
      </c>
      <c r="C88" s="2" t="s">
        <v>16</v>
      </c>
      <c r="D88" s="37" t="s">
        <v>22</v>
      </c>
      <c r="E88" s="3" t="s">
        <v>120</v>
      </c>
      <c r="F88" s="2" t="s">
        <v>10</v>
      </c>
      <c r="G88" s="4">
        <v>2000</v>
      </c>
      <c r="H88" s="8" t="s">
        <v>23</v>
      </c>
      <c r="I88" s="2" t="s">
        <v>24</v>
      </c>
      <c r="J88" s="2" t="s">
        <v>25</v>
      </c>
      <c r="K88" s="5"/>
    </row>
    <row r="89" spans="1:11" s="54" customFormat="1" ht="17.25" customHeight="1">
      <c r="A89" s="49"/>
      <c r="B89" s="50"/>
      <c r="C89" s="50"/>
      <c r="D89" s="50"/>
      <c r="E89" s="50"/>
      <c r="F89" s="50"/>
      <c r="G89" s="50"/>
      <c r="H89" s="50"/>
      <c r="I89" s="51"/>
      <c r="J89" s="52">
        <f>COUNTA(D4:D88)</f>
        <v>85</v>
      </c>
      <c r="K89" s="53" t="s">
        <v>501</v>
      </c>
    </row>
    <row r="90" spans="1:11" s="54" customFormat="1" ht="17.25" customHeight="1">
      <c r="A90" s="55"/>
      <c r="B90" s="56"/>
      <c r="C90" s="56"/>
      <c r="D90" s="56"/>
      <c r="E90" s="56"/>
      <c r="F90" s="56"/>
      <c r="G90" s="56"/>
      <c r="H90" s="56"/>
      <c r="I90" s="57" t="s">
        <v>502</v>
      </c>
      <c r="J90" s="58">
        <f>SUM(G4:G88)</f>
        <v>44200.800000000003</v>
      </c>
      <c r="K90" s="59" t="s">
        <v>297</v>
      </c>
    </row>
    <row r="91" spans="1:11" ht="20.100000000000001" customHeight="1">
      <c r="A91" s="48" t="s">
        <v>301</v>
      </c>
      <c r="B91" s="6"/>
    </row>
    <row r="92" spans="1:11" ht="16.5" customHeight="1"/>
    <row r="93" spans="1:11" ht="16.5" customHeight="1"/>
    <row r="94" spans="1:11" ht="16.5" customHeight="1"/>
    <row r="95" spans="1:11" ht="16.5" customHeight="1"/>
    <row r="96" spans="1:11" ht="16.5" customHeight="1"/>
    <row r="97" ht="16.5" customHeight="1"/>
    <row r="98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</sheetData>
  <mergeCells count="1">
    <mergeCell ref="A1:K1"/>
  </mergeCells>
  <phoneticPr fontId="9" type="noConversion"/>
  <dataValidations disablePrompts="1" count="1">
    <dataValidation type="list" allowBlank="1" showInputMessage="1" showErrorMessage="1" sqref="F4:F88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1"/>
  <sheetViews>
    <sheetView zoomScale="90" zoomScaleNormal="90" zoomScaleSheetLayoutView="100" workbookViewId="0">
      <pane ySplit="4" topLeftCell="A5" activePane="bottomLeft" state="frozen"/>
      <selection pane="bottomLeft" activeCell="Q9" sqref="Q9"/>
    </sheetView>
  </sheetViews>
  <sheetFormatPr defaultRowHeight="16.5"/>
  <cols>
    <col min="1" max="1" width="6.44140625" style="39" customWidth="1"/>
    <col min="2" max="2" width="32.109375" style="39" customWidth="1"/>
    <col min="3" max="3" width="25.77734375" style="39" customWidth="1"/>
    <col min="4" max="4" width="8.88671875" style="39"/>
    <col min="5" max="5" width="8.88671875" style="43"/>
    <col min="6" max="6" width="13" style="39" bestFit="1" customWidth="1"/>
    <col min="7" max="7" width="12.44140625" style="39" customWidth="1"/>
    <col min="8" max="8" width="20.33203125" style="39" customWidth="1"/>
    <col min="9" max="16384" width="8.88671875" style="39"/>
  </cols>
  <sheetData>
    <row r="1" spans="1:12" ht="42" customHeight="1">
      <c r="A1" s="110" t="s">
        <v>485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2" s="40" customFormat="1">
      <c r="E2" s="41"/>
    </row>
    <row r="3" spans="1:12" s="40" customFormat="1">
      <c r="A3" s="102" t="s">
        <v>304</v>
      </c>
      <c r="B3" s="104" t="s">
        <v>305</v>
      </c>
      <c r="C3" s="104" t="s">
        <v>306</v>
      </c>
      <c r="D3" s="104" t="s">
        <v>307</v>
      </c>
      <c r="E3" s="105" t="s">
        <v>308</v>
      </c>
      <c r="F3" s="105" t="s">
        <v>309</v>
      </c>
      <c r="G3" s="105" t="s">
        <v>310</v>
      </c>
      <c r="H3" s="105" t="s">
        <v>6</v>
      </c>
      <c r="I3" s="105" t="s">
        <v>311</v>
      </c>
      <c r="J3" s="105"/>
      <c r="K3" s="105"/>
      <c r="L3" s="105"/>
    </row>
    <row r="4" spans="1:12" s="40" customFormat="1">
      <c r="A4" s="103"/>
      <c r="B4" s="104"/>
      <c r="C4" s="104"/>
      <c r="D4" s="104"/>
      <c r="E4" s="105"/>
      <c r="F4" s="105"/>
      <c r="G4" s="105"/>
      <c r="H4" s="105"/>
      <c r="I4" s="60" t="s">
        <v>312</v>
      </c>
      <c r="J4" s="60" t="s">
        <v>313</v>
      </c>
      <c r="K4" s="60" t="s">
        <v>314</v>
      </c>
      <c r="L4" s="60" t="s">
        <v>315</v>
      </c>
    </row>
    <row r="5" spans="1:12" s="40" customFormat="1" ht="20.100000000000001" customHeight="1">
      <c r="A5" s="71">
        <v>1</v>
      </c>
      <c r="B5" s="61" t="s">
        <v>316</v>
      </c>
      <c r="C5" s="61" t="s">
        <v>317</v>
      </c>
      <c r="D5" s="71" t="s">
        <v>318</v>
      </c>
      <c r="E5" s="62">
        <v>1</v>
      </c>
      <c r="F5" s="63">
        <v>950000000</v>
      </c>
      <c r="G5" s="64">
        <v>950000000</v>
      </c>
      <c r="H5" s="65" t="s">
        <v>319</v>
      </c>
      <c r="I5" s="72"/>
      <c r="J5" s="72">
        <v>1</v>
      </c>
      <c r="K5" s="72"/>
      <c r="L5" s="72"/>
    </row>
    <row r="6" spans="1:12" s="40" customFormat="1" ht="20.100000000000001" customHeight="1">
      <c r="A6" s="71">
        <v>2</v>
      </c>
      <c r="B6" s="61" t="s">
        <v>320</v>
      </c>
      <c r="C6" s="61" t="s">
        <v>321</v>
      </c>
      <c r="D6" s="71" t="s">
        <v>318</v>
      </c>
      <c r="E6" s="62">
        <v>1</v>
      </c>
      <c r="F6" s="63">
        <v>703911780</v>
      </c>
      <c r="G6" s="64">
        <v>703911780</v>
      </c>
      <c r="H6" s="65" t="s">
        <v>319</v>
      </c>
      <c r="I6" s="72">
        <v>1</v>
      </c>
      <c r="J6" s="72"/>
      <c r="K6" s="72"/>
      <c r="L6" s="72"/>
    </row>
    <row r="7" spans="1:12" s="40" customFormat="1" ht="20.100000000000001" customHeight="1">
      <c r="A7" s="66">
        <v>3</v>
      </c>
      <c r="B7" s="67" t="s">
        <v>322</v>
      </c>
      <c r="C7" s="67" t="s">
        <v>323</v>
      </c>
      <c r="D7" s="71" t="s">
        <v>318</v>
      </c>
      <c r="E7" s="68">
        <v>1</v>
      </c>
      <c r="F7" s="69">
        <v>703911000</v>
      </c>
      <c r="G7" s="69">
        <v>703911000</v>
      </c>
      <c r="H7" s="65" t="s">
        <v>319</v>
      </c>
      <c r="I7" s="70">
        <v>1</v>
      </c>
      <c r="J7" s="70"/>
      <c r="K7" s="70"/>
      <c r="L7" s="70"/>
    </row>
    <row r="8" spans="1:12" s="40" customFormat="1" ht="20.100000000000001" customHeight="1">
      <c r="A8" s="71">
        <v>4</v>
      </c>
      <c r="B8" s="67" t="s">
        <v>322</v>
      </c>
      <c r="C8" s="67" t="s">
        <v>324</v>
      </c>
      <c r="D8" s="71" t="s">
        <v>318</v>
      </c>
      <c r="E8" s="68">
        <v>1</v>
      </c>
      <c r="F8" s="69">
        <v>634983195</v>
      </c>
      <c r="G8" s="69">
        <v>634983195</v>
      </c>
      <c r="H8" s="65" t="s">
        <v>319</v>
      </c>
      <c r="I8" s="70">
        <v>1</v>
      </c>
      <c r="J8" s="70"/>
      <c r="K8" s="70"/>
      <c r="L8" s="70"/>
    </row>
    <row r="9" spans="1:12" s="40" customFormat="1" ht="20.100000000000001" customHeight="1">
      <c r="A9" s="66">
        <v>5</v>
      </c>
      <c r="B9" s="67" t="s">
        <v>320</v>
      </c>
      <c r="C9" s="67" t="s">
        <v>321</v>
      </c>
      <c r="D9" s="71" t="s">
        <v>318</v>
      </c>
      <c r="E9" s="68">
        <v>1</v>
      </c>
      <c r="F9" s="69">
        <v>634983000</v>
      </c>
      <c r="G9" s="69">
        <v>634983000</v>
      </c>
      <c r="H9" s="65" t="s">
        <v>319</v>
      </c>
      <c r="I9" s="70">
        <v>1</v>
      </c>
      <c r="J9" s="70"/>
      <c r="K9" s="70"/>
      <c r="L9" s="70"/>
    </row>
    <row r="10" spans="1:12" s="40" customFormat="1" ht="20.100000000000001" customHeight="1">
      <c r="A10" s="71">
        <v>6</v>
      </c>
      <c r="B10" s="67" t="s">
        <v>325</v>
      </c>
      <c r="C10" s="67" t="s">
        <v>326</v>
      </c>
      <c r="D10" s="71" t="s">
        <v>318</v>
      </c>
      <c r="E10" s="68">
        <v>1</v>
      </c>
      <c r="F10" s="69">
        <v>565000000</v>
      </c>
      <c r="G10" s="69">
        <v>565000000</v>
      </c>
      <c r="H10" s="65" t="s">
        <v>319</v>
      </c>
      <c r="I10" s="70">
        <v>1</v>
      </c>
      <c r="J10" s="70"/>
      <c r="K10" s="70"/>
      <c r="L10" s="70"/>
    </row>
    <row r="11" spans="1:12" s="40" customFormat="1" ht="20.100000000000001" customHeight="1">
      <c r="A11" s="66">
        <v>7</v>
      </c>
      <c r="B11" s="67" t="s">
        <v>327</v>
      </c>
      <c r="C11" s="67" t="s">
        <v>328</v>
      </c>
      <c r="D11" s="71" t="s">
        <v>318</v>
      </c>
      <c r="E11" s="68">
        <v>1</v>
      </c>
      <c r="F11" s="69">
        <v>527490000</v>
      </c>
      <c r="G11" s="69">
        <v>527490000</v>
      </c>
      <c r="H11" s="65" t="s">
        <v>319</v>
      </c>
      <c r="I11" s="70">
        <v>1</v>
      </c>
      <c r="J11" s="70"/>
      <c r="K11" s="70"/>
      <c r="L11" s="70"/>
    </row>
    <row r="12" spans="1:12" s="40" customFormat="1" ht="20.100000000000001" customHeight="1">
      <c r="A12" s="71">
        <v>8</v>
      </c>
      <c r="B12" s="67" t="s">
        <v>329</v>
      </c>
      <c r="C12" s="67" t="s">
        <v>330</v>
      </c>
      <c r="D12" s="71" t="s">
        <v>318</v>
      </c>
      <c r="E12" s="68">
        <v>1</v>
      </c>
      <c r="F12" s="69">
        <v>480000000</v>
      </c>
      <c r="G12" s="69">
        <v>480000000</v>
      </c>
      <c r="H12" s="65" t="s">
        <v>319</v>
      </c>
      <c r="I12" s="70">
        <v>1</v>
      </c>
      <c r="J12" s="70"/>
      <c r="K12" s="70"/>
      <c r="L12" s="70"/>
    </row>
    <row r="13" spans="1:12" s="40" customFormat="1" ht="20.100000000000001" customHeight="1">
      <c r="A13" s="66">
        <v>9</v>
      </c>
      <c r="B13" s="67" t="s">
        <v>331</v>
      </c>
      <c r="C13" s="67" t="s">
        <v>332</v>
      </c>
      <c r="D13" s="71" t="s">
        <v>318</v>
      </c>
      <c r="E13" s="68">
        <v>1</v>
      </c>
      <c r="F13" s="69">
        <v>374289500</v>
      </c>
      <c r="G13" s="69">
        <v>374289500</v>
      </c>
      <c r="H13" s="65" t="s">
        <v>319</v>
      </c>
      <c r="I13" s="70"/>
      <c r="J13" s="70">
        <v>1</v>
      </c>
      <c r="K13" s="70"/>
      <c r="L13" s="70"/>
    </row>
    <row r="14" spans="1:12" s="40" customFormat="1" ht="20.100000000000001" customHeight="1">
      <c r="A14" s="71">
        <v>10</v>
      </c>
      <c r="B14" s="67" t="s">
        <v>333</v>
      </c>
      <c r="C14" s="67" t="s">
        <v>334</v>
      </c>
      <c r="D14" s="71" t="s">
        <v>318</v>
      </c>
      <c r="E14" s="68">
        <v>1</v>
      </c>
      <c r="F14" s="69">
        <v>297000000</v>
      </c>
      <c r="G14" s="69">
        <v>297000000</v>
      </c>
      <c r="H14" s="65" t="s">
        <v>319</v>
      </c>
      <c r="I14" s="70">
        <v>1</v>
      </c>
      <c r="J14" s="70"/>
      <c r="K14" s="70"/>
      <c r="L14" s="70"/>
    </row>
    <row r="15" spans="1:12" s="40" customFormat="1" ht="20.100000000000001" customHeight="1">
      <c r="A15" s="66">
        <v>11</v>
      </c>
      <c r="B15" s="67" t="s">
        <v>335</v>
      </c>
      <c r="C15" s="67" t="s">
        <v>336</v>
      </c>
      <c r="D15" s="71" t="s">
        <v>318</v>
      </c>
      <c r="E15" s="68">
        <v>2</v>
      </c>
      <c r="F15" s="69">
        <v>284191738</v>
      </c>
      <c r="G15" s="69">
        <v>568383476</v>
      </c>
      <c r="H15" s="65" t="s">
        <v>319</v>
      </c>
      <c r="I15" s="70">
        <v>2</v>
      </c>
      <c r="J15" s="70"/>
      <c r="K15" s="70"/>
      <c r="L15" s="70"/>
    </row>
    <row r="16" spans="1:12" s="40" customFormat="1" ht="20.100000000000001" customHeight="1">
      <c r="A16" s="71">
        <v>12</v>
      </c>
      <c r="B16" s="67" t="s">
        <v>337</v>
      </c>
      <c r="C16" s="67" t="s">
        <v>338</v>
      </c>
      <c r="D16" s="71" t="s">
        <v>318</v>
      </c>
      <c r="E16" s="68">
        <v>1</v>
      </c>
      <c r="F16" s="69">
        <v>270000000</v>
      </c>
      <c r="G16" s="69">
        <v>270000000</v>
      </c>
      <c r="H16" s="65" t="s">
        <v>319</v>
      </c>
      <c r="I16" s="70">
        <v>1</v>
      </c>
      <c r="J16" s="70"/>
      <c r="K16" s="70"/>
      <c r="L16" s="70"/>
    </row>
    <row r="17" spans="1:12" s="40" customFormat="1" ht="20.100000000000001" customHeight="1">
      <c r="A17" s="66">
        <v>13</v>
      </c>
      <c r="B17" s="67" t="s">
        <v>339</v>
      </c>
      <c r="C17" s="67" t="s">
        <v>340</v>
      </c>
      <c r="D17" s="71" t="s">
        <v>318</v>
      </c>
      <c r="E17" s="68">
        <v>2</v>
      </c>
      <c r="F17" s="69">
        <v>236381500</v>
      </c>
      <c r="G17" s="69">
        <v>472763000</v>
      </c>
      <c r="H17" s="65" t="s">
        <v>319</v>
      </c>
      <c r="I17" s="70">
        <v>2</v>
      </c>
      <c r="J17" s="70"/>
      <c r="K17" s="70"/>
      <c r="L17" s="70"/>
    </row>
    <row r="18" spans="1:12" s="40" customFormat="1" ht="20.100000000000001" customHeight="1">
      <c r="A18" s="71">
        <v>14</v>
      </c>
      <c r="B18" s="67" t="s">
        <v>341</v>
      </c>
      <c r="C18" s="67" t="s">
        <v>342</v>
      </c>
      <c r="D18" s="71" t="s">
        <v>318</v>
      </c>
      <c r="E18" s="68">
        <v>3</v>
      </c>
      <c r="F18" s="69">
        <v>232520000</v>
      </c>
      <c r="G18" s="69">
        <v>697560000</v>
      </c>
      <c r="H18" s="65" t="s">
        <v>319</v>
      </c>
      <c r="I18" s="70"/>
      <c r="J18" s="70">
        <v>3</v>
      </c>
      <c r="K18" s="70"/>
      <c r="L18" s="70"/>
    </row>
    <row r="19" spans="1:12" s="40" customFormat="1" ht="20.100000000000001" customHeight="1">
      <c r="A19" s="66">
        <v>15</v>
      </c>
      <c r="B19" s="67" t="s">
        <v>343</v>
      </c>
      <c r="C19" s="67" t="s">
        <v>344</v>
      </c>
      <c r="D19" s="71" t="s">
        <v>318</v>
      </c>
      <c r="E19" s="68">
        <v>3</v>
      </c>
      <c r="F19" s="69">
        <v>225251000</v>
      </c>
      <c r="G19" s="69">
        <v>675753000</v>
      </c>
      <c r="H19" s="65" t="s">
        <v>319</v>
      </c>
      <c r="I19" s="70"/>
      <c r="J19" s="70">
        <v>3</v>
      </c>
      <c r="K19" s="70"/>
      <c r="L19" s="70"/>
    </row>
    <row r="20" spans="1:12" s="40" customFormat="1" ht="20.100000000000001" customHeight="1">
      <c r="A20" s="71">
        <v>16</v>
      </c>
      <c r="B20" s="67" t="s">
        <v>345</v>
      </c>
      <c r="C20" s="67" t="s">
        <v>346</v>
      </c>
      <c r="D20" s="71" t="s">
        <v>318</v>
      </c>
      <c r="E20" s="68">
        <v>1</v>
      </c>
      <c r="F20" s="69">
        <v>193000000</v>
      </c>
      <c r="G20" s="69">
        <v>193000000</v>
      </c>
      <c r="H20" s="65" t="s">
        <v>319</v>
      </c>
      <c r="I20" s="70"/>
      <c r="J20" s="70">
        <v>1</v>
      </c>
      <c r="K20" s="70"/>
      <c r="L20" s="70"/>
    </row>
    <row r="21" spans="1:12" s="40" customFormat="1" ht="20.100000000000001" customHeight="1">
      <c r="A21" s="66">
        <v>17</v>
      </c>
      <c r="B21" s="67" t="s">
        <v>347</v>
      </c>
      <c r="C21" s="67" t="s">
        <v>348</v>
      </c>
      <c r="D21" s="71" t="s">
        <v>318</v>
      </c>
      <c r="E21" s="68">
        <v>1</v>
      </c>
      <c r="F21" s="69">
        <v>180250000</v>
      </c>
      <c r="G21" s="69">
        <v>180250000</v>
      </c>
      <c r="H21" s="65" t="s">
        <v>319</v>
      </c>
      <c r="I21" s="70"/>
      <c r="J21" s="70">
        <v>1</v>
      </c>
      <c r="K21" s="70"/>
      <c r="L21" s="70"/>
    </row>
    <row r="22" spans="1:12" s="40" customFormat="1" ht="20.100000000000001" customHeight="1">
      <c r="A22" s="71">
        <v>18</v>
      </c>
      <c r="B22" s="67" t="s">
        <v>349</v>
      </c>
      <c r="C22" s="67" t="s">
        <v>350</v>
      </c>
      <c r="D22" s="71" t="s">
        <v>318</v>
      </c>
      <c r="E22" s="68">
        <v>1</v>
      </c>
      <c r="F22" s="69">
        <v>180250000</v>
      </c>
      <c r="G22" s="69">
        <v>180250000</v>
      </c>
      <c r="H22" s="65" t="s">
        <v>319</v>
      </c>
      <c r="I22" s="70"/>
      <c r="J22" s="70">
        <v>1</v>
      </c>
      <c r="K22" s="70"/>
      <c r="L22" s="70"/>
    </row>
    <row r="23" spans="1:12" s="40" customFormat="1" ht="20.100000000000001" customHeight="1">
      <c r="A23" s="66">
        <v>19</v>
      </c>
      <c r="B23" s="67" t="s">
        <v>349</v>
      </c>
      <c r="C23" s="67" t="s">
        <v>350</v>
      </c>
      <c r="D23" s="71" t="s">
        <v>318</v>
      </c>
      <c r="E23" s="68">
        <v>1</v>
      </c>
      <c r="F23" s="69">
        <v>180250000</v>
      </c>
      <c r="G23" s="69">
        <v>180250000</v>
      </c>
      <c r="H23" s="65" t="s">
        <v>319</v>
      </c>
      <c r="I23" s="70"/>
      <c r="J23" s="70">
        <v>1</v>
      </c>
      <c r="K23" s="70"/>
      <c r="L23" s="70"/>
    </row>
    <row r="24" spans="1:12" s="40" customFormat="1" ht="20.100000000000001" customHeight="1">
      <c r="A24" s="71">
        <v>20</v>
      </c>
      <c r="B24" s="67" t="s">
        <v>347</v>
      </c>
      <c r="C24" s="67" t="s">
        <v>351</v>
      </c>
      <c r="D24" s="71" t="s">
        <v>318</v>
      </c>
      <c r="E24" s="68">
        <v>2</v>
      </c>
      <c r="F24" s="69">
        <v>175000000</v>
      </c>
      <c r="G24" s="69">
        <v>350000000</v>
      </c>
      <c r="H24" s="65" t="s">
        <v>319</v>
      </c>
      <c r="I24" s="70">
        <v>1</v>
      </c>
      <c r="J24" s="70">
        <v>1</v>
      </c>
      <c r="K24" s="70"/>
      <c r="L24" s="70"/>
    </row>
    <row r="25" spans="1:12" s="40" customFormat="1" ht="20.100000000000001" customHeight="1">
      <c r="A25" s="66">
        <v>21</v>
      </c>
      <c r="B25" s="67" t="s">
        <v>352</v>
      </c>
      <c r="C25" s="67" t="s">
        <v>353</v>
      </c>
      <c r="D25" s="71" t="s">
        <v>318</v>
      </c>
      <c r="E25" s="68">
        <v>1</v>
      </c>
      <c r="F25" s="69">
        <v>150000000</v>
      </c>
      <c r="G25" s="69">
        <v>150000000</v>
      </c>
      <c r="H25" s="65" t="s">
        <v>319</v>
      </c>
      <c r="I25" s="70">
        <v>1</v>
      </c>
      <c r="J25" s="70"/>
      <c r="K25" s="70"/>
      <c r="L25" s="70"/>
    </row>
    <row r="26" spans="1:12" s="40" customFormat="1" ht="20.100000000000001" customHeight="1">
      <c r="A26" s="71">
        <v>22</v>
      </c>
      <c r="B26" s="67" t="s">
        <v>354</v>
      </c>
      <c r="C26" s="67" t="s">
        <v>355</v>
      </c>
      <c r="D26" s="71" t="s">
        <v>318</v>
      </c>
      <c r="E26" s="68">
        <v>1</v>
      </c>
      <c r="F26" s="69">
        <v>140000000</v>
      </c>
      <c r="G26" s="69">
        <v>140000000</v>
      </c>
      <c r="H26" s="65" t="s">
        <v>319</v>
      </c>
      <c r="I26" s="70">
        <v>1</v>
      </c>
      <c r="J26" s="70"/>
      <c r="K26" s="70"/>
      <c r="L26" s="70"/>
    </row>
    <row r="27" spans="1:12" s="40" customFormat="1" ht="20.100000000000001" customHeight="1">
      <c r="A27" s="66">
        <v>23</v>
      </c>
      <c r="B27" s="67" t="s">
        <v>354</v>
      </c>
      <c r="C27" s="67" t="s">
        <v>355</v>
      </c>
      <c r="D27" s="71" t="s">
        <v>318</v>
      </c>
      <c r="E27" s="68">
        <v>1</v>
      </c>
      <c r="F27" s="69">
        <v>140000000</v>
      </c>
      <c r="G27" s="69">
        <v>140000000</v>
      </c>
      <c r="H27" s="65" t="s">
        <v>319</v>
      </c>
      <c r="I27" s="70">
        <v>1</v>
      </c>
      <c r="J27" s="70"/>
      <c r="K27" s="70"/>
      <c r="L27" s="70"/>
    </row>
    <row r="28" spans="1:12" s="40" customFormat="1" ht="20.100000000000001" customHeight="1">
      <c r="A28" s="71">
        <v>24</v>
      </c>
      <c r="B28" s="67" t="s">
        <v>356</v>
      </c>
      <c r="C28" s="67" t="s">
        <v>357</v>
      </c>
      <c r="D28" s="71" t="s">
        <v>318</v>
      </c>
      <c r="E28" s="68">
        <v>1</v>
      </c>
      <c r="F28" s="69">
        <v>137120000</v>
      </c>
      <c r="G28" s="69">
        <v>137120000</v>
      </c>
      <c r="H28" s="65" t="s">
        <v>319</v>
      </c>
      <c r="I28" s="70">
        <v>1</v>
      </c>
      <c r="J28" s="70"/>
      <c r="K28" s="70"/>
      <c r="L28" s="70"/>
    </row>
    <row r="29" spans="1:12" s="40" customFormat="1" ht="20.100000000000001" customHeight="1">
      <c r="A29" s="66">
        <v>25</v>
      </c>
      <c r="B29" s="67" t="s">
        <v>358</v>
      </c>
      <c r="C29" s="67" t="s">
        <v>359</v>
      </c>
      <c r="D29" s="71" t="s">
        <v>318</v>
      </c>
      <c r="E29" s="68">
        <v>1</v>
      </c>
      <c r="F29" s="69">
        <v>136331000</v>
      </c>
      <c r="G29" s="69">
        <v>136331000</v>
      </c>
      <c r="H29" s="65" t="s">
        <v>319</v>
      </c>
      <c r="I29" s="70">
        <v>1</v>
      </c>
      <c r="J29" s="70"/>
      <c r="K29" s="70"/>
      <c r="L29" s="70"/>
    </row>
    <row r="30" spans="1:12" s="40" customFormat="1" ht="20.100000000000001" customHeight="1">
      <c r="A30" s="71">
        <v>26</v>
      </c>
      <c r="B30" s="67" t="s">
        <v>360</v>
      </c>
      <c r="C30" s="67" t="s">
        <v>361</v>
      </c>
      <c r="D30" s="71" t="s">
        <v>318</v>
      </c>
      <c r="E30" s="68">
        <v>1</v>
      </c>
      <c r="F30" s="69">
        <v>129800000</v>
      </c>
      <c r="G30" s="69">
        <v>129800000</v>
      </c>
      <c r="H30" s="65" t="s">
        <v>319</v>
      </c>
      <c r="I30" s="70">
        <v>1</v>
      </c>
      <c r="J30" s="70"/>
      <c r="K30" s="70"/>
      <c r="L30" s="70"/>
    </row>
    <row r="31" spans="1:12" s="40" customFormat="1" ht="20.100000000000001" customHeight="1">
      <c r="A31" s="66">
        <v>27</v>
      </c>
      <c r="B31" s="67" t="s">
        <v>362</v>
      </c>
      <c r="C31" s="67" t="s">
        <v>363</v>
      </c>
      <c r="D31" s="71" t="s">
        <v>318</v>
      </c>
      <c r="E31" s="68">
        <v>1</v>
      </c>
      <c r="F31" s="69">
        <v>120000000</v>
      </c>
      <c r="G31" s="69">
        <v>120000000</v>
      </c>
      <c r="H31" s="65" t="s">
        <v>319</v>
      </c>
      <c r="I31" s="70">
        <v>1</v>
      </c>
      <c r="J31" s="70"/>
      <c r="K31" s="70"/>
      <c r="L31" s="70"/>
    </row>
    <row r="32" spans="1:12" s="40" customFormat="1" ht="20.100000000000001" customHeight="1">
      <c r="A32" s="71">
        <v>28</v>
      </c>
      <c r="B32" s="67" t="s">
        <v>364</v>
      </c>
      <c r="C32" s="67" t="s">
        <v>365</v>
      </c>
      <c r="D32" s="71" t="s">
        <v>318</v>
      </c>
      <c r="E32" s="68">
        <v>1</v>
      </c>
      <c r="F32" s="69">
        <v>119000000</v>
      </c>
      <c r="G32" s="69">
        <v>119000000</v>
      </c>
      <c r="H32" s="65" t="s">
        <v>319</v>
      </c>
      <c r="I32" s="70">
        <v>1</v>
      </c>
      <c r="J32" s="70"/>
      <c r="K32" s="70"/>
      <c r="L32" s="70"/>
    </row>
    <row r="33" spans="1:12" s="40" customFormat="1" ht="20.100000000000001" customHeight="1">
      <c r="A33" s="66">
        <v>29</v>
      </c>
      <c r="B33" s="67" t="s">
        <v>366</v>
      </c>
      <c r="C33" s="67" t="s">
        <v>367</v>
      </c>
      <c r="D33" s="71" t="s">
        <v>318</v>
      </c>
      <c r="E33" s="68">
        <v>1</v>
      </c>
      <c r="F33" s="69">
        <v>114080000</v>
      </c>
      <c r="G33" s="69">
        <v>114080000</v>
      </c>
      <c r="H33" s="65" t="s">
        <v>319</v>
      </c>
      <c r="I33" s="70">
        <v>1</v>
      </c>
      <c r="J33" s="70"/>
      <c r="K33" s="70"/>
      <c r="L33" s="70"/>
    </row>
    <row r="34" spans="1:12" s="40" customFormat="1" ht="20.100000000000001" customHeight="1">
      <c r="A34" s="71">
        <v>30</v>
      </c>
      <c r="B34" s="67" t="s">
        <v>368</v>
      </c>
      <c r="C34" s="67" t="s">
        <v>369</v>
      </c>
      <c r="D34" s="71" t="s">
        <v>318</v>
      </c>
      <c r="E34" s="68">
        <v>1</v>
      </c>
      <c r="F34" s="69">
        <v>108272000</v>
      </c>
      <c r="G34" s="69">
        <v>108272000</v>
      </c>
      <c r="H34" s="65" t="s">
        <v>319</v>
      </c>
      <c r="I34" s="70">
        <v>1</v>
      </c>
      <c r="J34" s="70"/>
      <c r="K34" s="70"/>
      <c r="L34" s="70"/>
    </row>
    <row r="35" spans="1:12" s="40" customFormat="1" ht="20.100000000000001" customHeight="1">
      <c r="A35" s="66">
        <v>31</v>
      </c>
      <c r="B35" s="67" t="s">
        <v>370</v>
      </c>
      <c r="C35" s="67" t="s">
        <v>371</v>
      </c>
      <c r="D35" s="71" t="s">
        <v>318</v>
      </c>
      <c r="E35" s="68">
        <v>1</v>
      </c>
      <c r="F35" s="69">
        <v>103268528</v>
      </c>
      <c r="G35" s="69">
        <v>103268528</v>
      </c>
      <c r="H35" s="65" t="s">
        <v>319</v>
      </c>
      <c r="I35" s="70">
        <v>1</v>
      </c>
      <c r="J35" s="70"/>
      <c r="K35" s="70"/>
      <c r="L35" s="70"/>
    </row>
    <row r="36" spans="1:12" s="40" customFormat="1" ht="20.100000000000001" customHeight="1">
      <c r="A36" s="71">
        <v>32</v>
      </c>
      <c r="B36" s="67" t="s">
        <v>372</v>
      </c>
      <c r="C36" s="67" t="s">
        <v>373</v>
      </c>
      <c r="D36" s="71" t="s">
        <v>318</v>
      </c>
      <c r="E36" s="68">
        <v>1</v>
      </c>
      <c r="F36" s="69">
        <v>101200000</v>
      </c>
      <c r="G36" s="69">
        <v>101200000</v>
      </c>
      <c r="H36" s="65" t="s">
        <v>319</v>
      </c>
      <c r="I36" s="70">
        <v>1</v>
      </c>
      <c r="J36" s="70"/>
      <c r="K36" s="70"/>
      <c r="L36" s="70"/>
    </row>
    <row r="37" spans="1:12" s="40" customFormat="1" ht="20.100000000000001" customHeight="1">
      <c r="A37" s="66">
        <v>33</v>
      </c>
      <c r="B37" s="67" t="s">
        <v>374</v>
      </c>
      <c r="C37" s="67" t="s">
        <v>375</v>
      </c>
      <c r="D37" s="71" t="s">
        <v>318</v>
      </c>
      <c r="E37" s="68">
        <v>1</v>
      </c>
      <c r="F37" s="69">
        <v>98900000</v>
      </c>
      <c r="G37" s="69">
        <v>98900000</v>
      </c>
      <c r="H37" s="65" t="s">
        <v>319</v>
      </c>
      <c r="I37" s="70">
        <v>1</v>
      </c>
      <c r="J37" s="70"/>
      <c r="K37" s="70"/>
      <c r="L37" s="70"/>
    </row>
    <row r="38" spans="1:12" s="40" customFormat="1" ht="20.100000000000001" customHeight="1">
      <c r="A38" s="71">
        <v>34</v>
      </c>
      <c r="B38" s="67" t="s">
        <v>376</v>
      </c>
      <c r="C38" s="67" t="s">
        <v>377</v>
      </c>
      <c r="D38" s="71" t="s">
        <v>318</v>
      </c>
      <c r="E38" s="68">
        <v>1</v>
      </c>
      <c r="F38" s="69">
        <v>97000000</v>
      </c>
      <c r="G38" s="69">
        <v>97000000</v>
      </c>
      <c r="H38" s="65" t="s">
        <v>319</v>
      </c>
      <c r="I38" s="70"/>
      <c r="J38" s="70">
        <v>1</v>
      </c>
      <c r="K38" s="70"/>
      <c r="L38" s="70"/>
    </row>
    <row r="39" spans="1:12" s="40" customFormat="1" ht="20.100000000000001" customHeight="1">
      <c r="A39" s="66">
        <v>35</v>
      </c>
      <c r="B39" s="67" t="s">
        <v>378</v>
      </c>
      <c r="C39" s="67" t="s">
        <v>379</v>
      </c>
      <c r="D39" s="71" t="s">
        <v>318</v>
      </c>
      <c r="E39" s="68">
        <v>1</v>
      </c>
      <c r="F39" s="69">
        <v>96690000</v>
      </c>
      <c r="G39" s="69">
        <v>96690000</v>
      </c>
      <c r="H39" s="65" t="s">
        <v>319</v>
      </c>
      <c r="I39" s="68">
        <v>1</v>
      </c>
      <c r="J39" s="70"/>
      <c r="K39" s="70"/>
      <c r="L39" s="70"/>
    </row>
    <row r="40" spans="1:12" s="40" customFormat="1" ht="20.100000000000001" customHeight="1">
      <c r="A40" s="71">
        <v>36</v>
      </c>
      <c r="B40" s="67" t="s">
        <v>380</v>
      </c>
      <c r="C40" s="67" t="s">
        <v>381</v>
      </c>
      <c r="D40" s="71" t="s">
        <v>318</v>
      </c>
      <c r="E40" s="68">
        <v>1</v>
      </c>
      <c r="F40" s="69">
        <v>93000000</v>
      </c>
      <c r="G40" s="69">
        <v>93000000</v>
      </c>
      <c r="H40" s="65" t="s">
        <v>319</v>
      </c>
      <c r="I40" s="68">
        <v>1</v>
      </c>
      <c r="J40" s="70"/>
      <c r="K40" s="70"/>
      <c r="L40" s="70"/>
    </row>
    <row r="41" spans="1:12" s="40" customFormat="1" ht="20.100000000000001" customHeight="1">
      <c r="A41" s="66">
        <v>37</v>
      </c>
      <c r="B41" s="67" t="s">
        <v>382</v>
      </c>
      <c r="C41" s="67" t="s">
        <v>383</v>
      </c>
      <c r="D41" s="71" t="s">
        <v>318</v>
      </c>
      <c r="E41" s="68">
        <v>1</v>
      </c>
      <c r="F41" s="69">
        <v>92000000</v>
      </c>
      <c r="G41" s="69">
        <v>92000000</v>
      </c>
      <c r="H41" s="65" t="s">
        <v>319</v>
      </c>
      <c r="I41" s="68">
        <v>1</v>
      </c>
      <c r="J41" s="70"/>
      <c r="K41" s="70"/>
      <c r="L41" s="70"/>
    </row>
    <row r="42" spans="1:12" s="40" customFormat="1" ht="20.100000000000001" customHeight="1">
      <c r="A42" s="71">
        <v>38</v>
      </c>
      <c r="B42" s="67" t="s">
        <v>384</v>
      </c>
      <c r="C42" s="67" t="s">
        <v>160</v>
      </c>
      <c r="D42" s="71" t="s">
        <v>318</v>
      </c>
      <c r="E42" s="68">
        <v>1</v>
      </c>
      <c r="F42" s="69">
        <v>90000000</v>
      </c>
      <c r="G42" s="69">
        <v>90000000</v>
      </c>
      <c r="H42" s="65" t="s">
        <v>319</v>
      </c>
      <c r="I42" s="68">
        <v>1</v>
      </c>
      <c r="J42" s="70"/>
      <c r="K42" s="70"/>
      <c r="L42" s="70"/>
    </row>
    <row r="43" spans="1:12" s="40" customFormat="1" ht="20.100000000000001" customHeight="1">
      <c r="A43" s="66">
        <v>39</v>
      </c>
      <c r="B43" s="67" t="s">
        <v>385</v>
      </c>
      <c r="C43" s="67" t="s">
        <v>386</v>
      </c>
      <c r="D43" s="71" t="s">
        <v>318</v>
      </c>
      <c r="E43" s="68">
        <v>1</v>
      </c>
      <c r="F43" s="69">
        <v>89000000</v>
      </c>
      <c r="G43" s="69">
        <v>89000000</v>
      </c>
      <c r="H43" s="65" t="s">
        <v>319</v>
      </c>
      <c r="I43" s="68">
        <v>1</v>
      </c>
      <c r="J43" s="70"/>
      <c r="K43" s="70"/>
      <c r="L43" s="70"/>
    </row>
    <row r="44" spans="1:12" s="40" customFormat="1" ht="20.100000000000001" customHeight="1">
      <c r="A44" s="71">
        <v>40</v>
      </c>
      <c r="B44" s="67" t="s">
        <v>372</v>
      </c>
      <c r="C44" s="67" t="s">
        <v>387</v>
      </c>
      <c r="D44" s="71" t="s">
        <v>318</v>
      </c>
      <c r="E44" s="68">
        <v>1</v>
      </c>
      <c r="F44" s="69">
        <v>89000000</v>
      </c>
      <c r="G44" s="69">
        <v>89000000</v>
      </c>
      <c r="H44" s="65" t="s">
        <v>319</v>
      </c>
      <c r="I44" s="68">
        <v>1</v>
      </c>
      <c r="J44" s="70"/>
      <c r="K44" s="70"/>
      <c r="L44" s="70"/>
    </row>
    <row r="45" spans="1:12" s="40" customFormat="1" ht="20.100000000000001" customHeight="1">
      <c r="A45" s="66">
        <v>41</v>
      </c>
      <c r="B45" s="67" t="s">
        <v>385</v>
      </c>
      <c r="C45" s="67" t="s">
        <v>388</v>
      </c>
      <c r="D45" s="71" t="s">
        <v>318</v>
      </c>
      <c r="E45" s="68">
        <v>2</v>
      </c>
      <c r="F45" s="69">
        <v>89000000</v>
      </c>
      <c r="G45" s="69">
        <v>178000000</v>
      </c>
      <c r="H45" s="65" t="s">
        <v>319</v>
      </c>
      <c r="I45" s="68">
        <v>2</v>
      </c>
      <c r="J45" s="70"/>
      <c r="K45" s="70"/>
      <c r="L45" s="70"/>
    </row>
    <row r="46" spans="1:12" s="40" customFormat="1" ht="20.100000000000001" customHeight="1">
      <c r="A46" s="71">
        <v>42</v>
      </c>
      <c r="B46" s="67" t="s">
        <v>385</v>
      </c>
      <c r="C46" s="67" t="s">
        <v>389</v>
      </c>
      <c r="D46" s="71" t="s">
        <v>318</v>
      </c>
      <c r="E46" s="68">
        <v>2</v>
      </c>
      <c r="F46" s="69">
        <v>89000000</v>
      </c>
      <c r="G46" s="69">
        <v>178000000</v>
      </c>
      <c r="H46" s="65" t="s">
        <v>319</v>
      </c>
      <c r="I46" s="68">
        <v>2</v>
      </c>
      <c r="J46" s="70"/>
      <c r="K46" s="70"/>
      <c r="L46" s="70"/>
    </row>
    <row r="47" spans="1:12" s="40" customFormat="1" ht="20.100000000000001" customHeight="1">
      <c r="A47" s="66">
        <v>43</v>
      </c>
      <c r="B47" s="67" t="s">
        <v>385</v>
      </c>
      <c r="C47" s="67" t="s">
        <v>388</v>
      </c>
      <c r="D47" s="71" t="s">
        <v>318</v>
      </c>
      <c r="E47" s="68">
        <v>4</v>
      </c>
      <c r="F47" s="69">
        <v>89000000</v>
      </c>
      <c r="G47" s="69">
        <v>356000000</v>
      </c>
      <c r="H47" s="65" t="s">
        <v>319</v>
      </c>
      <c r="I47" s="68">
        <v>4</v>
      </c>
      <c r="J47" s="70"/>
      <c r="K47" s="70"/>
      <c r="L47" s="70"/>
    </row>
    <row r="48" spans="1:12" s="40" customFormat="1" ht="20.100000000000001" customHeight="1">
      <c r="A48" s="71">
        <v>44</v>
      </c>
      <c r="B48" s="67" t="s">
        <v>385</v>
      </c>
      <c r="C48" s="67" t="s">
        <v>388</v>
      </c>
      <c r="D48" s="71" t="s">
        <v>318</v>
      </c>
      <c r="E48" s="68">
        <v>1</v>
      </c>
      <c r="F48" s="69">
        <v>89000000</v>
      </c>
      <c r="G48" s="69">
        <v>89000000</v>
      </c>
      <c r="H48" s="65" t="s">
        <v>319</v>
      </c>
      <c r="I48" s="68"/>
      <c r="J48" s="70">
        <v>1</v>
      </c>
      <c r="K48" s="70"/>
      <c r="L48" s="70"/>
    </row>
    <row r="49" spans="1:12" s="40" customFormat="1" ht="20.100000000000001" customHeight="1">
      <c r="A49" s="66">
        <v>45</v>
      </c>
      <c r="B49" s="67" t="s">
        <v>385</v>
      </c>
      <c r="C49" s="67" t="s">
        <v>390</v>
      </c>
      <c r="D49" s="71" t="s">
        <v>318</v>
      </c>
      <c r="E49" s="68">
        <v>1</v>
      </c>
      <c r="F49" s="69">
        <v>89000000</v>
      </c>
      <c r="G49" s="69">
        <v>89000000</v>
      </c>
      <c r="H49" s="65" t="s">
        <v>319</v>
      </c>
      <c r="I49" s="68">
        <v>1</v>
      </c>
      <c r="J49" s="70"/>
      <c r="K49" s="70"/>
      <c r="L49" s="70"/>
    </row>
    <row r="50" spans="1:12" s="40" customFormat="1" ht="20.100000000000001" customHeight="1">
      <c r="A50" s="71">
        <v>46</v>
      </c>
      <c r="B50" s="67" t="s">
        <v>372</v>
      </c>
      <c r="C50" s="67" t="s">
        <v>387</v>
      </c>
      <c r="D50" s="71" t="s">
        <v>318</v>
      </c>
      <c r="E50" s="68">
        <v>1</v>
      </c>
      <c r="F50" s="69">
        <v>89000000</v>
      </c>
      <c r="G50" s="69">
        <v>89000000</v>
      </c>
      <c r="H50" s="65" t="s">
        <v>319</v>
      </c>
      <c r="I50" s="68"/>
      <c r="J50" s="70">
        <v>1</v>
      </c>
      <c r="K50" s="70"/>
      <c r="L50" s="70"/>
    </row>
    <row r="51" spans="1:12" s="40" customFormat="1" ht="20.100000000000001" customHeight="1">
      <c r="A51" s="66">
        <v>47</v>
      </c>
      <c r="B51" s="67" t="s">
        <v>391</v>
      </c>
      <c r="C51" s="67" t="s">
        <v>392</v>
      </c>
      <c r="D51" s="71" t="s">
        <v>318</v>
      </c>
      <c r="E51" s="68">
        <v>1</v>
      </c>
      <c r="F51" s="69">
        <v>86690000</v>
      </c>
      <c r="G51" s="69">
        <v>86690000</v>
      </c>
      <c r="H51" s="65" t="s">
        <v>319</v>
      </c>
      <c r="I51" s="68"/>
      <c r="J51" s="70">
        <v>1</v>
      </c>
      <c r="K51" s="70"/>
      <c r="L51" s="70"/>
    </row>
    <row r="52" spans="1:12" s="40" customFormat="1" ht="20.100000000000001" customHeight="1">
      <c r="A52" s="71">
        <v>48</v>
      </c>
      <c r="B52" s="67" t="s">
        <v>391</v>
      </c>
      <c r="C52" s="67" t="s">
        <v>392</v>
      </c>
      <c r="D52" s="71" t="s">
        <v>318</v>
      </c>
      <c r="E52" s="68">
        <v>1</v>
      </c>
      <c r="F52" s="69">
        <v>86690000</v>
      </c>
      <c r="G52" s="69">
        <v>86690000</v>
      </c>
      <c r="H52" s="65" t="s">
        <v>319</v>
      </c>
      <c r="I52" s="68">
        <v>1</v>
      </c>
      <c r="J52" s="70"/>
      <c r="K52" s="70"/>
      <c r="L52" s="70"/>
    </row>
    <row r="53" spans="1:12" s="40" customFormat="1" ht="20.100000000000001" customHeight="1">
      <c r="A53" s="66">
        <v>49</v>
      </c>
      <c r="B53" s="67" t="s">
        <v>391</v>
      </c>
      <c r="C53" s="67" t="s">
        <v>160</v>
      </c>
      <c r="D53" s="71" t="s">
        <v>318</v>
      </c>
      <c r="E53" s="68">
        <v>2</v>
      </c>
      <c r="F53" s="69">
        <v>86690000</v>
      </c>
      <c r="G53" s="69">
        <v>173380000</v>
      </c>
      <c r="H53" s="65" t="s">
        <v>319</v>
      </c>
      <c r="I53" s="68">
        <v>2</v>
      </c>
      <c r="J53" s="70"/>
      <c r="K53" s="70"/>
      <c r="L53" s="70"/>
    </row>
    <row r="54" spans="1:12" s="40" customFormat="1" ht="20.100000000000001" customHeight="1">
      <c r="A54" s="71">
        <v>50</v>
      </c>
      <c r="B54" s="67" t="s">
        <v>391</v>
      </c>
      <c r="C54" s="67" t="s">
        <v>392</v>
      </c>
      <c r="D54" s="71" t="s">
        <v>318</v>
      </c>
      <c r="E54" s="68">
        <v>1</v>
      </c>
      <c r="F54" s="69">
        <v>86690000</v>
      </c>
      <c r="G54" s="69">
        <v>86690000</v>
      </c>
      <c r="H54" s="65" t="s">
        <v>319</v>
      </c>
      <c r="I54" s="68">
        <v>1</v>
      </c>
      <c r="J54" s="70"/>
      <c r="K54" s="70"/>
      <c r="L54" s="70"/>
    </row>
    <row r="55" spans="1:12" s="40" customFormat="1" ht="20.100000000000001" customHeight="1">
      <c r="A55" s="66">
        <v>51</v>
      </c>
      <c r="B55" s="67" t="s">
        <v>391</v>
      </c>
      <c r="C55" s="67" t="s">
        <v>392</v>
      </c>
      <c r="D55" s="71" t="s">
        <v>318</v>
      </c>
      <c r="E55" s="68">
        <v>3</v>
      </c>
      <c r="F55" s="69">
        <v>86690000</v>
      </c>
      <c r="G55" s="69">
        <v>260070000</v>
      </c>
      <c r="H55" s="65" t="s">
        <v>319</v>
      </c>
      <c r="I55" s="68">
        <v>3</v>
      </c>
      <c r="J55" s="70"/>
      <c r="K55" s="70"/>
      <c r="L55" s="70"/>
    </row>
    <row r="56" spans="1:12" s="40" customFormat="1" ht="20.100000000000001" customHeight="1">
      <c r="A56" s="71">
        <v>52</v>
      </c>
      <c r="B56" s="67" t="s">
        <v>391</v>
      </c>
      <c r="C56" s="67" t="s">
        <v>392</v>
      </c>
      <c r="D56" s="71" t="s">
        <v>318</v>
      </c>
      <c r="E56" s="68">
        <v>1</v>
      </c>
      <c r="F56" s="69">
        <v>86690000</v>
      </c>
      <c r="G56" s="69">
        <v>86690000</v>
      </c>
      <c r="H56" s="65" t="s">
        <v>319</v>
      </c>
      <c r="I56" s="68">
        <v>1</v>
      </c>
      <c r="J56" s="70"/>
      <c r="K56" s="70"/>
      <c r="L56" s="70"/>
    </row>
    <row r="57" spans="1:12" s="40" customFormat="1" ht="20.100000000000001" customHeight="1">
      <c r="A57" s="66">
        <v>53</v>
      </c>
      <c r="B57" s="67" t="s">
        <v>391</v>
      </c>
      <c r="C57" s="67" t="s">
        <v>392</v>
      </c>
      <c r="D57" s="71" t="s">
        <v>318</v>
      </c>
      <c r="E57" s="68">
        <v>1</v>
      </c>
      <c r="F57" s="69">
        <v>86690000</v>
      </c>
      <c r="G57" s="69">
        <v>86690000</v>
      </c>
      <c r="H57" s="65" t="s">
        <v>319</v>
      </c>
      <c r="I57" s="73"/>
      <c r="J57" s="68">
        <v>1</v>
      </c>
      <c r="K57" s="70"/>
      <c r="L57" s="70"/>
    </row>
    <row r="58" spans="1:12" s="40" customFormat="1" ht="20.100000000000001" customHeight="1">
      <c r="A58" s="71">
        <v>54</v>
      </c>
      <c r="B58" s="67" t="s">
        <v>393</v>
      </c>
      <c r="C58" s="67" t="s">
        <v>394</v>
      </c>
      <c r="D58" s="71" t="s">
        <v>318</v>
      </c>
      <c r="E58" s="68">
        <v>1</v>
      </c>
      <c r="F58" s="69">
        <v>85000000</v>
      </c>
      <c r="G58" s="69">
        <v>85000000</v>
      </c>
      <c r="H58" s="65" t="s">
        <v>319</v>
      </c>
      <c r="I58" s="68">
        <v>1</v>
      </c>
      <c r="J58" s="70"/>
      <c r="K58" s="70"/>
      <c r="L58" s="70"/>
    </row>
    <row r="59" spans="1:12" s="40" customFormat="1" ht="20.100000000000001" customHeight="1">
      <c r="A59" s="66">
        <v>55</v>
      </c>
      <c r="B59" s="67" t="s">
        <v>372</v>
      </c>
      <c r="C59" s="67" t="s">
        <v>160</v>
      </c>
      <c r="D59" s="71" t="s">
        <v>318</v>
      </c>
      <c r="E59" s="68">
        <v>1</v>
      </c>
      <c r="F59" s="69">
        <v>85000000</v>
      </c>
      <c r="G59" s="69">
        <v>85000000</v>
      </c>
      <c r="H59" s="65" t="s">
        <v>319</v>
      </c>
      <c r="I59" s="68">
        <v>1</v>
      </c>
      <c r="J59" s="70"/>
      <c r="K59" s="70"/>
      <c r="L59" s="70"/>
    </row>
    <row r="60" spans="1:12" s="40" customFormat="1" ht="20.100000000000001" customHeight="1">
      <c r="A60" s="71">
        <v>56</v>
      </c>
      <c r="B60" s="67" t="s">
        <v>370</v>
      </c>
      <c r="C60" s="67" t="s">
        <v>395</v>
      </c>
      <c r="D60" s="71" t="s">
        <v>318</v>
      </c>
      <c r="E60" s="68">
        <v>1</v>
      </c>
      <c r="F60" s="69">
        <v>84628000</v>
      </c>
      <c r="G60" s="69">
        <v>84628000</v>
      </c>
      <c r="H60" s="65" t="s">
        <v>319</v>
      </c>
      <c r="I60" s="68">
        <v>1</v>
      </c>
      <c r="J60" s="70"/>
      <c r="K60" s="70"/>
      <c r="L60" s="70"/>
    </row>
    <row r="61" spans="1:12" s="40" customFormat="1" ht="20.100000000000001" customHeight="1">
      <c r="A61" s="66">
        <v>57</v>
      </c>
      <c r="B61" s="67" t="s">
        <v>391</v>
      </c>
      <c r="C61" s="67" t="s">
        <v>392</v>
      </c>
      <c r="D61" s="71" t="s">
        <v>318</v>
      </c>
      <c r="E61" s="68">
        <v>2</v>
      </c>
      <c r="F61" s="69">
        <v>80500000</v>
      </c>
      <c r="G61" s="69">
        <v>161000000</v>
      </c>
      <c r="H61" s="65" t="s">
        <v>319</v>
      </c>
      <c r="I61" s="73"/>
      <c r="J61" s="68">
        <v>2</v>
      </c>
      <c r="K61" s="70"/>
      <c r="L61" s="70"/>
    </row>
    <row r="62" spans="1:12" s="40" customFormat="1" ht="20.100000000000001" customHeight="1">
      <c r="A62" s="71">
        <v>58</v>
      </c>
      <c r="B62" s="67" t="s">
        <v>396</v>
      </c>
      <c r="C62" s="67" t="s">
        <v>397</v>
      </c>
      <c r="D62" s="71" t="s">
        <v>318</v>
      </c>
      <c r="E62" s="68">
        <v>1</v>
      </c>
      <c r="F62" s="69">
        <v>78460000</v>
      </c>
      <c r="G62" s="69">
        <v>78460000</v>
      </c>
      <c r="H62" s="65" t="s">
        <v>319</v>
      </c>
      <c r="I62" s="68">
        <v>1</v>
      </c>
      <c r="J62" s="70"/>
      <c r="K62" s="70"/>
      <c r="L62" s="70"/>
    </row>
    <row r="63" spans="1:12" s="40" customFormat="1" ht="20.100000000000001" customHeight="1">
      <c r="A63" s="66">
        <v>59</v>
      </c>
      <c r="B63" s="67" t="s">
        <v>370</v>
      </c>
      <c r="C63" s="67" t="s">
        <v>371</v>
      </c>
      <c r="D63" s="71" t="s">
        <v>318</v>
      </c>
      <c r="E63" s="68">
        <v>1</v>
      </c>
      <c r="F63" s="69">
        <v>77248960</v>
      </c>
      <c r="G63" s="69">
        <v>77248960</v>
      </c>
      <c r="H63" s="65" t="s">
        <v>319</v>
      </c>
      <c r="I63" s="68">
        <v>1</v>
      </c>
      <c r="J63" s="70"/>
      <c r="K63" s="70"/>
      <c r="L63" s="70"/>
    </row>
    <row r="64" spans="1:12" s="40" customFormat="1" ht="20.100000000000001" customHeight="1">
      <c r="A64" s="71">
        <v>60</v>
      </c>
      <c r="B64" s="67" t="s">
        <v>360</v>
      </c>
      <c r="C64" s="67" t="s">
        <v>398</v>
      </c>
      <c r="D64" s="71" t="s">
        <v>318</v>
      </c>
      <c r="E64" s="68">
        <v>1</v>
      </c>
      <c r="F64" s="69">
        <v>76450000</v>
      </c>
      <c r="G64" s="69">
        <v>76450000</v>
      </c>
      <c r="H64" s="65" t="s">
        <v>319</v>
      </c>
      <c r="I64" s="68">
        <v>1</v>
      </c>
      <c r="J64" s="70"/>
      <c r="K64" s="70"/>
      <c r="L64" s="70"/>
    </row>
    <row r="65" spans="1:12" s="40" customFormat="1" ht="20.100000000000001" customHeight="1">
      <c r="A65" s="66">
        <v>61</v>
      </c>
      <c r="B65" s="67" t="s">
        <v>360</v>
      </c>
      <c r="C65" s="67" t="s">
        <v>160</v>
      </c>
      <c r="D65" s="71" t="s">
        <v>318</v>
      </c>
      <c r="E65" s="68">
        <v>1</v>
      </c>
      <c r="F65" s="69">
        <v>76000000</v>
      </c>
      <c r="G65" s="69">
        <v>76000000</v>
      </c>
      <c r="H65" s="65" t="s">
        <v>319</v>
      </c>
      <c r="I65" s="68">
        <v>1</v>
      </c>
      <c r="J65" s="70"/>
      <c r="K65" s="70"/>
      <c r="L65" s="70"/>
    </row>
    <row r="66" spans="1:12" s="40" customFormat="1" ht="20.100000000000001" customHeight="1">
      <c r="A66" s="71">
        <v>62</v>
      </c>
      <c r="B66" s="67" t="s">
        <v>399</v>
      </c>
      <c r="C66" s="67" t="s">
        <v>400</v>
      </c>
      <c r="D66" s="71" t="s">
        <v>318</v>
      </c>
      <c r="E66" s="68">
        <v>1</v>
      </c>
      <c r="F66" s="69">
        <v>75000000</v>
      </c>
      <c r="G66" s="69">
        <v>75000000</v>
      </c>
      <c r="H66" s="65" t="s">
        <v>319</v>
      </c>
      <c r="I66" s="68">
        <v>1</v>
      </c>
      <c r="J66" s="70"/>
      <c r="K66" s="70"/>
      <c r="L66" s="70"/>
    </row>
    <row r="67" spans="1:12" s="40" customFormat="1" ht="20.100000000000001" customHeight="1">
      <c r="A67" s="66">
        <v>63</v>
      </c>
      <c r="B67" s="67" t="s">
        <v>401</v>
      </c>
      <c r="C67" s="67" t="s">
        <v>402</v>
      </c>
      <c r="D67" s="71" t="s">
        <v>318</v>
      </c>
      <c r="E67" s="68">
        <v>1</v>
      </c>
      <c r="F67" s="69">
        <v>74900000</v>
      </c>
      <c r="G67" s="69">
        <v>74900000</v>
      </c>
      <c r="H67" s="65" t="s">
        <v>319</v>
      </c>
      <c r="I67" s="68">
        <v>1</v>
      </c>
      <c r="J67" s="70"/>
      <c r="K67" s="70"/>
      <c r="L67" s="70"/>
    </row>
    <row r="68" spans="1:12" s="40" customFormat="1" ht="20.100000000000001" customHeight="1">
      <c r="A68" s="71">
        <v>64</v>
      </c>
      <c r="B68" s="67" t="s">
        <v>403</v>
      </c>
      <c r="C68" s="67" t="s">
        <v>404</v>
      </c>
      <c r="D68" s="71" t="s">
        <v>318</v>
      </c>
      <c r="E68" s="68">
        <v>1</v>
      </c>
      <c r="F68" s="69">
        <v>74500000</v>
      </c>
      <c r="G68" s="69">
        <v>74500000</v>
      </c>
      <c r="H68" s="65" t="s">
        <v>319</v>
      </c>
      <c r="I68" s="68">
        <v>1</v>
      </c>
      <c r="J68" s="70"/>
      <c r="K68" s="70"/>
      <c r="L68" s="70"/>
    </row>
    <row r="69" spans="1:12" s="40" customFormat="1" ht="20.100000000000001" customHeight="1">
      <c r="A69" s="66">
        <v>65</v>
      </c>
      <c r="B69" s="67" t="s">
        <v>405</v>
      </c>
      <c r="C69" s="67" t="s">
        <v>406</v>
      </c>
      <c r="D69" s="71" t="s">
        <v>318</v>
      </c>
      <c r="E69" s="68">
        <v>1</v>
      </c>
      <c r="F69" s="69">
        <v>74007000</v>
      </c>
      <c r="G69" s="69">
        <v>74007000</v>
      </c>
      <c r="H69" s="65" t="s">
        <v>319</v>
      </c>
      <c r="I69" s="73"/>
      <c r="J69" s="68">
        <v>1</v>
      </c>
      <c r="K69" s="70"/>
      <c r="L69" s="70"/>
    </row>
    <row r="70" spans="1:12" s="40" customFormat="1" ht="20.100000000000001" customHeight="1">
      <c r="A70" s="71">
        <v>66</v>
      </c>
      <c r="B70" s="67" t="s">
        <v>407</v>
      </c>
      <c r="C70" s="67" t="s">
        <v>408</v>
      </c>
      <c r="D70" s="71" t="s">
        <v>318</v>
      </c>
      <c r="E70" s="68">
        <v>1</v>
      </c>
      <c r="F70" s="69">
        <v>72310000</v>
      </c>
      <c r="G70" s="69">
        <v>72310000</v>
      </c>
      <c r="H70" s="65" t="s">
        <v>319</v>
      </c>
      <c r="I70" s="68">
        <v>1</v>
      </c>
      <c r="J70" s="70"/>
      <c r="K70" s="70"/>
      <c r="L70" s="70"/>
    </row>
    <row r="71" spans="1:12" s="40" customFormat="1" ht="20.100000000000001" customHeight="1">
      <c r="A71" s="66">
        <v>67</v>
      </c>
      <c r="B71" s="67" t="s">
        <v>372</v>
      </c>
      <c r="C71" s="67" t="s">
        <v>409</v>
      </c>
      <c r="D71" s="71" t="s">
        <v>318</v>
      </c>
      <c r="E71" s="68">
        <v>1</v>
      </c>
      <c r="F71" s="69">
        <v>72000000</v>
      </c>
      <c r="G71" s="69">
        <v>72000000</v>
      </c>
      <c r="H71" s="65" t="s">
        <v>319</v>
      </c>
      <c r="I71" s="68">
        <v>1</v>
      </c>
      <c r="J71" s="70"/>
      <c r="K71" s="70"/>
      <c r="L71" s="70"/>
    </row>
    <row r="72" spans="1:12" s="40" customFormat="1" ht="20.100000000000001" customHeight="1">
      <c r="A72" s="71">
        <v>68</v>
      </c>
      <c r="B72" s="67" t="s">
        <v>366</v>
      </c>
      <c r="C72" s="67" t="s">
        <v>367</v>
      </c>
      <c r="D72" s="71" t="s">
        <v>318</v>
      </c>
      <c r="E72" s="68">
        <v>1</v>
      </c>
      <c r="F72" s="69">
        <v>70000000</v>
      </c>
      <c r="G72" s="69">
        <v>70000000</v>
      </c>
      <c r="H72" s="65" t="s">
        <v>319</v>
      </c>
      <c r="I72" s="68">
        <v>1</v>
      </c>
      <c r="J72" s="70"/>
      <c r="K72" s="70"/>
      <c r="L72" s="70"/>
    </row>
    <row r="73" spans="1:12" s="40" customFormat="1" ht="20.100000000000001" customHeight="1">
      <c r="A73" s="66">
        <v>69</v>
      </c>
      <c r="B73" s="67" t="s">
        <v>405</v>
      </c>
      <c r="C73" s="67" t="s">
        <v>160</v>
      </c>
      <c r="D73" s="71" t="s">
        <v>318</v>
      </c>
      <c r="E73" s="68">
        <v>1</v>
      </c>
      <c r="F73" s="69">
        <v>70000000</v>
      </c>
      <c r="G73" s="69">
        <v>70000000</v>
      </c>
      <c r="H73" s="65" t="s">
        <v>319</v>
      </c>
      <c r="I73" s="68">
        <v>1</v>
      </c>
      <c r="J73" s="70"/>
      <c r="K73" s="70"/>
      <c r="L73" s="70"/>
    </row>
    <row r="74" spans="1:12" s="40" customFormat="1" ht="20.100000000000001" customHeight="1">
      <c r="A74" s="71">
        <v>70</v>
      </c>
      <c r="B74" s="67" t="s">
        <v>360</v>
      </c>
      <c r="C74" s="67" t="s">
        <v>410</v>
      </c>
      <c r="D74" s="71" t="s">
        <v>318</v>
      </c>
      <c r="E74" s="68">
        <v>1</v>
      </c>
      <c r="F74" s="69">
        <v>67500000</v>
      </c>
      <c r="G74" s="69">
        <v>67500000</v>
      </c>
      <c r="H74" s="65" t="s">
        <v>319</v>
      </c>
      <c r="I74" s="68">
        <v>1</v>
      </c>
      <c r="J74" s="70"/>
      <c r="K74" s="70"/>
      <c r="L74" s="70"/>
    </row>
    <row r="75" spans="1:12" s="40" customFormat="1" ht="20.100000000000001" customHeight="1">
      <c r="A75" s="66">
        <v>71</v>
      </c>
      <c r="B75" s="67" t="s">
        <v>405</v>
      </c>
      <c r="C75" s="67" t="s">
        <v>411</v>
      </c>
      <c r="D75" s="71" t="s">
        <v>318</v>
      </c>
      <c r="E75" s="68">
        <v>1</v>
      </c>
      <c r="F75" s="69">
        <v>66509300</v>
      </c>
      <c r="G75" s="69">
        <v>66509300</v>
      </c>
      <c r="H75" s="65" t="s">
        <v>319</v>
      </c>
      <c r="I75" s="68">
        <v>1</v>
      </c>
      <c r="J75" s="70"/>
      <c r="K75" s="70"/>
      <c r="L75" s="70"/>
    </row>
    <row r="76" spans="1:12" s="40" customFormat="1" ht="20.100000000000001" customHeight="1">
      <c r="A76" s="71">
        <v>72</v>
      </c>
      <c r="B76" s="67" t="s">
        <v>412</v>
      </c>
      <c r="C76" s="67" t="s">
        <v>413</v>
      </c>
      <c r="D76" s="71" t="s">
        <v>318</v>
      </c>
      <c r="E76" s="68">
        <v>1</v>
      </c>
      <c r="F76" s="69">
        <v>64700000</v>
      </c>
      <c r="G76" s="69">
        <v>64700000</v>
      </c>
      <c r="H76" s="65" t="s">
        <v>319</v>
      </c>
      <c r="I76" s="68">
        <v>1</v>
      </c>
      <c r="J76" s="70"/>
      <c r="K76" s="70"/>
      <c r="L76" s="70"/>
    </row>
    <row r="77" spans="1:12" s="40" customFormat="1" ht="20.100000000000001" customHeight="1">
      <c r="A77" s="66">
        <v>73</v>
      </c>
      <c r="B77" s="67" t="s">
        <v>370</v>
      </c>
      <c r="C77" s="67" t="s">
        <v>371</v>
      </c>
      <c r="D77" s="71" t="s">
        <v>318</v>
      </c>
      <c r="E77" s="68">
        <v>1</v>
      </c>
      <c r="F77" s="69">
        <v>63250000</v>
      </c>
      <c r="G77" s="69">
        <v>63250000</v>
      </c>
      <c r="H77" s="65" t="s">
        <v>319</v>
      </c>
      <c r="I77" s="73"/>
      <c r="J77" s="68">
        <v>1</v>
      </c>
      <c r="K77" s="70"/>
      <c r="L77" s="70"/>
    </row>
    <row r="78" spans="1:12" s="40" customFormat="1" ht="20.100000000000001" customHeight="1">
      <c r="A78" s="71">
        <v>74</v>
      </c>
      <c r="B78" s="67" t="s">
        <v>414</v>
      </c>
      <c r="C78" s="67" t="s">
        <v>415</v>
      </c>
      <c r="D78" s="71" t="s">
        <v>318</v>
      </c>
      <c r="E78" s="68">
        <v>1</v>
      </c>
      <c r="F78" s="69">
        <v>61700000</v>
      </c>
      <c r="G78" s="69">
        <v>61700000</v>
      </c>
      <c r="H78" s="65" t="s">
        <v>319</v>
      </c>
      <c r="I78" s="73"/>
      <c r="J78" s="68">
        <v>1</v>
      </c>
      <c r="K78" s="70"/>
      <c r="L78" s="70"/>
    </row>
    <row r="79" spans="1:12" s="40" customFormat="1" ht="20.100000000000001" customHeight="1">
      <c r="A79" s="66">
        <v>75</v>
      </c>
      <c r="B79" s="67" t="s">
        <v>416</v>
      </c>
      <c r="C79" s="67" t="s">
        <v>160</v>
      </c>
      <c r="D79" s="71" t="s">
        <v>318</v>
      </c>
      <c r="E79" s="68">
        <v>1</v>
      </c>
      <c r="F79" s="69">
        <v>59600000</v>
      </c>
      <c r="G79" s="69">
        <v>59600000</v>
      </c>
      <c r="H79" s="65" t="s">
        <v>319</v>
      </c>
      <c r="I79" s="68">
        <v>1</v>
      </c>
      <c r="J79" s="70"/>
      <c r="K79" s="70"/>
      <c r="L79" s="70"/>
    </row>
    <row r="80" spans="1:12" s="40" customFormat="1" ht="20.100000000000001" customHeight="1">
      <c r="A80" s="71">
        <v>76</v>
      </c>
      <c r="B80" s="67" t="s">
        <v>417</v>
      </c>
      <c r="C80" s="67" t="s">
        <v>418</v>
      </c>
      <c r="D80" s="71" t="s">
        <v>318</v>
      </c>
      <c r="E80" s="68">
        <v>1</v>
      </c>
      <c r="F80" s="69">
        <v>57577000</v>
      </c>
      <c r="G80" s="69">
        <v>57577000</v>
      </c>
      <c r="H80" s="65" t="s">
        <v>319</v>
      </c>
      <c r="I80" s="68">
        <v>1</v>
      </c>
      <c r="J80" s="70"/>
      <c r="K80" s="70"/>
      <c r="L80" s="70"/>
    </row>
    <row r="81" spans="1:12" s="40" customFormat="1" ht="20.100000000000001" customHeight="1">
      <c r="A81" s="66">
        <v>77</v>
      </c>
      <c r="B81" s="67" t="s">
        <v>417</v>
      </c>
      <c r="C81" s="67" t="s">
        <v>419</v>
      </c>
      <c r="D81" s="71" t="s">
        <v>318</v>
      </c>
      <c r="E81" s="68">
        <v>1</v>
      </c>
      <c r="F81" s="69">
        <v>57577000</v>
      </c>
      <c r="G81" s="69">
        <v>57577000</v>
      </c>
      <c r="H81" s="65" t="s">
        <v>319</v>
      </c>
      <c r="I81" s="68">
        <v>1</v>
      </c>
      <c r="J81" s="70"/>
      <c r="K81" s="70"/>
      <c r="L81" s="70"/>
    </row>
    <row r="82" spans="1:12" s="40" customFormat="1" ht="20.100000000000001" customHeight="1">
      <c r="A82" s="71">
        <v>78</v>
      </c>
      <c r="B82" s="67" t="s">
        <v>412</v>
      </c>
      <c r="C82" s="67" t="s">
        <v>420</v>
      </c>
      <c r="D82" s="71" t="s">
        <v>318</v>
      </c>
      <c r="E82" s="68">
        <v>1</v>
      </c>
      <c r="F82" s="69">
        <v>57000000</v>
      </c>
      <c r="G82" s="69">
        <v>57000000</v>
      </c>
      <c r="H82" s="65" t="s">
        <v>319</v>
      </c>
      <c r="I82" s="68">
        <v>1</v>
      </c>
      <c r="J82" s="70"/>
      <c r="K82" s="70"/>
      <c r="L82" s="70"/>
    </row>
    <row r="83" spans="1:12" s="40" customFormat="1" ht="20.100000000000001" customHeight="1">
      <c r="A83" s="66">
        <v>79</v>
      </c>
      <c r="B83" s="67" t="s">
        <v>403</v>
      </c>
      <c r="C83" s="67" t="s">
        <v>421</v>
      </c>
      <c r="D83" s="71" t="s">
        <v>318</v>
      </c>
      <c r="E83" s="68">
        <v>1</v>
      </c>
      <c r="F83" s="69">
        <v>55000000</v>
      </c>
      <c r="G83" s="69">
        <v>55000000</v>
      </c>
      <c r="H83" s="65" t="s">
        <v>319</v>
      </c>
      <c r="I83" s="68">
        <v>1</v>
      </c>
      <c r="J83" s="70"/>
      <c r="K83" s="70"/>
      <c r="L83" s="70"/>
    </row>
    <row r="84" spans="1:12" s="40" customFormat="1" ht="20.100000000000001" customHeight="1">
      <c r="A84" s="71">
        <v>80</v>
      </c>
      <c r="B84" s="67" t="s">
        <v>422</v>
      </c>
      <c r="C84" s="67" t="s">
        <v>423</v>
      </c>
      <c r="D84" s="71" t="s">
        <v>318</v>
      </c>
      <c r="E84" s="68">
        <v>1</v>
      </c>
      <c r="F84" s="69">
        <v>52000000</v>
      </c>
      <c r="G84" s="69">
        <v>52000000</v>
      </c>
      <c r="H84" s="65" t="s">
        <v>319</v>
      </c>
      <c r="I84" s="68">
        <v>1</v>
      </c>
      <c r="J84" s="70"/>
      <c r="K84" s="70"/>
      <c r="L84" s="70"/>
    </row>
    <row r="85" spans="1:12" s="40" customFormat="1" ht="20.100000000000001" customHeight="1">
      <c r="A85" s="66">
        <v>81</v>
      </c>
      <c r="B85" s="67" t="s">
        <v>360</v>
      </c>
      <c r="C85" s="67" t="s">
        <v>160</v>
      </c>
      <c r="D85" s="71" t="s">
        <v>318</v>
      </c>
      <c r="E85" s="68">
        <v>1</v>
      </c>
      <c r="F85" s="69">
        <v>51800000</v>
      </c>
      <c r="G85" s="69">
        <v>51800000</v>
      </c>
      <c r="H85" s="65" t="s">
        <v>319</v>
      </c>
      <c r="I85" s="68">
        <v>1</v>
      </c>
      <c r="J85" s="70"/>
      <c r="K85" s="70"/>
      <c r="L85" s="70"/>
    </row>
    <row r="86" spans="1:12" s="40" customFormat="1" ht="20.100000000000001" customHeight="1">
      <c r="A86" s="71">
        <v>82</v>
      </c>
      <c r="B86" s="67" t="s">
        <v>424</v>
      </c>
      <c r="C86" s="67" t="s">
        <v>425</v>
      </c>
      <c r="D86" s="71" t="s">
        <v>318</v>
      </c>
      <c r="E86" s="68">
        <v>1</v>
      </c>
      <c r="F86" s="69">
        <v>49500000</v>
      </c>
      <c r="G86" s="69">
        <v>49500000</v>
      </c>
      <c r="H86" s="65" t="s">
        <v>319</v>
      </c>
      <c r="I86" s="73"/>
      <c r="J86" s="68">
        <v>1</v>
      </c>
      <c r="K86" s="70"/>
      <c r="L86" s="70"/>
    </row>
    <row r="87" spans="1:12" s="40" customFormat="1" ht="20.100000000000001" customHeight="1">
      <c r="A87" s="66">
        <v>83</v>
      </c>
      <c r="B87" s="67" t="s">
        <v>412</v>
      </c>
      <c r="C87" s="67" t="s">
        <v>426</v>
      </c>
      <c r="D87" s="71" t="s">
        <v>318</v>
      </c>
      <c r="E87" s="68">
        <v>1</v>
      </c>
      <c r="F87" s="69">
        <v>47311000</v>
      </c>
      <c r="G87" s="69">
        <v>47311000</v>
      </c>
      <c r="H87" s="65" t="s">
        <v>319</v>
      </c>
      <c r="I87" s="73"/>
      <c r="J87" s="68">
        <v>1</v>
      </c>
      <c r="K87" s="70"/>
      <c r="L87" s="70"/>
    </row>
    <row r="88" spans="1:12" s="40" customFormat="1" ht="20.100000000000001" customHeight="1">
      <c r="A88" s="71">
        <v>84</v>
      </c>
      <c r="B88" s="67" t="s">
        <v>396</v>
      </c>
      <c r="C88" s="67" t="s">
        <v>427</v>
      </c>
      <c r="D88" s="71" t="s">
        <v>318</v>
      </c>
      <c r="E88" s="68">
        <v>1</v>
      </c>
      <c r="F88" s="69">
        <v>46960000</v>
      </c>
      <c r="G88" s="69">
        <v>46960000</v>
      </c>
      <c r="H88" s="65" t="s">
        <v>319</v>
      </c>
      <c r="I88" s="68">
        <v>1</v>
      </c>
      <c r="J88" s="70"/>
      <c r="K88" s="70"/>
      <c r="L88" s="70"/>
    </row>
    <row r="89" spans="1:12" s="40" customFormat="1" ht="20.100000000000001" customHeight="1">
      <c r="A89" s="66">
        <v>85</v>
      </c>
      <c r="B89" s="67" t="s">
        <v>428</v>
      </c>
      <c r="C89" s="67" t="s">
        <v>429</v>
      </c>
      <c r="D89" s="71" t="s">
        <v>318</v>
      </c>
      <c r="E89" s="68">
        <v>1</v>
      </c>
      <c r="F89" s="69">
        <v>45500000</v>
      </c>
      <c r="G89" s="69">
        <v>45500000</v>
      </c>
      <c r="H89" s="65" t="s">
        <v>319</v>
      </c>
      <c r="I89" s="68">
        <v>1</v>
      </c>
      <c r="J89" s="70"/>
      <c r="K89" s="70"/>
      <c r="L89" s="70"/>
    </row>
    <row r="90" spans="1:12" s="40" customFormat="1" ht="20.100000000000001" customHeight="1">
      <c r="A90" s="71">
        <v>86</v>
      </c>
      <c r="B90" s="67" t="s">
        <v>430</v>
      </c>
      <c r="C90" s="67" t="s">
        <v>431</v>
      </c>
      <c r="D90" s="71" t="s">
        <v>318</v>
      </c>
      <c r="E90" s="68">
        <v>1</v>
      </c>
      <c r="F90" s="69">
        <v>45000000</v>
      </c>
      <c r="G90" s="69">
        <v>45000000</v>
      </c>
      <c r="H90" s="65" t="s">
        <v>319</v>
      </c>
      <c r="I90" s="68">
        <v>1</v>
      </c>
      <c r="J90" s="70"/>
      <c r="K90" s="70"/>
      <c r="L90" s="70"/>
    </row>
    <row r="91" spans="1:12" s="40" customFormat="1" ht="20.100000000000001" customHeight="1">
      <c r="A91" s="66">
        <v>87</v>
      </c>
      <c r="B91" s="67" t="s">
        <v>432</v>
      </c>
      <c r="C91" s="67" t="s">
        <v>433</v>
      </c>
      <c r="D91" s="71" t="s">
        <v>318</v>
      </c>
      <c r="E91" s="68">
        <v>1</v>
      </c>
      <c r="F91" s="69">
        <v>45000000</v>
      </c>
      <c r="G91" s="69">
        <v>45000000</v>
      </c>
      <c r="H91" s="65" t="s">
        <v>319</v>
      </c>
      <c r="I91" s="68">
        <v>1</v>
      </c>
      <c r="J91" s="70"/>
      <c r="K91" s="70"/>
      <c r="L91" s="70"/>
    </row>
    <row r="92" spans="1:12" s="40" customFormat="1" ht="20.100000000000001" customHeight="1">
      <c r="A92" s="71">
        <v>88</v>
      </c>
      <c r="B92" s="67" t="s">
        <v>434</v>
      </c>
      <c r="C92" s="67" t="s">
        <v>435</v>
      </c>
      <c r="D92" s="71" t="s">
        <v>318</v>
      </c>
      <c r="E92" s="68">
        <v>1</v>
      </c>
      <c r="F92" s="69">
        <v>43970000</v>
      </c>
      <c r="G92" s="69">
        <v>43970000</v>
      </c>
      <c r="H92" s="65" t="s">
        <v>319</v>
      </c>
      <c r="I92" s="68">
        <v>1</v>
      </c>
      <c r="J92" s="70"/>
      <c r="K92" s="70"/>
      <c r="L92" s="70"/>
    </row>
    <row r="93" spans="1:12" s="40" customFormat="1" ht="20.100000000000001" customHeight="1">
      <c r="A93" s="66">
        <v>89</v>
      </c>
      <c r="B93" s="67" t="s">
        <v>385</v>
      </c>
      <c r="C93" s="67" t="s">
        <v>389</v>
      </c>
      <c r="D93" s="71" t="s">
        <v>318</v>
      </c>
      <c r="E93" s="68">
        <v>1</v>
      </c>
      <c r="F93" s="69">
        <v>43000000</v>
      </c>
      <c r="G93" s="69">
        <v>43000000</v>
      </c>
      <c r="H93" s="65" t="s">
        <v>319</v>
      </c>
      <c r="I93" s="68">
        <v>1</v>
      </c>
      <c r="J93" s="70"/>
      <c r="K93" s="70"/>
      <c r="L93" s="70"/>
    </row>
    <row r="94" spans="1:12" s="40" customFormat="1" ht="20.100000000000001" customHeight="1">
      <c r="A94" s="71">
        <v>90</v>
      </c>
      <c r="B94" s="67" t="s">
        <v>424</v>
      </c>
      <c r="C94" s="67" t="s">
        <v>425</v>
      </c>
      <c r="D94" s="71" t="s">
        <v>318</v>
      </c>
      <c r="E94" s="68">
        <v>1</v>
      </c>
      <c r="F94" s="69">
        <v>43000000</v>
      </c>
      <c r="G94" s="69">
        <v>43000000</v>
      </c>
      <c r="H94" s="65" t="s">
        <v>319</v>
      </c>
      <c r="I94" s="73"/>
      <c r="J94" s="68">
        <v>1</v>
      </c>
      <c r="K94" s="70"/>
      <c r="L94" s="70"/>
    </row>
    <row r="95" spans="1:12" s="40" customFormat="1" ht="20.100000000000001" customHeight="1">
      <c r="A95" s="66">
        <v>91</v>
      </c>
      <c r="B95" s="67" t="s">
        <v>385</v>
      </c>
      <c r="C95" s="67" t="s">
        <v>390</v>
      </c>
      <c r="D95" s="71" t="s">
        <v>318</v>
      </c>
      <c r="E95" s="68">
        <v>1</v>
      </c>
      <c r="F95" s="69">
        <v>43000000</v>
      </c>
      <c r="G95" s="69">
        <v>43000000</v>
      </c>
      <c r="H95" s="65" t="s">
        <v>319</v>
      </c>
      <c r="I95" s="73"/>
      <c r="J95" s="68">
        <v>1</v>
      </c>
      <c r="K95" s="70"/>
      <c r="L95" s="70"/>
    </row>
    <row r="96" spans="1:12" s="40" customFormat="1" ht="20.100000000000001" customHeight="1">
      <c r="A96" s="71">
        <v>92</v>
      </c>
      <c r="B96" s="67" t="s">
        <v>412</v>
      </c>
      <c r="C96" s="67" t="s">
        <v>436</v>
      </c>
      <c r="D96" s="71" t="s">
        <v>318</v>
      </c>
      <c r="E96" s="68">
        <v>1</v>
      </c>
      <c r="F96" s="69">
        <v>42540000</v>
      </c>
      <c r="G96" s="69">
        <v>42540000</v>
      </c>
      <c r="H96" s="65" t="s">
        <v>319</v>
      </c>
      <c r="I96" s="73"/>
      <c r="J96" s="68">
        <v>1</v>
      </c>
      <c r="K96" s="70"/>
      <c r="L96" s="70"/>
    </row>
    <row r="97" spans="1:12" s="40" customFormat="1" ht="20.100000000000001" customHeight="1">
      <c r="A97" s="66">
        <v>93</v>
      </c>
      <c r="B97" s="67" t="s">
        <v>437</v>
      </c>
      <c r="C97" s="67" t="s">
        <v>438</v>
      </c>
      <c r="D97" s="71" t="s">
        <v>318</v>
      </c>
      <c r="E97" s="68">
        <v>1</v>
      </c>
      <c r="F97" s="69">
        <v>42500000</v>
      </c>
      <c r="G97" s="69">
        <v>42500000</v>
      </c>
      <c r="H97" s="65" t="s">
        <v>319</v>
      </c>
      <c r="I97" s="68">
        <v>1</v>
      </c>
      <c r="J97" s="70"/>
      <c r="K97" s="70"/>
      <c r="L97" s="70"/>
    </row>
    <row r="98" spans="1:12" s="40" customFormat="1" ht="20.100000000000001" customHeight="1">
      <c r="A98" s="71">
        <v>94</v>
      </c>
      <c r="B98" s="67" t="s">
        <v>439</v>
      </c>
      <c r="C98" s="67" t="s">
        <v>440</v>
      </c>
      <c r="D98" s="71" t="s">
        <v>318</v>
      </c>
      <c r="E98" s="68">
        <v>2</v>
      </c>
      <c r="F98" s="69">
        <v>42000000</v>
      </c>
      <c r="G98" s="69">
        <v>84000000</v>
      </c>
      <c r="H98" s="65" t="s">
        <v>319</v>
      </c>
      <c r="I98" s="68">
        <v>2</v>
      </c>
      <c r="J98" s="70"/>
      <c r="K98" s="70"/>
      <c r="L98" s="70"/>
    </row>
    <row r="99" spans="1:12" s="40" customFormat="1" ht="20.100000000000001" customHeight="1">
      <c r="A99" s="66">
        <v>95</v>
      </c>
      <c r="B99" s="67" t="s">
        <v>441</v>
      </c>
      <c r="C99" s="67" t="s">
        <v>442</v>
      </c>
      <c r="D99" s="71" t="s">
        <v>318</v>
      </c>
      <c r="E99" s="68">
        <v>1</v>
      </c>
      <c r="F99" s="69">
        <v>42000000</v>
      </c>
      <c r="G99" s="69">
        <v>42000000</v>
      </c>
      <c r="H99" s="65" t="s">
        <v>319</v>
      </c>
      <c r="I99" s="73"/>
      <c r="J99" s="68">
        <v>1</v>
      </c>
      <c r="K99" s="73"/>
      <c r="L99" s="70"/>
    </row>
    <row r="100" spans="1:12" s="40" customFormat="1" ht="20.100000000000001" customHeight="1">
      <c r="A100" s="71">
        <v>96</v>
      </c>
      <c r="B100" s="67" t="s">
        <v>430</v>
      </c>
      <c r="C100" s="67" t="s">
        <v>431</v>
      </c>
      <c r="D100" s="71" t="s">
        <v>318</v>
      </c>
      <c r="E100" s="68">
        <v>1</v>
      </c>
      <c r="F100" s="69">
        <v>41500000</v>
      </c>
      <c r="G100" s="69">
        <v>41500000</v>
      </c>
      <c r="H100" s="65" t="s">
        <v>319</v>
      </c>
      <c r="I100" s="73"/>
      <c r="J100" s="68">
        <v>1</v>
      </c>
      <c r="K100" s="73"/>
      <c r="L100" s="70"/>
    </row>
    <row r="101" spans="1:12" s="40" customFormat="1" ht="20.100000000000001" customHeight="1">
      <c r="A101" s="66">
        <v>97</v>
      </c>
      <c r="B101" s="67" t="s">
        <v>443</v>
      </c>
      <c r="C101" s="67" t="s">
        <v>444</v>
      </c>
      <c r="D101" s="71" t="s">
        <v>318</v>
      </c>
      <c r="E101" s="68">
        <v>1</v>
      </c>
      <c r="F101" s="69">
        <v>41000000</v>
      </c>
      <c r="G101" s="69">
        <v>41000000</v>
      </c>
      <c r="H101" s="65" t="s">
        <v>319</v>
      </c>
      <c r="I101" s="73"/>
      <c r="J101" s="68">
        <v>1</v>
      </c>
      <c r="K101" s="73"/>
      <c r="L101" s="70"/>
    </row>
    <row r="102" spans="1:12" s="40" customFormat="1" ht="20.100000000000001" customHeight="1">
      <c r="A102" s="71">
        <v>98</v>
      </c>
      <c r="B102" s="67" t="s">
        <v>412</v>
      </c>
      <c r="C102" s="67" t="s">
        <v>445</v>
      </c>
      <c r="D102" s="71" t="s">
        <v>318</v>
      </c>
      <c r="E102" s="68">
        <v>1</v>
      </c>
      <c r="F102" s="69">
        <v>39770000</v>
      </c>
      <c r="G102" s="69">
        <v>39770000</v>
      </c>
      <c r="H102" s="65" t="s">
        <v>319</v>
      </c>
      <c r="I102" s="73"/>
      <c r="J102" s="68">
        <v>1</v>
      </c>
      <c r="K102" s="73"/>
      <c r="L102" s="70"/>
    </row>
    <row r="103" spans="1:12" s="40" customFormat="1" ht="20.100000000000001" customHeight="1">
      <c r="A103" s="66">
        <v>99</v>
      </c>
      <c r="B103" s="67" t="s">
        <v>416</v>
      </c>
      <c r="C103" s="67" t="s">
        <v>446</v>
      </c>
      <c r="D103" s="71" t="s">
        <v>318</v>
      </c>
      <c r="E103" s="68">
        <v>1</v>
      </c>
      <c r="F103" s="69">
        <v>39000000</v>
      </c>
      <c r="G103" s="69">
        <v>39000000</v>
      </c>
      <c r="H103" s="65" t="s">
        <v>319</v>
      </c>
      <c r="I103" s="68">
        <v>1</v>
      </c>
      <c r="J103" s="70"/>
      <c r="K103" s="70"/>
      <c r="L103" s="70"/>
    </row>
    <row r="104" spans="1:12" s="40" customFormat="1" ht="20.100000000000001" customHeight="1">
      <c r="A104" s="71">
        <v>100</v>
      </c>
      <c r="B104" s="67" t="s">
        <v>447</v>
      </c>
      <c r="C104" s="67" t="s">
        <v>448</v>
      </c>
      <c r="D104" s="71" t="s">
        <v>318</v>
      </c>
      <c r="E104" s="68">
        <v>1</v>
      </c>
      <c r="F104" s="69">
        <v>38990000</v>
      </c>
      <c r="G104" s="69">
        <v>38990000</v>
      </c>
      <c r="H104" s="65" t="s">
        <v>319</v>
      </c>
      <c r="I104" s="68">
        <v>1</v>
      </c>
      <c r="J104" s="70"/>
      <c r="K104" s="70"/>
      <c r="L104" s="70"/>
    </row>
    <row r="105" spans="1:12" s="40" customFormat="1" ht="20.100000000000001" customHeight="1">
      <c r="A105" s="66">
        <v>101</v>
      </c>
      <c r="B105" s="67" t="s">
        <v>416</v>
      </c>
      <c r="C105" s="67" t="s">
        <v>449</v>
      </c>
      <c r="D105" s="71" t="s">
        <v>318</v>
      </c>
      <c r="E105" s="68">
        <v>1</v>
      </c>
      <c r="F105" s="69">
        <v>38500000</v>
      </c>
      <c r="G105" s="69">
        <v>38500000</v>
      </c>
      <c r="H105" s="65" t="s">
        <v>319</v>
      </c>
      <c r="I105" s="68">
        <v>1</v>
      </c>
      <c r="J105" s="70"/>
      <c r="K105" s="70"/>
      <c r="L105" s="70"/>
    </row>
    <row r="106" spans="1:12" s="40" customFormat="1" ht="20.100000000000001" customHeight="1">
      <c r="A106" s="71">
        <v>102</v>
      </c>
      <c r="B106" s="67" t="s">
        <v>412</v>
      </c>
      <c r="C106" s="67" t="s">
        <v>450</v>
      </c>
      <c r="D106" s="71" t="s">
        <v>318</v>
      </c>
      <c r="E106" s="68">
        <v>1</v>
      </c>
      <c r="F106" s="69">
        <v>38490000</v>
      </c>
      <c r="G106" s="69">
        <v>38490000</v>
      </c>
      <c r="H106" s="65" t="s">
        <v>319</v>
      </c>
      <c r="I106" s="68">
        <v>1</v>
      </c>
      <c r="J106" s="70"/>
      <c r="K106" s="70"/>
      <c r="L106" s="70"/>
    </row>
    <row r="107" spans="1:12" s="40" customFormat="1" ht="20.100000000000001" customHeight="1">
      <c r="A107" s="66">
        <v>103</v>
      </c>
      <c r="B107" s="67" t="s">
        <v>360</v>
      </c>
      <c r="C107" s="67" t="s">
        <v>398</v>
      </c>
      <c r="D107" s="71" t="s">
        <v>318</v>
      </c>
      <c r="E107" s="68">
        <v>1</v>
      </c>
      <c r="F107" s="69">
        <v>37880000</v>
      </c>
      <c r="G107" s="69">
        <v>37880000</v>
      </c>
      <c r="H107" s="65" t="s">
        <v>319</v>
      </c>
      <c r="I107" s="68">
        <v>1</v>
      </c>
      <c r="J107" s="70"/>
      <c r="K107" s="70"/>
      <c r="L107" s="70"/>
    </row>
    <row r="108" spans="1:12" s="40" customFormat="1" ht="20.100000000000001" customHeight="1">
      <c r="A108" s="71">
        <v>104</v>
      </c>
      <c r="B108" s="67" t="s">
        <v>451</v>
      </c>
      <c r="C108" s="67" t="s">
        <v>452</v>
      </c>
      <c r="D108" s="71" t="s">
        <v>318</v>
      </c>
      <c r="E108" s="68">
        <v>1</v>
      </c>
      <c r="F108" s="69">
        <v>37000000</v>
      </c>
      <c r="G108" s="69">
        <v>37000000</v>
      </c>
      <c r="H108" s="65" t="s">
        <v>319</v>
      </c>
      <c r="I108" s="73"/>
      <c r="J108" s="68">
        <v>1</v>
      </c>
      <c r="K108" s="70"/>
      <c r="L108" s="70"/>
    </row>
    <row r="109" spans="1:12" s="40" customFormat="1" ht="20.100000000000001" customHeight="1">
      <c r="A109" s="66">
        <v>105</v>
      </c>
      <c r="B109" s="67" t="s">
        <v>434</v>
      </c>
      <c r="C109" s="67" t="s">
        <v>453</v>
      </c>
      <c r="D109" s="71" t="s">
        <v>318</v>
      </c>
      <c r="E109" s="68">
        <v>1</v>
      </c>
      <c r="F109" s="69">
        <v>36868000</v>
      </c>
      <c r="G109" s="69">
        <v>36868000</v>
      </c>
      <c r="H109" s="65" t="s">
        <v>319</v>
      </c>
      <c r="I109" s="73"/>
      <c r="J109" s="68">
        <v>1</v>
      </c>
      <c r="K109" s="70"/>
      <c r="L109" s="70"/>
    </row>
    <row r="110" spans="1:12" s="40" customFormat="1" ht="20.100000000000001" customHeight="1">
      <c r="A110" s="71">
        <v>106</v>
      </c>
      <c r="B110" s="67" t="s">
        <v>412</v>
      </c>
      <c r="C110" s="67" t="s">
        <v>420</v>
      </c>
      <c r="D110" s="71" t="s">
        <v>318</v>
      </c>
      <c r="E110" s="68">
        <v>1</v>
      </c>
      <c r="F110" s="69">
        <v>36674000</v>
      </c>
      <c r="G110" s="69">
        <v>36674000</v>
      </c>
      <c r="H110" s="65" t="s">
        <v>319</v>
      </c>
      <c r="I110" s="68">
        <v>1</v>
      </c>
      <c r="J110" s="70"/>
      <c r="K110" s="70"/>
      <c r="L110" s="70"/>
    </row>
    <row r="111" spans="1:12" s="40" customFormat="1" ht="20.100000000000001" customHeight="1">
      <c r="A111" s="66">
        <v>107</v>
      </c>
      <c r="B111" s="67" t="s">
        <v>412</v>
      </c>
      <c r="C111" s="67" t="s">
        <v>454</v>
      </c>
      <c r="D111" s="71" t="s">
        <v>318</v>
      </c>
      <c r="E111" s="68">
        <v>1</v>
      </c>
      <c r="F111" s="69">
        <v>36674000</v>
      </c>
      <c r="G111" s="69">
        <v>36674000</v>
      </c>
      <c r="H111" s="65" t="s">
        <v>319</v>
      </c>
      <c r="I111" s="68">
        <v>1</v>
      </c>
      <c r="J111" s="70"/>
      <c r="K111" s="70"/>
      <c r="L111" s="70"/>
    </row>
    <row r="112" spans="1:12" s="40" customFormat="1" ht="20.100000000000001" customHeight="1">
      <c r="A112" s="71">
        <v>108</v>
      </c>
      <c r="B112" s="67" t="s">
        <v>360</v>
      </c>
      <c r="C112" s="67" t="s">
        <v>160</v>
      </c>
      <c r="D112" s="71" t="s">
        <v>318</v>
      </c>
      <c r="E112" s="68">
        <v>1</v>
      </c>
      <c r="F112" s="69">
        <v>36500000</v>
      </c>
      <c r="G112" s="69">
        <v>36500000</v>
      </c>
      <c r="H112" s="65" t="s">
        <v>319</v>
      </c>
      <c r="I112" s="68">
        <v>1</v>
      </c>
      <c r="J112" s="70"/>
      <c r="K112" s="70"/>
      <c r="L112" s="70"/>
    </row>
    <row r="113" spans="1:12" s="40" customFormat="1" ht="20.100000000000001" customHeight="1">
      <c r="A113" s="66">
        <v>109</v>
      </c>
      <c r="B113" s="67" t="s">
        <v>455</v>
      </c>
      <c r="C113" s="67" t="s">
        <v>456</v>
      </c>
      <c r="D113" s="71" t="s">
        <v>318</v>
      </c>
      <c r="E113" s="68">
        <v>1</v>
      </c>
      <c r="F113" s="69">
        <v>36300000</v>
      </c>
      <c r="G113" s="69">
        <v>36300000</v>
      </c>
      <c r="H113" s="65" t="s">
        <v>319</v>
      </c>
      <c r="I113" s="68">
        <v>1</v>
      </c>
      <c r="J113" s="70"/>
      <c r="K113" s="70"/>
      <c r="L113" s="70"/>
    </row>
    <row r="114" spans="1:12" s="40" customFormat="1" ht="20.100000000000001" customHeight="1">
      <c r="A114" s="71">
        <v>110</v>
      </c>
      <c r="B114" s="67" t="s">
        <v>412</v>
      </c>
      <c r="C114" s="67" t="s">
        <v>457</v>
      </c>
      <c r="D114" s="71" t="s">
        <v>318</v>
      </c>
      <c r="E114" s="68">
        <v>1</v>
      </c>
      <c r="F114" s="69">
        <v>36150000</v>
      </c>
      <c r="G114" s="69">
        <v>36150000</v>
      </c>
      <c r="H114" s="65" t="s">
        <v>319</v>
      </c>
      <c r="I114" s="68">
        <v>1</v>
      </c>
      <c r="J114" s="70"/>
      <c r="K114" s="70"/>
      <c r="L114" s="70"/>
    </row>
    <row r="115" spans="1:12" s="40" customFormat="1" ht="20.100000000000001" customHeight="1">
      <c r="A115" s="66">
        <v>111</v>
      </c>
      <c r="B115" s="67" t="s">
        <v>412</v>
      </c>
      <c r="C115" s="67" t="s">
        <v>458</v>
      </c>
      <c r="D115" s="71" t="s">
        <v>318</v>
      </c>
      <c r="E115" s="68">
        <v>1</v>
      </c>
      <c r="F115" s="69">
        <v>36000000</v>
      </c>
      <c r="G115" s="69">
        <v>36000000</v>
      </c>
      <c r="H115" s="65" t="s">
        <v>319</v>
      </c>
      <c r="I115" s="73"/>
      <c r="J115" s="68">
        <v>1</v>
      </c>
      <c r="K115" s="70"/>
      <c r="L115" s="70"/>
    </row>
    <row r="116" spans="1:12" s="40" customFormat="1" ht="20.100000000000001" customHeight="1">
      <c r="A116" s="71">
        <v>112</v>
      </c>
      <c r="B116" s="67" t="s">
        <v>412</v>
      </c>
      <c r="C116" s="67" t="s">
        <v>458</v>
      </c>
      <c r="D116" s="71" t="s">
        <v>318</v>
      </c>
      <c r="E116" s="68">
        <v>1</v>
      </c>
      <c r="F116" s="69">
        <v>36000000</v>
      </c>
      <c r="G116" s="69">
        <v>36000000</v>
      </c>
      <c r="H116" s="65" t="s">
        <v>319</v>
      </c>
      <c r="I116" s="73"/>
      <c r="J116" s="68">
        <v>1</v>
      </c>
      <c r="K116" s="70"/>
      <c r="L116" s="70"/>
    </row>
    <row r="117" spans="1:12" s="40" customFormat="1" ht="20.100000000000001" customHeight="1">
      <c r="A117" s="66">
        <v>113</v>
      </c>
      <c r="B117" s="67" t="s">
        <v>459</v>
      </c>
      <c r="C117" s="67" t="s">
        <v>460</v>
      </c>
      <c r="D117" s="71" t="s">
        <v>318</v>
      </c>
      <c r="E117" s="68">
        <v>1</v>
      </c>
      <c r="F117" s="69">
        <v>35928000</v>
      </c>
      <c r="G117" s="69">
        <v>35928000</v>
      </c>
      <c r="H117" s="65" t="s">
        <v>319</v>
      </c>
      <c r="I117" s="73"/>
      <c r="J117" s="68">
        <v>1</v>
      </c>
      <c r="K117" s="70"/>
      <c r="L117" s="70"/>
    </row>
    <row r="118" spans="1:12" s="40" customFormat="1" ht="20.100000000000001" customHeight="1">
      <c r="A118" s="71">
        <v>114</v>
      </c>
      <c r="B118" s="67" t="s">
        <v>459</v>
      </c>
      <c r="C118" s="67" t="s">
        <v>460</v>
      </c>
      <c r="D118" s="71" t="s">
        <v>318</v>
      </c>
      <c r="E118" s="68">
        <v>2</v>
      </c>
      <c r="F118" s="69">
        <v>35740000</v>
      </c>
      <c r="G118" s="69">
        <v>71480000</v>
      </c>
      <c r="H118" s="65" t="s">
        <v>319</v>
      </c>
      <c r="I118" s="68">
        <v>2</v>
      </c>
      <c r="J118" s="70"/>
      <c r="K118" s="70"/>
      <c r="L118" s="70"/>
    </row>
    <row r="119" spans="1:12" s="40" customFormat="1" ht="20.100000000000001" customHeight="1">
      <c r="A119" s="66">
        <v>115</v>
      </c>
      <c r="B119" s="67" t="s">
        <v>412</v>
      </c>
      <c r="C119" s="67" t="s">
        <v>461</v>
      </c>
      <c r="D119" s="71" t="s">
        <v>318</v>
      </c>
      <c r="E119" s="68">
        <v>1</v>
      </c>
      <c r="F119" s="69">
        <v>35450000</v>
      </c>
      <c r="G119" s="69">
        <v>35450000</v>
      </c>
      <c r="H119" s="65" t="s">
        <v>319</v>
      </c>
      <c r="I119" s="68">
        <v>1</v>
      </c>
      <c r="J119" s="70"/>
      <c r="K119" s="70"/>
      <c r="L119" s="70"/>
    </row>
    <row r="120" spans="1:12" s="40" customFormat="1" ht="20.100000000000001" customHeight="1">
      <c r="A120" s="71">
        <v>116</v>
      </c>
      <c r="B120" s="67" t="s">
        <v>412</v>
      </c>
      <c r="C120" s="67" t="s">
        <v>160</v>
      </c>
      <c r="D120" s="71" t="s">
        <v>318</v>
      </c>
      <c r="E120" s="68">
        <v>1</v>
      </c>
      <c r="F120" s="69">
        <v>35400000</v>
      </c>
      <c r="G120" s="69">
        <v>35400000</v>
      </c>
      <c r="H120" s="65" t="s">
        <v>319</v>
      </c>
      <c r="I120" s="68">
        <v>1</v>
      </c>
      <c r="J120" s="70"/>
      <c r="K120" s="70"/>
      <c r="L120" s="70"/>
    </row>
    <row r="121" spans="1:12" s="40" customFormat="1" ht="20.100000000000001" customHeight="1">
      <c r="A121" s="66">
        <v>117</v>
      </c>
      <c r="B121" s="67" t="s">
        <v>434</v>
      </c>
      <c r="C121" s="67" t="s">
        <v>453</v>
      </c>
      <c r="D121" s="71" t="s">
        <v>318</v>
      </c>
      <c r="E121" s="68">
        <v>1</v>
      </c>
      <c r="F121" s="69">
        <v>35000000</v>
      </c>
      <c r="G121" s="69">
        <v>35000000</v>
      </c>
      <c r="H121" s="65" t="s">
        <v>319</v>
      </c>
      <c r="I121" s="68">
        <v>1</v>
      </c>
      <c r="J121" s="70"/>
      <c r="K121" s="70"/>
      <c r="L121" s="70"/>
    </row>
    <row r="122" spans="1:12" s="40" customFormat="1" ht="20.100000000000001" customHeight="1">
      <c r="A122" s="71">
        <v>118</v>
      </c>
      <c r="B122" s="67" t="s">
        <v>462</v>
      </c>
      <c r="C122" s="67" t="s">
        <v>463</v>
      </c>
      <c r="D122" s="71" t="s">
        <v>318</v>
      </c>
      <c r="E122" s="68">
        <v>2</v>
      </c>
      <c r="F122" s="69">
        <v>35000000</v>
      </c>
      <c r="G122" s="69">
        <v>70000000</v>
      </c>
      <c r="H122" s="65" t="s">
        <v>319</v>
      </c>
      <c r="I122" s="68">
        <v>2</v>
      </c>
      <c r="J122" s="70"/>
      <c r="K122" s="70"/>
      <c r="L122" s="70"/>
    </row>
    <row r="123" spans="1:12" s="40" customFormat="1" ht="20.100000000000001" customHeight="1">
      <c r="A123" s="66">
        <v>119</v>
      </c>
      <c r="B123" s="67" t="s">
        <v>416</v>
      </c>
      <c r="C123" s="67" t="s">
        <v>160</v>
      </c>
      <c r="D123" s="71" t="s">
        <v>318</v>
      </c>
      <c r="E123" s="68">
        <v>1</v>
      </c>
      <c r="F123" s="69">
        <v>35000000</v>
      </c>
      <c r="G123" s="69">
        <v>35000000</v>
      </c>
      <c r="H123" s="65" t="s">
        <v>319</v>
      </c>
      <c r="I123" s="73"/>
      <c r="J123" s="68">
        <v>1</v>
      </c>
      <c r="K123" s="70"/>
      <c r="L123" s="70"/>
    </row>
    <row r="124" spans="1:12" s="40" customFormat="1" ht="20.100000000000001" customHeight="1">
      <c r="A124" s="71">
        <v>120</v>
      </c>
      <c r="B124" s="67" t="s">
        <v>412</v>
      </c>
      <c r="C124" s="67" t="s">
        <v>464</v>
      </c>
      <c r="D124" s="71" t="s">
        <v>318</v>
      </c>
      <c r="E124" s="68">
        <v>1</v>
      </c>
      <c r="F124" s="69">
        <v>34450500</v>
      </c>
      <c r="G124" s="69">
        <v>34450500</v>
      </c>
      <c r="H124" s="65" t="s">
        <v>319</v>
      </c>
      <c r="I124" s="73"/>
      <c r="J124" s="68">
        <v>1</v>
      </c>
      <c r="K124" s="70"/>
      <c r="L124" s="70"/>
    </row>
    <row r="125" spans="1:12" s="40" customFormat="1" ht="20.100000000000001" customHeight="1">
      <c r="A125" s="66">
        <v>121</v>
      </c>
      <c r="B125" s="67" t="s">
        <v>465</v>
      </c>
      <c r="C125" s="67" t="s">
        <v>466</v>
      </c>
      <c r="D125" s="71" t="s">
        <v>318</v>
      </c>
      <c r="E125" s="68">
        <v>1</v>
      </c>
      <c r="F125" s="69">
        <v>34000000</v>
      </c>
      <c r="G125" s="69">
        <v>34000000</v>
      </c>
      <c r="H125" s="65" t="s">
        <v>319</v>
      </c>
      <c r="I125" s="73"/>
      <c r="J125" s="68">
        <v>1</v>
      </c>
      <c r="K125" s="70"/>
      <c r="L125" s="70"/>
    </row>
    <row r="126" spans="1:12" s="40" customFormat="1" ht="20.100000000000001" customHeight="1">
      <c r="A126" s="71">
        <v>122</v>
      </c>
      <c r="B126" s="67" t="s">
        <v>465</v>
      </c>
      <c r="C126" s="67" t="s">
        <v>466</v>
      </c>
      <c r="D126" s="71" t="s">
        <v>318</v>
      </c>
      <c r="E126" s="68">
        <v>1</v>
      </c>
      <c r="F126" s="69">
        <v>34000000</v>
      </c>
      <c r="G126" s="69">
        <v>34000000</v>
      </c>
      <c r="H126" s="65" t="s">
        <v>319</v>
      </c>
      <c r="I126" s="73"/>
      <c r="J126" s="68">
        <v>1</v>
      </c>
      <c r="K126" s="70"/>
      <c r="L126" s="70"/>
    </row>
    <row r="127" spans="1:12" s="40" customFormat="1" ht="20.100000000000001" customHeight="1">
      <c r="A127" s="66">
        <v>123</v>
      </c>
      <c r="B127" s="67" t="s">
        <v>465</v>
      </c>
      <c r="C127" s="67" t="s">
        <v>160</v>
      </c>
      <c r="D127" s="71" t="s">
        <v>318</v>
      </c>
      <c r="E127" s="68">
        <v>1</v>
      </c>
      <c r="F127" s="69">
        <v>34000000</v>
      </c>
      <c r="G127" s="69">
        <v>34000000</v>
      </c>
      <c r="H127" s="65" t="s">
        <v>319</v>
      </c>
      <c r="I127" s="68">
        <v>1</v>
      </c>
      <c r="J127" s="70"/>
      <c r="K127" s="70"/>
      <c r="L127" s="70"/>
    </row>
    <row r="128" spans="1:12" s="40" customFormat="1" ht="20.100000000000001" customHeight="1">
      <c r="A128" s="71">
        <v>124</v>
      </c>
      <c r="B128" s="67" t="s">
        <v>465</v>
      </c>
      <c r="C128" s="67" t="s">
        <v>466</v>
      </c>
      <c r="D128" s="71" t="s">
        <v>318</v>
      </c>
      <c r="E128" s="68">
        <v>1</v>
      </c>
      <c r="F128" s="69">
        <v>34000000</v>
      </c>
      <c r="G128" s="69">
        <v>34000000</v>
      </c>
      <c r="H128" s="65" t="s">
        <v>319</v>
      </c>
      <c r="I128" s="68">
        <v>1</v>
      </c>
      <c r="J128" s="70"/>
      <c r="K128" s="70"/>
      <c r="L128" s="70"/>
    </row>
    <row r="129" spans="1:12" s="40" customFormat="1" ht="20.100000000000001" customHeight="1">
      <c r="A129" s="66">
        <v>125</v>
      </c>
      <c r="B129" s="67" t="s">
        <v>465</v>
      </c>
      <c r="C129" s="67" t="s">
        <v>466</v>
      </c>
      <c r="D129" s="71" t="s">
        <v>318</v>
      </c>
      <c r="E129" s="68">
        <v>1</v>
      </c>
      <c r="F129" s="69">
        <v>34000000</v>
      </c>
      <c r="G129" s="69">
        <v>34000000</v>
      </c>
      <c r="H129" s="65" t="s">
        <v>319</v>
      </c>
      <c r="I129" s="68">
        <v>1</v>
      </c>
      <c r="J129" s="70"/>
      <c r="K129" s="70"/>
      <c r="L129" s="70"/>
    </row>
    <row r="130" spans="1:12" s="40" customFormat="1" ht="20.100000000000001" customHeight="1">
      <c r="A130" s="71">
        <v>126</v>
      </c>
      <c r="B130" s="67" t="s">
        <v>465</v>
      </c>
      <c r="C130" s="67" t="s">
        <v>160</v>
      </c>
      <c r="D130" s="71" t="s">
        <v>318</v>
      </c>
      <c r="E130" s="68">
        <v>1</v>
      </c>
      <c r="F130" s="69">
        <v>34000000</v>
      </c>
      <c r="G130" s="69">
        <v>34000000</v>
      </c>
      <c r="H130" s="65" t="s">
        <v>319</v>
      </c>
      <c r="I130" s="68">
        <v>1</v>
      </c>
      <c r="J130" s="70"/>
      <c r="K130" s="70"/>
      <c r="L130" s="70"/>
    </row>
    <row r="131" spans="1:12" s="40" customFormat="1" ht="20.100000000000001" customHeight="1">
      <c r="A131" s="66">
        <v>127</v>
      </c>
      <c r="B131" s="67" t="s">
        <v>465</v>
      </c>
      <c r="C131" s="67" t="s">
        <v>467</v>
      </c>
      <c r="D131" s="71" t="s">
        <v>318</v>
      </c>
      <c r="E131" s="68">
        <v>1</v>
      </c>
      <c r="F131" s="69">
        <v>33800000</v>
      </c>
      <c r="G131" s="69">
        <v>33800000</v>
      </c>
      <c r="H131" s="65" t="s">
        <v>319</v>
      </c>
      <c r="I131" s="68">
        <v>1</v>
      </c>
      <c r="J131" s="70"/>
      <c r="K131" s="70"/>
      <c r="L131" s="70"/>
    </row>
    <row r="132" spans="1:12" s="40" customFormat="1" ht="20.100000000000001" customHeight="1">
      <c r="A132" s="71">
        <v>128</v>
      </c>
      <c r="B132" s="67" t="s">
        <v>434</v>
      </c>
      <c r="C132" s="67" t="s">
        <v>435</v>
      </c>
      <c r="D132" s="71" t="s">
        <v>318</v>
      </c>
      <c r="E132" s="68">
        <v>1</v>
      </c>
      <c r="F132" s="69">
        <v>33650000</v>
      </c>
      <c r="G132" s="69">
        <v>33650000</v>
      </c>
      <c r="H132" s="65" t="s">
        <v>319</v>
      </c>
      <c r="I132" s="68">
        <v>1</v>
      </c>
      <c r="J132" s="70"/>
      <c r="K132" s="70"/>
      <c r="L132" s="70"/>
    </row>
    <row r="133" spans="1:12" s="40" customFormat="1" ht="20.100000000000001" customHeight="1">
      <c r="A133" s="66">
        <v>129</v>
      </c>
      <c r="B133" s="67" t="s">
        <v>434</v>
      </c>
      <c r="C133" s="67" t="s">
        <v>468</v>
      </c>
      <c r="D133" s="71" t="s">
        <v>318</v>
      </c>
      <c r="E133" s="68">
        <v>1</v>
      </c>
      <c r="F133" s="69">
        <v>33538000</v>
      </c>
      <c r="G133" s="69">
        <v>33538000</v>
      </c>
      <c r="H133" s="65" t="s">
        <v>319</v>
      </c>
      <c r="I133" s="68">
        <v>1</v>
      </c>
      <c r="J133" s="70"/>
      <c r="K133" s="70"/>
      <c r="L133" s="70"/>
    </row>
    <row r="134" spans="1:12" s="40" customFormat="1" ht="20.100000000000001" customHeight="1">
      <c r="A134" s="71">
        <v>130</v>
      </c>
      <c r="B134" s="67" t="s">
        <v>412</v>
      </c>
      <c r="C134" s="67" t="s">
        <v>469</v>
      </c>
      <c r="D134" s="71" t="s">
        <v>318</v>
      </c>
      <c r="E134" s="68">
        <v>1</v>
      </c>
      <c r="F134" s="69">
        <v>33195000</v>
      </c>
      <c r="G134" s="69">
        <v>33195000</v>
      </c>
      <c r="H134" s="65" t="s">
        <v>319</v>
      </c>
      <c r="I134" s="68">
        <v>1</v>
      </c>
      <c r="J134" s="70"/>
      <c r="K134" s="70"/>
      <c r="L134" s="70"/>
    </row>
    <row r="135" spans="1:12" s="40" customFormat="1" ht="20.100000000000001" customHeight="1">
      <c r="A135" s="66">
        <v>131</v>
      </c>
      <c r="B135" s="67" t="s">
        <v>465</v>
      </c>
      <c r="C135" s="67" t="s">
        <v>160</v>
      </c>
      <c r="D135" s="71" t="s">
        <v>318</v>
      </c>
      <c r="E135" s="68">
        <v>1</v>
      </c>
      <c r="F135" s="69">
        <v>33000000</v>
      </c>
      <c r="G135" s="69">
        <v>33000000</v>
      </c>
      <c r="H135" s="65" t="s">
        <v>319</v>
      </c>
      <c r="I135" s="68">
        <v>1</v>
      </c>
      <c r="J135" s="70"/>
      <c r="K135" s="70"/>
      <c r="L135" s="70"/>
    </row>
    <row r="136" spans="1:12" s="40" customFormat="1" ht="20.100000000000001" customHeight="1">
      <c r="A136" s="71">
        <v>132</v>
      </c>
      <c r="B136" s="67" t="s">
        <v>412</v>
      </c>
      <c r="C136" s="67" t="s">
        <v>160</v>
      </c>
      <c r="D136" s="71" t="s">
        <v>318</v>
      </c>
      <c r="E136" s="68">
        <v>1</v>
      </c>
      <c r="F136" s="69">
        <v>32152000</v>
      </c>
      <c r="G136" s="69">
        <v>32152000</v>
      </c>
      <c r="H136" s="65" t="s">
        <v>319</v>
      </c>
      <c r="I136" s="73"/>
      <c r="J136" s="68">
        <v>1</v>
      </c>
      <c r="K136" s="70"/>
      <c r="L136" s="70"/>
    </row>
    <row r="137" spans="1:12" s="40" customFormat="1" ht="20.100000000000001" customHeight="1">
      <c r="A137" s="66">
        <v>133</v>
      </c>
      <c r="B137" s="67" t="s">
        <v>385</v>
      </c>
      <c r="C137" s="67" t="s">
        <v>470</v>
      </c>
      <c r="D137" s="71" t="s">
        <v>318</v>
      </c>
      <c r="E137" s="68">
        <v>1</v>
      </c>
      <c r="F137" s="69">
        <v>32000000</v>
      </c>
      <c r="G137" s="69">
        <v>32000000</v>
      </c>
      <c r="H137" s="65" t="s">
        <v>319</v>
      </c>
      <c r="I137" s="73"/>
      <c r="J137" s="68">
        <v>1</v>
      </c>
      <c r="K137" s="70"/>
      <c r="L137" s="70"/>
    </row>
    <row r="138" spans="1:12" s="40" customFormat="1" ht="20.100000000000001" customHeight="1">
      <c r="A138" s="71">
        <v>134</v>
      </c>
      <c r="B138" s="67" t="s">
        <v>471</v>
      </c>
      <c r="C138" s="67" t="s">
        <v>472</v>
      </c>
      <c r="D138" s="71" t="s">
        <v>318</v>
      </c>
      <c r="E138" s="68">
        <v>1</v>
      </c>
      <c r="F138" s="69">
        <v>31420000</v>
      </c>
      <c r="G138" s="69">
        <v>31420000</v>
      </c>
      <c r="H138" s="65" t="s">
        <v>319</v>
      </c>
      <c r="I138" s="73"/>
      <c r="J138" s="68">
        <v>1</v>
      </c>
      <c r="K138" s="70"/>
      <c r="L138" s="70"/>
    </row>
    <row r="139" spans="1:12" s="40" customFormat="1" ht="20.100000000000001" customHeight="1">
      <c r="A139" s="66">
        <v>135</v>
      </c>
      <c r="B139" s="67" t="s">
        <v>473</v>
      </c>
      <c r="C139" s="67" t="s">
        <v>474</v>
      </c>
      <c r="D139" s="71" t="s">
        <v>318</v>
      </c>
      <c r="E139" s="68">
        <v>2</v>
      </c>
      <c r="F139" s="69">
        <v>31306000</v>
      </c>
      <c r="G139" s="69">
        <v>62612000</v>
      </c>
      <c r="H139" s="65" t="s">
        <v>319</v>
      </c>
      <c r="I139" s="73"/>
      <c r="J139" s="68">
        <v>2</v>
      </c>
      <c r="K139" s="70"/>
      <c r="L139" s="70"/>
    </row>
    <row r="140" spans="1:12" s="40" customFormat="1" ht="20.100000000000001" customHeight="1">
      <c r="A140" s="71">
        <v>136</v>
      </c>
      <c r="B140" s="67" t="s">
        <v>459</v>
      </c>
      <c r="C140" s="67" t="s">
        <v>460</v>
      </c>
      <c r="D140" s="71" t="s">
        <v>318</v>
      </c>
      <c r="E140" s="68">
        <v>1</v>
      </c>
      <c r="F140" s="69">
        <v>31239000</v>
      </c>
      <c r="G140" s="69">
        <v>31239000</v>
      </c>
      <c r="H140" s="65" t="s">
        <v>319</v>
      </c>
      <c r="I140" s="68">
        <v>1</v>
      </c>
      <c r="J140" s="70"/>
      <c r="K140" s="70"/>
      <c r="L140" s="70"/>
    </row>
    <row r="141" spans="1:12" s="40" customFormat="1" ht="20.100000000000001" customHeight="1">
      <c r="A141" s="66">
        <v>137</v>
      </c>
      <c r="B141" s="67" t="s">
        <v>412</v>
      </c>
      <c r="C141" s="67" t="s">
        <v>469</v>
      </c>
      <c r="D141" s="71" t="s">
        <v>318</v>
      </c>
      <c r="E141" s="68">
        <v>1</v>
      </c>
      <c r="F141" s="69">
        <v>31000000</v>
      </c>
      <c r="G141" s="69">
        <v>31000000</v>
      </c>
      <c r="H141" s="65" t="s">
        <v>319</v>
      </c>
      <c r="I141" s="68">
        <v>1</v>
      </c>
      <c r="J141" s="70"/>
      <c r="K141" s="70"/>
      <c r="L141" s="70"/>
    </row>
    <row r="142" spans="1:12" s="40" customFormat="1" ht="20.100000000000001" customHeight="1">
      <c r="A142" s="71">
        <v>138</v>
      </c>
      <c r="B142" s="67" t="s">
        <v>434</v>
      </c>
      <c r="C142" s="67" t="s">
        <v>468</v>
      </c>
      <c r="D142" s="71" t="s">
        <v>318</v>
      </c>
      <c r="E142" s="68">
        <v>1</v>
      </c>
      <c r="F142" s="69">
        <v>31000000</v>
      </c>
      <c r="G142" s="69">
        <v>31000000</v>
      </c>
      <c r="H142" s="65" t="s">
        <v>319</v>
      </c>
      <c r="I142" s="68">
        <v>1</v>
      </c>
      <c r="J142" s="70"/>
      <c r="K142" s="70"/>
      <c r="L142" s="70"/>
    </row>
    <row r="143" spans="1:12" s="40" customFormat="1" ht="20.100000000000001" customHeight="1">
      <c r="A143" s="66">
        <v>139</v>
      </c>
      <c r="B143" s="67" t="s">
        <v>459</v>
      </c>
      <c r="C143" s="67" t="s">
        <v>460</v>
      </c>
      <c r="D143" s="71" t="s">
        <v>318</v>
      </c>
      <c r="E143" s="68">
        <v>3</v>
      </c>
      <c r="F143" s="69">
        <v>30890000</v>
      </c>
      <c r="G143" s="69">
        <v>92670000</v>
      </c>
      <c r="H143" s="65" t="s">
        <v>319</v>
      </c>
      <c r="I143" s="68">
        <v>3</v>
      </c>
      <c r="J143" s="70"/>
      <c r="K143" s="70"/>
      <c r="L143" s="70"/>
    </row>
    <row r="144" spans="1:12" s="40" customFormat="1" ht="20.100000000000001" customHeight="1">
      <c r="A144" s="71">
        <v>140</v>
      </c>
      <c r="B144" s="67" t="s">
        <v>434</v>
      </c>
      <c r="C144" s="67" t="s">
        <v>475</v>
      </c>
      <c r="D144" s="71" t="s">
        <v>318</v>
      </c>
      <c r="E144" s="68">
        <v>1</v>
      </c>
      <c r="F144" s="69">
        <v>30800000</v>
      </c>
      <c r="G144" s="69">
        <v>30800000</v>
      </c>
      <c r="H144" s="65" t="s">
        <v>319</v>
      </c>
      <c r="I144" s="68">
        <v>1</v>
      </c>
      <c r="J144" s="70"/>
      <c r="K144" s="70"/>
      <c r="L144" s="70"/>
    </row>
    <row r="145" spans="1:12" s="40" customFormat="1" ht="20.100000000000001" customHeight="1">
      <c r="A145" s="66">
        <v>141</v>
      </c>
      <c r="B145" s="67" t="s">
        <v>476</v>
      </c>
      <c r="C145" s="67" t="s">
        <v>477</v>
      </c>
      <c r="D145" s="71" t="s">
        <v>318</v>
      </c>
      <c r="E145" s="68">
        <v>1</v>
      </c>
      <c r="F145" s="69">
        <v>30800000</v>
      </c>
      <c r="G145" s="69">
        <v>30800000</v>
      </c>
      <c r="H145" s="65" t="s">
        <v>319</v>
      </c>
      <c r="I145" s="68">
        <v>1</v>
      </c>
      <c r="J145" s="70"/>
      <c r="K145" s="70"/>
      <c r="L145" s="70"/>
    </row>
    <row r="146" spans="1:12" s="40" customFormat="1" ht="20.100000000000001" customHeight="1">
      <c r="A146" s="71">
        <v>142</v>
      </c>
      <c r="B146" s="67" t="s">
        <v>459</v>
      </c>
      <c r="C146" s="67" t="s">
        <v>460</v>
      </c>
      <c r="D146" s="71" t="s">
        <v>318</v>
      </c>
      <c r="E146" s="68">
        <v>1</v>
      </c>
      <c r="F146" s="69">
        <v>30705000</v>
      </c>
      <c r="G146" s="69">
        <v>30705000</v>
      </c>
      <c r="H146" s="65" t="s">
        <v>319</v>
      </c>
      <c r="I146" s="73"/>
      <c r="J146" s="68">
        <v>1</v>
      </c>
      <c r="K146" s="70"/>
      <c r="L146" s="70"/>
    </row>
    <row r="147" spans="1:12" s="40" customFormat="1" ht="20.100000000000001" customHeight="1">
      <c r="A147" s="66">
        <v>143</v>
      </c>
      <c r="B147" s="67" t="s">
        <v>478</v>
      </c>
      <c r="C147" s="67" t="s">
        <v>479</v>
      </c>
      <c r="D147" s="71" t="s">
        <v>318</v>
      </c>
      <c r="E147" s="68">
        <v>1</v>
      </c>
      <c r="F147" s="69">
        <v>30320000</v>
      </c>
      <c r="G147" s="69">
        <v>30320000</v>
      </c>
      <c r="H147" s="65" t="s">
        <v>319</v>
      </c>
      <c r="I147" s="73"/>
      <c r="J147" s="68">
        <v>1</v>
      </c>
      <c r="K147" s="70"/>
      <c r="L147" s="70"/>
    </row>
    <row r="148" spans="1:12" s="40" customFormat="1" ht="20.100000000000001" customHeight="1">
      <c r="A148" s="71">
        <v>144</v>
      </c>
      <c r="B148" s="67" t="s">
        <v>412</v>
      </c>
      <c r="C148" s="67" t="s">
        <v>480</v>
      </c>
      <c r="D148" s="71" t="s">
        <v>318</v>
      </c>
      <c r="E148" s="68">
        <v>1</v>
      </c>
      <c r="F148" s="69">
        <v>30284000</v>
      </c>
      <c r="G148" s="69">
        <v>30284000</v>
      </c>
      <c r="H148" s="65" t="s">
        <v>319</v>
      </c>
      <c r="I148" s="73"/>
      <c r="J148" s="68">
        <v>1</v>
      </c>
      <c r="K148" s="70"/>
      <c r="L148" s="70"/>
    </row>
    <row r="149" spans="1:12" s="40" customFormat="1" ht="20.100000000000001" customHeight="1">
      <c r="A149" s="66">
        <v>145</v>
      </c>
      <c r="B149" s="67" t="s">
        <v>416</v>
      </c>
      <c r="C149" s="67" t="s">
        <v>481</v>
      </c>
      <c r="D149" s="71" t="s">
        <v>318</v>
      </c>
      <c r="E149" s="68">
        <v>2</v>
      </c>
      <c r="F149" s="69">
        <v>30000000</v>
      </c>
      <c r="G149" s="69">
        <v>60000000</v>
      </c>
      <c r="H149" s="65" t="s">
        <v>319</v>
      </c>
      <c r="I149" s="68">
        <v>2</v>
      </c>
      <c r="J149" s="70"/>
      <c r="K149" s="70"/>
      <c r="L149" s="70"/>
    </row>
    <row r="150" spans="1:12" s="40" customFormat="1" ht="20.100000000000001" customHeight="1">
      <c r="A150" s="71">
        <v>146</v>
      </c>
      <c r="B150" s="67" t="s">
        <v>482</v>
      </c>
      <c r="C150" s="67" t="s">
        <v>483</v>
      </c>
      <c r="D150" s="71" t="s">
        <v>318</v>
      </c>
      <c r="E150" s="68">
        <v>1</v>
      </c>
      <c r="F150" s="69">
        <v>30000000</v>
      </c>
      <c r="G150" s="69">
        <v>30000000</v>
      </c>
      <c r="H150" s="65" t="s">
        <v>319</v>
      </c>
      <c r="I150" s="68">
        <v>1</v>
      </c>
      <c r="J150" s="70"/>
      <c r="K150" s="70"/>
      <c r="L150" s="70"/>
    </row>
    <row r="151" spans="1:12" s="40" customFormat="1" ht="20.100000000000001" customHeight="1">
      <c r="A151" s="99" t="s">
        <v>484</v>
      </c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  <c r="L151" s="101"/>
    </row>
    <row r="152" spans="1:12" s="40" customFormat="1">
      <c r="A152" s="42" t="s">
        <v>301</v>
      </c>
      <c r="E152" s="41"/>
    </row>
    <row r="153" spans="1:12" s="40" customFormat="1">
      <c r="E153" s="41"/>
    </row>
    <row r="154" spans="1:12" s="40" customFormat="1">
      <c r="E154" s="41"/>
    </row>
    <row r="155" spans="1:12" s="40" customFormat="1">
      <c r="E155" s="41"/>
    </row>
    <row r="156" spans="1:12" s="40" customFormat="1">
      <c r="E156" s="41"/>
    </row>
    <row r="157" spans="1:12" s="40" customFormat="1">
      <c r="E157" s="41"/>
    </row>
    <row r="158" spans="1:12" s="40" customFormat="1">
      <c r="E158" s="41"/>
    </row>
    <row r="159" spans="1:12" s="40" customFormat="1">
      <c r="E159" s="41"/>
    </row>
    <row r="160" spans="1:12" s="40" customFormat="1">
      <c r="E160" s="41"/>
    </row>
    <row r="161" spans="5:5" s="40" customFormat="1">
      <c r="E161" s="41"/>
    </row>
    <row r="162" spans="5:5" s="40" customFormat="1">
      <c r="E162" s="41"/>
    </row>
    <row r="163" spans="5:5" s="40" customFormat="1">
      <c r="E163" s="41"/>
    </row>
    <row r="164" spans="5:5" s="40" customFormat="1">
      <c r="E164" s="41"/>
    </row>
    <row r="165" spans="5:5" s="40" customFormat="1">
      <c r="E165" s="41"/>
    </row>
    <row r="166" spans="5:5" s="40" customFormat="1">
      <c r="E166" s="41"/>
    </row>
    <row r="167" spans="5:5" s="40" customFormat="1">
      <c r="E167" s="41"/>
    </row>
    <row r="168" spans="5:5" s="40" customFormat="1">
      <c r="E168" s="41"/>
    </row>
    <row r="169" spans="5:5" s="40" customFormat="1">
      <c r="E169" s="41"/>
    </row>
    <row r="170" spans="5:5" s="40" customFormat="1">
      <c r="E170" s="41"/>
    </row>
    <row r="171" spans="5:5" s="40" customFormat="1">
      <c r="E171" s="41"/>
    </row>
  </sheetData>
  <mergeCells count="11">
    <mergeCell ref="A151:L151"/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9" type="noConversion"/>
  <conditionalFormatting sqref="B5">
    <cfRule type="duplicateValues" dxfId="2" priority="3"/>
  </conditionalFormatting>
  <conditionalFormatting sqref="B5">
    <cfRule type="duplicateValues" dxfId="1" priority="1"/>
    <cfRule type="duplicateValues" dxfId="0" priority="2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4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zoomScale="90" zoomScaleNormal="90" zoomScaleSheetLayoutView="90" workbookViewId="0">
      <pane ySplit="4" topLeftCell="A5" activePane="bottomLeft" state="frozen"/>
      <selection pane="bottomLeft" activeCell="L21" sqref="L21"/>
    </sheetView>
  </sheetViews>
  <sheetFormatPr defaultRowHeight="16.5"/>
  <cols>
    <col min="1" max="1" width="5.21875" style="12" customWidth="1"/>
    <col min="2" max="2" width="6.6640625" style="12" customWidth="1"/>
    <col min="3" max="3" width="6.44140625" style="12" customWidth="1"/>
    <col min="4" max="4" width="34.6640625" style="12" customWidth="1"/>
    <col min="5" max="6" width="10" style="12" customWidth="1"/>
    <col min="7" max="7" width="11" style="12" customWidth="1"/>
    <col min="8" max="8" width="19.109375" style="12" bestFit="1" customWidth="1"/>
    <col min="9" max="9" width="8.88671875" style="12"/>
    <col min="10" max="10" width="13.21875" style="12" customWidth="1"/>
    <col min="11" max="11" width="9.5546875" style="12" customWidth="1"/>
    <col min="12" max="12" width="57" style="35" customWidth="1"/>
    <col min="13" max="13" width="9.5546875" style="12" customWidth="1"/>
    <col min="14" max="14" width="17" style="36" customWidth="1"/>
    <col min="15" max="16384" width="8.88671875" style="12"/>
  </cols>
  <sheetData>
    <row r="1" spans="1:14" ht="50.1" customHeight="1">
      <c r="A1" s="111" t="s">
        <v>299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3" spans="1:14" ht="22.5" customHeight="1">
      <c r="A3" s="106" t="s">
        <v>9</v>
      </c>
      <c r="B3" s="106" t="s">
        <v>4</v>
      </c>
      <c r="C3" s="107" t="s">
        <v>0</v>
      </c>
      <c r="D3" s="107" t="s">
        <v>1</v>
      </c>
      <c r="E3" s="106" t="s">
        <v>293</v>
      </c>
      <c r="F3" s="107" t="s">
        <v>5</v>
      </c>
      <c r="G3" s="109" t="s">
        <v>3</v>
      </c>
      <c r="H3" s="106" t="s">
        <v>6</v>
      </c>
      <c r="I3" s="106" t="s">
        <v>7</v>
      </c>
      <c r="J3" s="106" t="s">
        <v>294</v>
      </c>
      <c r="K3" s="106" t="s">
        <v>13</v>
      </c>
      <c r="L3" s="106"/>
      <c r="M3" s="106"/>
      <c r="N3" s="106" t="s">
        <v>8</v>
      </c>
    </row>
    <row r="4" spans="1:14" ht="32.25" customHeight="1">
      <c r="A4" s="106"/>
      <c r="B4" s="106"/>
      <c r="C4" s="107"/>
      <c r="D4" s="107"/>
      <c r="E4" s="107"/>
      <c r="F4" s="108"/>
      <c r="G4" s="109"/>
      <c r="H4" s="106"/>
      <c r="I4" s="106"/>
      <c r="J4" s="106"/>
      <c r="K4" s="13" t="s">
        <v>11</v>
      </c>
      <c r="L4" s="13" t="s">
        <v>12</v>
      </c>
      <c r="M4" s="13" t="s">
        <v>14</v>
      </c>
      <c r="N4" s="106"/>
    </row>
    <row r="5" spans="1:14" ht="35.1" customHeight="1">
      <c r="A5" s="2">
        <v>1</v>
      </c>
      <c r="B5" s="2" t="s">
        <v>15</v>
      </c>
      <c r="C5" s="2" t="s">
        <v>16</v>
      </c>
      <c r="D5" s="14" t="s">
        <v>155</v>
      </c>
      <c r="E5" s="3" t="s">
        <v>156</v>
      </c>
      <c r="F5" s="2" t="s">
        <v>29</v>
      </c>
      <c r="G5" s="15">
        <v>1130</v>
      </c>
      <c r="H5" s="2" t="s">
        <v>157</v>
      </c>
      <c r="I5" s="2" t="s">
        <v>158</v>
      </c>
      <c r="J5" s="2" t="s">
        <v>159</v>
      </c>
      <c r="K5" s="2" t="s">
        <v>33</v>
      </c>
      <c r="L5" s="16" t="s">
        <v>503</v>
      </c>
      <c r="M5" s="2" t="s">
        <v>160</v>
      </c>
      <c r="N5" s="16"/>
    </row>
    <row r="6" spans="1:14" s="21" customFormat="1" ht="35.1" customHeight="1">
      <c r="A6" s="2">
        <v>2</v>
      </c>
      <c r="B6" s="17" t="s">
        <v>26</v>
      </c>
      <c r="C6" s="17" t="s">
        <v>36</v>
      </c>
      <c r="D6" s="18" t="s">
        <v>289</v>
      </c>
      <c r="E6" s="10" t="s">
        <v>38</v>
      </c>
      <c r="F6" s="17" t="s">
        <v>56</v>
      </c>
      <c r="G6" s="15">
        <v>681</v>
      </c>
      <c r="H6" s="17" t="s">
        <v>272</v>
      </c>
      <c r="I6" s="17" t="s">
        <v>285</v>
      </c>
      <c r="J6" s="17" t="s">
        <v>286</v>
      </c>
      <c r="K6" s="19" t="s">
        <v>28</v>
      </c>
      <c r="L6" s="20" t="s">
        <v>504</v>
      </c>
      <c r="M6" s="19" t="s">
        <v>34</v>
      </c>
      <c r="N6" s="11"/>
    </row>
    <row r="7" spans="1:14" s="21" customFormat="1" ht="35.1" customHeight="1">
      <c r="A7" s="2">
        <v>3</v>
      </c>
      <c r="B7" s="17" t="s">
        <v>35</v>
      </c>
      <c r="C7" s="17" t="s">
        <v>36</v>
      </c>
      <c r="D7" s="18" t="s">
        <v>242</v>
      </c>
      <c r="E7" s="10" t="s">
        <v>38</v>
      </c>
      <c r="F7" s="17" t="s">
        <v>29</v>
      </c>
      <c r="G7" s="15">
        <v>519</v>
      </c>
      <c r="H7" s="17" t="s">
        <v>239</v>
      </c>
      <c r="I7" s="17" t="s">
        <v>240</v>
      </c>
      <c r="J7" s="17" t="s">
        <v>241</v>
      </c>
      <c r="K7" s="19" t="s">
        <v>33</v>
      </c>
      <c r="L7" s="20" t="s">
        <v>303</v>
      </c>
      <c r="M7" s="19" t="s">
        <v>59</v>
      </c>
      <c r="N7" s="74" t="s">
        <v>513</v>
      </c>
    </row>
    <row r="8" spans="1:14" s="21" customFormat="1" ht="35.1" customHeight="1">
      <c r="A8" s="2">
        <v>4</v>
      </c>
      <c r="B8" s="17" t="s">
        <v>35</v>
      </c>
      <c r="C8" s="17" t="s">
        <v>36</v>
      </c>
      <c r="D8" s="18" t="s">
        <v>83</v>
      </c>
      <c r="E8" s="10" t="s">
        <v>38</v>
      </c>
      <c r="F8" s="17" t="s">
        <v>29</v>
      </c>
      <c r="G8" s="15">
        <v>588</v>
      </c>
      <c r="H8" s="17" t="s">
        <v>84</v>
      </c>
      <c r="I8" s="17" t="s">
        <v>85</v>
      </c>
      <c r="J8" s="17" t="s">
        <v>86</v>
      </c>
      <c r="K8" s="19" t="s">
        <v>33</v>
      </c>
      <c r="L8" s="20" t="s">
        <v>505</v>
      </c>
      <c r="M8" s="19" t="s">
        <v>34</v>
      </c>
      <c r="N8" s="11"/>
    </row>
    <row r="9" spans="1:14" s="21" customFormat="1" ht="35.1" customHeight="1">
      <c r="A9" s="2">
        <v>5</v>
      </c>
      <c r="B9" s="17" t="s">
        <v>35</v>
      </c>
      <c r="C9" s="17" t="s">
        <v>16</v>
      </c>
      <c r="D9" s="18" t="s">
        <v>506</v>
      </c>
      <c r="E9" s="10" t="s">
        <v>165</v>
      </c>
      <c r="F9" s="17" t="s">
        <v>29</v>
      </c>
      <c r="G9" s="15">
        <v>641</v>
      </c>
      <c r="H9" s="17" t="s">
        <v>166</v>
      </c>
      <c r="I9" s="17" t="s">
        <v>167</v>
      </c>
      <c r="J9" s="17" t="s">
        <v>168</v>
      </c>
      <c r="K9" s="19" t="s">
        <v>33</v>
      </c>
      <c r="L9" s="20" t="s">
        <v>507</v>
      </c>
      <c r="M9" s="19" t="s">
        <v>34</v>
      </c>
      <c r="N9" s="11"/>
    </row>
    <row r="10" spans="1:14" s="23" customFormat="1" ht="35.1" customHeight="1">
      <c r="A10" s="2">
        <v>6</v>
      </c>
      <c r="B10" s="17" t="s">
        <v>137</v>
      </c>
      <c r="C10" s="17" t="s">
        <v>36</v>
      </c>
      <c r="D10" s="18" t="s">
        <v>275</v>
      </c>
      <c r="E10" s="10" t="s">
        <v>38</v>
      </c>
      <c r="F10" s="17" t="s">
        <v>29</v>
      </c>
      <c r="G10" s="15">
        <v>550</v>
      </c>
      <c r="H10" s="17" t="s">
        <v>272</v>
      </c>
      <c r="I10" s="17" t="s">
        <v>273</v>
      </c>
      <c r="J10" s="17" t="s">
        <v>274</v>
      </c>
      <c r="K10" s="19" t="s">
        <v>33</v>
      </c>
      <c r="L10" s="20" t="s">
        <v>508</v>
      </c>
      <c r="M10" s="19" t="s">
        <v>34</v>
      </c>
      <c r="N10" s="22"/>
    </row>
    <row r="11" spans="1:14" s="23" customFormat="1" ht="35.1" customHeight="1">
      <c r="A11" s="2">
        <v>7</v>
      </c>
      <c r="B11" s="17" t="s">
        <v>64</v>
      </c>
      <c r="C11" s="17" t="s">
        <v>16</v>
      </c>
      <c r="D11" s="18" t="s">
        <v>227</v>
      </c>
      <c r="E11" s="10" t="s">
        <v>38</v>
      </c>
      <c r="F11" s="17" t="s">
        <v>29</v>
      </c>
      <c r="G11" s="15">
        <v>2600</v>
      </c>
      <c r="H11" s="17" t="s">
        <v>228</v>
      </c>
      <c r="I11" s="17" t="s">
        <v>229</v>
      </c>
      <c r="J11" s="17" t="s">
        <v>230</v>
      </c>
      <c r="K11" s="19" t="s">
        <v>33</v>
      </c>
      <c r="L11" s="20" t="s">
        <v>509</v>
      </c>
      <c r="M11" s="19" t="s">
        <v>59</v>
      </c>
      <c r="N11" s="38"/>
    </row>
    <row r="12" spans="1:14" s="21" customFormat="1" ht="35.1" customHeight="1">
      <c r="A12" s="2">
        <v>8</v>
      </c>
      <c r="B12" s="17" t="s">
        <v>42</v>
      </c>
      <c r="C12" s="17" t="s">
        <v>16</v>
      </c>
      <c r="D12" s="18" t="s">
        <v>253</v>
      </c>
      <c r="E12" s="10" t="s">
        <v>38</v>
      </c>
      <c r="F12" s="17" t="s">
        <v>29</v>
      </c>
      <c r="G12" s="15">
        <v>700</v>
      </c>
      <c r="H12" s="17" t="s">
        <v>497</v>
      </c>
      <c r="I12" s="17" t="s">
        <v>254</v>
      </c>
      <c r="J12" s="17" t="s">
        <v>255</v>
      </c>
      <c r="K12" s="19" t="s">
        <v>33</v>
      </c>
      <c r="L12" s="20" t="s">
        <v>503</v>
      </c>
      <c r="M12" s="19" t="s">
        <v>59</v>
      </c>
      <c r="N12" s="38"/>
    </row>
    <row r="13" spans="1:14" s="21" customFormat="1" ht="35.1" customHeight="1">
      <c r="A13" s="2">
        <v>9</v>
      </c>
      <c r="B13" s="17" t="s">
        <v>44</v>
      </c>
      <c r="C13" s="17" t="s">
        <v>36</v>
      </c>
      <c r="D13" s="18" t="s">
        <v>245</v>
      </c>
      <c r="E13" s="10" t="s">
        <v>38</v>
      </c>
      <c r="F13" s="17" t="s">
        <v>29</v>
      </c>
      <c r="G13" s="15">
        <v>1668</v>
      </c>
      <c r="H13" s="17" t="s">
        <v>239</v>
      </c>
      <c r="I13" s="17" t="s">
        <v>240</v>
      </c>
      <c r="J13" s="17" t="s">
        <v>241</v>
      </c>
      <c r="K13" s="19" t="s">
        <v>33</v>
      </c>
      <c r="L13" s="20" t="s">
        <v>303</v>
      </c>
      <c r="M13" s="19" t="s">
        <v>59</v>
      </c>
      <c r="N13" s="74" t="s">
        <v>513</v>
      </c>
    </row>
    <row r="14" spans="1:14" s="23" customFormat="1" ht="35.1" customHeight="1">
      <c r="A14" s="2">
        <v>10</v>
      </c>
      <c r="B14" s="17" t="s">
        <v>44</v>
      </c>
      <c r="C14" s="17" t="s">
        <v>53</v>
      </c>
      <c r="D14" s="18" t="s">
        <v>54</v>
      </c>
      <c r="E14" s="10" t="s">
        <v>55</v>
      </c>
      <c r="F14" s="17" t="s">
        <v>56</v>
      </c>
      <c r="G14" s="15">
        <v>13300</v>
      </c>
      <c r="H14" s="17" t="s">
        <v>50</v>
      </c>
      <c r="I14" s="17" t="s">
        <v>57</v>
      </c>
      <c r="J14" s="17" t="s">
        <v>58</v>
      </c>
      <c r="K14" s="19" t="s">
        <v>28</v>
      </c>
      <c r="L14" s="20" t="s">
        <v>510</v>
      </c>
      <c r="M14" s="19" t="s">
        <v>59</v>
      </c>
      <c r="N14" s="19"/>
    </row>
    <row r="15" spans="1:14" s="21" customFormat="1" ht="35.1" customHeight="1">
      <c r="A15" s="2">
        <v>11</v>
      </c>
      <c r="B15" s="17" t="s">
        <v>21</v>
      </c>
      <c r="C15" s="17" t="s">
        <v>16</v>
      </c>
      <c r="D15" s="18" t="s">
        <v>270</v>
      </c>
      <c r="E15" s="10" t="s">
        <v>511</v>
      </c>
      <c r="F15" s="17" t="s">
        <v>29</v>
      </c>
      <c r="G15" s="15">
        <v>678</v>
      </c>
      <c r="H15" s="17" t="s">
        <v>263</v>
      </c>
      <c r="I15" s="17" t="s">
        <v>264</v>
      </c>
      <c r="J15" s="17" t="s">
        <v>265</v>
      </c>
      <c r="K15" s="19" t="s">
        <v>33</v>
      </c>
      <c r="L15" s="20" t="s">
        <v>512</v>
      </c>
      <c r="M15" s="19" t="s">
        <v>59</v>
      </c>
      <c r="N15" s="19"/>
    </row>
    <row r="16" spans="1:14" ht="35.1" customHeight="1">
      <c r="A16" s="2">
        <v>12</v>
      </c>
      <c r="B16" s="2" t="s">
        <v>21</v>
      </c>
      <c r="C16" s="2" t="s">
        <v>16</v>
      </c>
      <c r="D16" s="24" t="s">
        <v>121</v>
      </c>
      <c r="E16" s="3" t="s">
        <v>120</v>
      </c>
      <c r="F16" s="2" t="s">
        <v>29</v>
      </c>
      <c r="G16" s="4">
        <v>2346</v>
      </c>
      <c r="H16" s="2" t="s">
        <v>94</v>
      </c>
      <c r="I16" s="2" t="s">
        <v>95</v>
      </c>
      <c r="J16" s="2" t="s">
        <v>96</v>
      </c>
      <c r="K16" s="7" t="s">
        <v>33</v>
      </c>
      <c r="L16" s="20" t="s">
        <v>503</v>
      </c>
      <c r="M16" s="19" t="s">
        <v>34</v>
      </c>
      <c r="N16" s="5"/>
    </row>
    <row r="17" spans="1:14" s="30" customFormat="1" ht="17.25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7"/>
      <c r="M17" s="28">
        <f>COUNTA(D5:D16)</f>
        <v>12</v>
      </c>
      <c r="N17" s="29" t="s">
        <v>295</v>
      </c>
    </row>
    <row r="18" spans="1:14" s="30" customFormat="1" ht="17.25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3" t="s">
        <v>296</v>
      </c>
      <c r="M18" s="28">
        <f>SUM(G5:G16)</f>
        <v>25401</v>
      </c>
      <c r="N18" s="29" t="s">
        <v>297</v>
      </c>
    </row>
    <row r="19" spans="1:14">
      <c r="A19" s="34" t="s">
        <v>301</v>
      </c>
      <c r="B19" s="34"/>
    </row>
    <row r="20" spans="1:14" ht="16.5" customHeight="1">
      <c r="L20" s="35" t="s">
        <v>298</v>
      </c>
    </row>
    <row r="21" spans="1:14" ht="16.5" customHeight="1"/>
    <row r="22" spans="1:14" ht="16.5" customHeight="1"/>
    <row r="23" spans="1:14" ht="16.5" customHeight="1"/>
    <row r="24" spans="1:14" ht="16.5" customHeight="1"/>
    <row r="25" spans="1:14" ht="16.5" customHeight="1"/>
    <row r="26" spans="1:14" ht="16.5" customHeight="1"/>
    <row r="27" spans="1:14" ht="16.5" customHeight="1"/>
    <row r="28" spans="1:14" ht="16.5" customHeight="1"/>
    <row r="29" spans="1:14" ht="16.5" customHeight="1"/>
    <row r="30" spans="1:14" ht="16.5" customHeight="1"/>
    <row r="31" spans="1:14" ht="16.5" customHeight="1"/>
    <row r="32" spans="1:14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</sheetData>
  <mergeCells count="13">
    <mergeCell ref="J3:J4"/>
    <mergeCell ref="K3:M3"/>
    <mergeCell ref="N3:N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9" type="noConversion"/>
  <dataValidations count="3">
    <dataValidation type="list" allowBlank="1" showInputMessage="1" showErrorMessage="1" sqref="F5:F8 F10:F16">
      <formula1>"일반경쟁,제한경쟁,수의계약"</formula1>
    </dataValidation>
    <dataValidation type="list" allowBlank="1" showInputMessage="1" showErrorMessage="1" sqref="M5:M8 M10:M16">
      <formula1>"원가계산,견적가격,기타"</formula1>
    </dataValidation>
    <dataValidation type="list" allowBlank="1" showInputMessage="1" showErrorMessage="1" sqref="K5:K8 K10:K16">
      <formula1>"협상계약,적격심사,기타,-"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0"/>
  <sheetViews>
    <sheetView zoomScale="90" zoomScaleNormal="90" zoomScaleSheetLayoutView="55" workbookViewId="0">
      <pane ySplit="3" topLeftCell="A4" activePane="bottomLeft" state="frozen"/>
      <selection pane="bottomLeft" activeCell="A2" sqref="A2"/>
    </sheetView>
  </sheetViews>
  <sheetFormatPr defaultRowHeight="16.5"/>
  <cols>
    <col min="1" max="1" width="5.88671875" style="75" customWidth="1"/>
    <col min="2" max="2" width="6.5546875" style="76" bestFit="1" customWidth="1"/>
    <col min="3" max="3" width="4.88671875" style="76" bestFit="1" customWidth="1"/>
    <col min="4" max="4" width="47.88671875" style="76" customWidth="1"/>
    <col min="5" max="5" width="14.88671875" style="76" customWidth="1"/>
    <col min="6" max="6" width="8.88671875" style="76"/>
    <col min="7" max="7" width="11.21875" style="76" customWidth="1"/>
    <col min="8" max="8" width="14.5546875" style="76" bestFit="1" customWidth="1"/>
    <col min="9" max="9" width="11.88671875" style="76" bestFit="1" customWidth="1"/>
    <col min="10" max="10" width="12.6640625" style="76" bestFit="1" customWidth="1"/>
    <col min="11" max="11" width="13.77734375" style="76" customWidth="1"/>
    <col min="12" max="16384" width="8.88671875" style="76"/>
  </cols>
  <sheetData>
    <row r="1" spans="1:11" ht="50.1" customHeight="1">
      <c r="A1" s="112" t="s">
        <v>815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3" spans="1:11" ht="33">
      <c r="A3" s="77" t="s">
        <v>9</v>
      </c>
      <c r="B3" s="77" t="s">
        <v>4</v>
      </c>
      <c r="C3" s="77" t="s">
        <v>0</v>
      </c>
      <c r="D3" s="77" t="s">
        <v>1</v>
      </c>
      <c r="E3" s="77" t="s">
        <v>514</v>
      </c>
      <c r="F3" s="77" t="s">
        <v>5</v>
      </c>
      <c r="G3" s="96" t="s">
        <v>3</v>
      </c>
      <c r="H3" s="77" t="s">
        <v>515</v>
      </c>
      <c r="I3" s="97" t="s">
        <v>516</v>
      </c>
      <c r="J3" s="77" t="s">
        <v>2</v>
      </c>
      <c r="K3" s="77" t="s">
        <v>8</v>
      </c>
    </row>
    <row r="4" spans="1:11" ht="20.100000000000001" customHeight="1">
      <c r="A4" s="78">
        <f t="shared" ref="A4:A67" si="0">ROW()-3</f>
        <v>1</v>
      </c>
      <c r="B4" s="79" t="s">
        <v>15</v>
      </c>
      <c r="C4" s="80" t="s">
        <v>53</v>
      </c>
      <c r="D4" s="81" t="s">
        <v>518</v>
      </c>
      <c r="E4" s="80" t="s">
        <v>519</v>
      </c>
      <c r="F4" s="80" t="s">
        <v>520</v>
      </c>
      <c r="G4" s="82">
        <v>118</v>
      </c>
      <c r="H4" s="80" t="s">
        <v>521</v>
      </c>
      <c r="I4" s="80" t="s">
        <v>522</v>
      </c>
      <c r="J4" s="80" t="s">
        <v>523</v>
      </c>
      <c r="K4" s="80"/>
    </row>
    <row r="5" spans="1:11" ht="20.100000000000001" customHeight="1">
      <c r="A5" s="78">
        <f t="shared" si="0"/>
        <v>2</v>
      </c>
      <c r="B5" s="79" t="s">
        <v>15</v>
      </c>
      <c r="C5" s="80" t="s">
        <v>53</v>
      </c>
      <c r="D5" s="81" t="s">
        <v>524</v>
      </c>
      <c r="E5" s="80" t="s">
        <v>525</v>
      </c>
      <c r="F5" s="80" t="s">
        <v>520</v>
      </c>
      <c r="G5" s="82">
        <v>142</v>
      </c>
      <c r="H5" s="80" t="s">
        <v>526</v>
      </c>
      <c r="I5" s="80" t="s">
        <v>527</v>
      </c>
      <c r="J5" s="80" t="s">
        <v>528</v>
      </c>
      <c r="K5" s="80"/>
    </row>
    <row r="6" spans="1:11" ht="20.100000000000001" customHeight="1">
      <c r="A6" s="78">
        <f t="shared" si="0"/>
        <v>3</v>
      </c>
      <c r="B6" s="79" t="s">
        <v>15</v>
      </c>
      <c r="C6" s="80" t="s">
        <v>53</v>
      </c>
      <c r="D6" s="81" t="s">
        <v>529</v>
      </c>
      <c r="E6" s="80" t="s">
        <v>530</v>
      </c>
      <c r="F6" s="80" t="s">
        <v>520</v>
      </c>
      <c r="G6" s="82">
        <v>144</v>
      </c>
      <c r="H6" s="80" t="s">
        <v>531</v>
      </c>
      <c r="I6" s="80" t="s">
        <v>532</v>
      </c>
      <c r="J6" s="80" t="s">
        <v>533</v>
      </c>
      <c r="K6" s="80"/>
    </row>
    <row r="7" spans="1:11" ht="20.100000000000001" customHeight="1">
      <c r="A7" s="78">
        <f t="shared" si="0"/>
        <v>4</v>
      </c>
      <c r="B7" s="79" t="s">
        <v>15</v>
      </c>
      <c r="C7" s="80" t="s">
        <v>53</v>
      </c>
      <c r="D7" s="81" t="s">
        <v>534</v>
      </c>
      <c r="E7" s="80" t="s">
        <v>525</v>
      </c>
      <c r="F7" s="80" t="s">
        <v>520</v>
      </c>
      <c r="G7" s="82">
        <v>162</v>
      </c>
      <c r="H7" s="80" t="s">
        <v>531</v>
      </c>
      <c r="I7" s="80" t="s">
        <v>532</v>
      </c>
      <c r="J7" s="80" t="s">
        <v>533</v>
      </c>
      <c r="K7" s="80"/>
    </row>
    <row r="8" spans="1:11" ht="20.100000000000001" customHeight="1">
      <c r="A8" s="78">
        <f t="shared" si="0"/>
        <v>5</v>
      </c>
      <c r="B8" s="79" t="s">
        <v>15</v>
      </c>
      <c r="C8" s="80" t="s">
        <v>53</v>
      </c>
      <c r="D8" s="81" t="s">
        <v>535</v>
      </c>
      <c r="E8" s="80" t="s">
        <v>525</v>
      </c>
      <c r="F8" s="80" t="s">
        <v>520</v>
      </c>
      <c r="G8" s="82">
        <v>217</v>
      </c>
      <c r="H8" s="80" t="s">
        <v>536</v>
      </c>
      <c r="I8" s="80" t="s">
        <v>537</v>
      </c>
      <c r="J8" s="80" t="s">
        <v>538</v>
      </c>
      <c r="K8" s="80"/>
    </row>
    <row r="9" spans="1:11" ht="20.100000000000001" customHeight="1">
      <c r="A9" s="78">
        <f t="shared" si="0"/>
        <v>6</v>
      </c>
      <c r="B9" s="79" t="s">
        <v>15</v>
      </c>
      <c r="C9" s="80" t="s">
        <v>53</v>
      </c>
      <c r="D9" s="81" t="s">
        <v>539</v>
      </c>
      <c r="E9" s="80" t="s">
        <v>530</v>
      </c>
      <c r="F9" s="80" t="s">
        <v>520</v>
      </c>
      <c r="G9" s="82">
        <v>241</v>
      </c>
      <c r="H9" s="80" t="s">
        <v>536</v>
      </c>
      <c r="I9" s="80" t="s">
        <v>537</v>
      </c>
      <c r="J9" s="80" t="s">
        <v>540</v>
      </c>
      <c r="K9" s="80"/>
    </row>
    <row r="10" spans="1:11" ht="20.100000000000001" customHeight="1">
      <c r="A10" s="78">
        <f t="shared" si="0"/>
        <v>7</v>
      </c>
      <c r="B10" s="79" t="s">
        <v>15</v>
      </c>
      <c r="C10" s="80" t="s">
        <v>53</v>
      </c>
      <c r="D10" s="81" t="s">
        <v>541</v>
      </c>
      <c r="E10" s="80" t="s">
        <v>525</v>
      </c>
      <c r="F10" s="80" t="s">
        <v>520</v>
      </c>
      <c r="G10" s="82">
        <v>250</v>
      </c>
      <c r="H10" s="80" t="s">
        <v>531</v>
      </c>
      <c r="I10" s="80" t="s">
        <v>532</v>
      </c>
      <c r="J10" s="80" t="s">
        <v>533</v>
      </c>
      <c r="K10" s="80"/>
    </row>
    <row r="11" spans="1:11" ht="20.100000000000001" customHeight="1">
      <c r="A11" s="78">
        <f t="shared" si="0"/>
        <v>8</v>
      </c>
      <c r="B11" s="79" t="s">
        <v>15</v>
      </c>
      <c r="C11" s="80" t="s">
        <v>53</v>
      </c>
      <c r="D11" s="81" t="s">
        <v>542</v>
      </c>
      <c r="E11" s="80" t="s">
        <v>525</v>
      </c>
      <c r="F11" s="80" t="s">
        <v>520</v>
      </c>
      <c r="G11" s="82">
        <v>263</v>
      </c>
      <c r="H11" s="80" t="s">
        <v>543</v>
      </c>
      <c r="I11" s="80" t="s">
        <v>544</v>
      </c>
      <c r="J11" s="80" t="s">
        <v>545</v>
      </c>
      <c r="K11" s="80"/>
    </row>
    <row r="12" spans="1:11" ht="20.100000000000001" customHeight="1">
      <c r="A12" s="78">
        <f t="shared" si="0"/>
        <v>9</v>
      </c>
      <c r="B12" s="79" t="s">
        <v>15</v>
      </c>
      <c r="C12" s="80" t="s">
        <v>53</v>
      </c>
      <c r="D12" s="81" t="s">
        <v>546</v>
      </c>
      <c r="E12" s="80" t="s">
        <v>530</v>
      </c>
      <c r="F12" s="80" t="s">
        <v>520</v>
      </c>
      <c r="G12" s="82">
        <v>329</v>
      </c>
      <c r="H12" s="80" t="s">
        <v>531</v>
      </c>
      <c r="I12" s="80" t="s">
        <v>532</v>
      </c>
      <c r="J12" s="80" t="s">
        <v>533</v>
      </c>
      <c r="K12" s="80"/>
    </row>
    <row r="13" spans="1:11" ht="20.100000000000001" customHeight="1">
      <c r="A13" s="78">
        <f t="shared" si="0"/>
        <v>10</v>
      </c>
      <c r="B13" s="79" t="s">
        <v>15</v>
      </c>
      <c r="C13" s="80" t="s">
        <v>53</v>
      </c>
      <c r="D13" s="81" t="s">
        <v>547</v>
      </c>
      <c r="E13" s="80" t="s">
        <v>525</v>
      </c>
      <c r="F13" s="80" t="s">
        <v>520</v>
      </c>
      <c r="G13" s="82">
        <v>362</v>
      </c>
      <c r="H13" s="80" t="s">
        <v>521</v>
      </c>
      <c r="I13" s="80" t="s">
        <v>522</v>
      </c>
      <c r="J13" s="80" t="s">
        <v>523</v>
      </c>
      <c r="K13" s="80"/>
    </row>
    <row r="14" spans="1:11" ht="20.100000000000001" customHeight="1">
      <c r="A14" s="78">
        <f t="shared" si="0"/>
        <v>11</v>
      </c>
      <c r="B14" s="79" t="s">
        <v>15</v>
      </c>
      <c r="C14" s="80" t="s">
        <v>548</v>
      </c>
      <c r="D14" s="81" t="s">
        <v>549</v>
      </c>
      <c r="E14" s="80" t="s">
        <v>530</v>
      </c>
      <c r="F14" s="80" t="s">
        <v>520</v>
      </c>
      <c r="G14" s="82">
        <v>384</v>
      </c>
      <c r="H14" s="80" t="s">
        <v>550</v>
      </c>
      <c r="I14" s="80" t="s">
        <v>551</v>
      </c>
      <c r="J14" s="80" t="s">
        <v>552</v>
      </c>
      <c r="K14" s="80"/>
    </row>
    <row r="15" spans="1:11" ht="20.100000000000001" customHeight="1">
      <c r="A15" s="78">
        <f t="shared" si="0"/>
        <v>12</v>
      </c>
      <c r="B15" s="79" t="s">
        <v>15</v>
      </c>
      <c r="C15" s="80" t="s">
        <v>53</v>
      </c>
      <c r="D15" s="81" t="s">
        <v>553</v>
      </c>
      <c r="E15" s="80" t="s">
        <v>525</v>
      </c>
      <c r="F15" s="80" t="s">
        <v>520</v>
      </c>
      <c r="G15" s="82">
        <v>444</v>
      </c>
      <c r="H15" s="80" t="s">
        <v>536</v>
      </c>
      <c r="I15" s="80" t="s">
        <v>537</v>
      </c>
      <c r="J15" s="80" t="s">
        <v>554</v>
      </c>
      <c r="K15" s="80"/>
    </row>
    <row r="16" spans="1:11" ht="20.100000000000001" customHeight="1">
      <c r="A16" s="78">
        <f t="shared" si="0"/>
        <v>13</v>
      </c>
      <c r="B16" s="79" t="s">
        <v>15</v>
      </c>
      <c r="C16" s="80" t="s">
        <v>16</v>
      </c>
      <c r="D16" s="81" t="s">
        <v>555</v>
      </c>
      <c r="E16" s="80" t="s">
        <v>525</v>
      </c>
      <c r="F16" s="80" t="s">
        <v>520</v>
      </c>
      <c r="G16" s="82">
        <v>570</v>
      </c>
      <c r="H16" s="80" t="s">
        <v>556</v>
      </c>
      <c r="I16" s="80" t="s">
        <v>557</v>
      </c>
      <c r="J16" s="80" t="s">
        <v>558</v>
      </c>
      <c r="K16" s="80"/>
    </row>
    <row r="17" spans="1:11" ht="20.100000000000001" customHeight="1">
      <c r="A17" s="78">
        <f t="shared" si="0"/>
        <v>14</v>
      </c>
      <c r="B17" s="79" t="s">
        <v>15</v>
      </c>
      <c r="C17" s="80" t="s">
        <v>16</v>
      </c>
      <c r="D17" s="81" t="s">
        <v>559</v>
      </c>
      <c r="E17" s="80" t="s">
        <v>525</v>
      </c>
      <c r="F17" s="80" t="s">
        <v>520</v>
      </c>
      <c r="G17" s="82">
        <v>573</v>
      </c>
      <c r="H17" s="80" t="s">
        <v>556</v>
      </c>
      <c r="I17" s="80" t="s">
        <v>557</v>
      </c>
      <c r="J17" s="80" t="s">
        <v>558</v>
      </c>
      <c r="K17" s="80"/>
    </row>
    <row r="18" spans="1:11" ht="20.100000000000001" customHeight="1">
      <c r="A18" s="78">
        <f t="shared" si="0"/>
        <v>15</v>
      </c>
      <c r="B18" s="79" t="s">
        <v>15</v>
      </c>
      <c r="C18" s="80" t="s">
        <v>548</v>
      </c>
      <c r="D18" s="81" t="s">
        <v>560</v>
      </c>
      <c r="E18" s="80" t="s">
        <v>525</v>
      </c>
      <c r="F18" s="80" t="s">
        <v>520</v>
      </c>
      <c r="G18" s="82">
        <v>627</v>
      </c>
      <c r="H18" s="80" t="s">
        <v>550</v>
      </c>
      <c r="I18" s="80" t="s">
        <v>551</v>
      </c>
      <c r="J18" s="80" t="s">
        <v>552</v>
      </c>
      <c r="K18" s="80"/>
    </row>
    <row r="19" spans="1:11" ht="20.100000000000001" customHeight="1">
      <c r="A19" s="78">
        <f t="shared" si="0"/>
        <v>16</v>
      </c>
      <c r="B19" s="79" t="s">
        <v>15</v>
      </c>
      <c r="C19" s="80" t="s">
        <v>548</v>
      </c>
      <c r="D19" s="81" t="s">
        <v>561</v>
      </c>
      <c r="E19" s="80" t="s">
        <v>562</v>
      </c>
      <c r="F19" s="80" t="s">
        <v>520</v>
      </c>
      <c r="G19" s="82">
        <v>855</v>
      </c>
      <c r="H19" s="80" t="s">
        <v>550</v>
      </c>
      <c r="I19" s="80" t="s">
        <v>551</v>
      </c>
      <c r="J19" s="80" t="s">
        <v>552</v>
      </c>
      <c r="K19" s="80"/>
    </row>
    <row r="20" spans="1:11" ht="20.100000000000001" customHeight="1">
      <c r="A20" s="78">
        <f t="shared" si="0"/>
        <v>17</v>
      </c>
      <c r="B20" s="79" t="s">
        <v>15</v>
      </c>
      <c r="C20" s="80" t="s">
        <v>16</v>
      </c>
      <c r="D20" s="81" t="s">
        <v>563</v>
      </c>
      <c r="E20" s="80" t="s">
        <v>525</v>
      </c>
      <c r="F20" s="80" t="s">
        <v>520</v>
      </c>
      <c r="G20" s="82">
        <v>869</v>
      </c>
      <c r="H20" s="80" t="s">
        <v>556</v>
      </c>
      <c r="I20" s="80" t="s">
        <v>557</v>
      </c>
      <c r="J20" s="80" t="s">
        <v>558</v>
      </c>
      <c r="K20" s="80"/>
    </row>
    <row r="21" spans="1:11" ht="20.100000000000001" customHeight="1">
      <c r="A21" s="78">
        <f t="shared" si="0"/>
        <v>18</v>
      </c>
      <c r="B21" s="79" t="s">
        <v>15</v>
      </c>
      <c r="C21" s="80" t="s">
        <v>53</v>
      </c>
      <c r="D21" s="81" t="s">
        <v>564</v>
      </c>
      <c r="E21" s="80" t="s">
        <v>562</v>
      </c>
      <c r="F21" s="80" t="s">
        <v>520</v>
      </c>
      <c r="G21" s="82">
        <v>996</v>
      </c>
      <c r="H21" s="80" t="s">
        <v>565</v>
      </c>
      <c r="I21" s="80" t="s">
        <v>566</v>
      </c>
      <c r="J21" s="80" t="s">
        <v>567</v>
      </c>
      <c r="K21" s="80"/>
    </row>
    <row r="22" spans="1:11" ht="20.100000000000001" customHeight="1">
      <c r="A22" s="78">
        <f t="shared" si="0"/>
        <v>19</v>
      </c>
      <c r="B22" s="79" t="s">
        <v>15</v>
      </c>
      <c r="C22" s="80" t="s">
        <v>53</v>
      </c>
      <c r="D22" s="81" t="s">
        <v>568</v>
      </c>
      <c r="E22" s="80" t="s">
        <v>530</v>
      </c>
      <c r="F22" s="80" t="s">
        <v>520</v>
      </c>
      <c r="G22" s="82">
        <v>1221</v>
      </c>
      <c r="H22" s="80" t="s">
        <v>531</v>
      </c>
      <c r="I22" s="80" t="s">
        <v>569</v>
      </c>
      <c r="J22" s="80" t="s">
        <v>570</v>
      </c>
      <c r="K22" s="80"/>
    </row>
    <row r="23" spans="1:11" ht="20.100000000000001" customHeight="1">
      <c r="A23" s="78">
        <f t="shared" si="0"/>
        <v>20</v>
      </c>
      <c r="B23" s="79" t="s">
        <v>15</v>
      </c>
      <c r="C23" s="80" t="s">
        <v>53</v>
      </c>
      <c r="D23" s="81" t="s">
        <v>571</v>
      </c>
      <c r="E23" s="80" t="s">
        <v>525</v>
      </c>
      <c r="F23" s="80" t="s">
        <v>520</v>
      </c>
      <c r="G23" s="82">
        <v>1243</v>
      </c>
      <c r="H23" s="80" t="s">
        <v>572</v>
      </c>
      <c r="I23" s="80" t="s">
        <v>573</v>
      </c>
      <c r="J23" s="80" t="s">
        <v>574</v>
      </c>
      <c r="K23" s="80"/>
    </row>
    <row r="24" spans="1:11" s="87" customFormat="1" ht="20.100000000000001" customHeight="1">
      <c r="A24" s="85">
        <f t="shared" si="0"/>
        <v>21</v>
      </c>
      <c r="B24" s="79" t="s">
        <v>15</v>
      </c>
      <c r="C24" s="86" t="s">
        <v>53</v>
      </c>
      <c r="D24" s="81" t="s">
        <v>575</v>
      </c>
      <c r="E24" s="86" t="s">
        <v>562</v>
      </c>
      <c r="F24" s="86" t="s">
        <v>520</v>
      </c>
      <c r="G24" s="82">
        <v>1335</v>
      </c>
      <c r="H24" s="86" t="s">
        <v>576</v>
      </c>
      <c r="I24" s="86" t="s">
        <v>577</v>
      </c>
      <c r="J24" s="86" t="s">
        <v>578</v>
      </c>
      <c r="K24" s="86"/>
    </row>
    <row r="25" spans="1:11" s="87" customFormat="1" ht="20.100000000000001" customHeight="1">
      <c r="A25" s="85">
        <f t="shared" si="0"/>
        <v>22</v>
      </c>
      <c r="B25" s="79" t="s">
        <v>15</v>
      </c>
      <c r="C25" s="86" t="s">
        <v>53</v>
      </c>
      <c r="D25" s="81" t="s">
        <v>579</v>
      </c>
      <c r="E25" s="86" t="s">
        <v>562</v>
      </c>
      <c r="F25" s="86" t="s">
        <v>520</v>
      </c>
      <c r="G25" s="82">
        <v>1600</v>
      </c>
      <c r="H25" s="86" t="s">
        <v>572</v>
      </c>
      <c r="I25" s="86" t="s">
        <v>580</v>
      </c>
      <c r="J25" s="86" t="s">
        <v>581</v>
      </c>
      <c r="K25" s="86"/>
    </row>
    <row r="26" spans="1:11" s="87" customFormat="1" ht="20.100000000000001" customHeight="1">
      <c r="A26" s="85">
        <f t="shared" si="0"/>
        <v>23</v>
      </c>
      <c r="B26" s="79" t="s">
        <v>15</v>
      </c>
      <c r="C26" s="86" t="s">
        <v>53</v>
      </c>
      <c r="D26" s="81" t="s">
        <v>582</v>
      </c>
      <c r="E26" s="86" t="s">
        <v>525</v>
      </c>
      <c r="F26" s="86" t="s">
        <v>520</v>
      </c>
      <c r="G26" s="82">
        <v>2182</v>
      </c>
      <c r="H26" s="86" t="s">
        <v>531</v>
      </c>
      <c r="I26" s="86" t="s">
        <v>569</v>
      </c>
      <c r="J26" s="86" t="s">
        <v>570</v>
      </c>
      <c r="K26" s="86"/>
    </row>
    <row r="27" spans="1:11" s="87" customFormat="1" ht="20.100000000000001" customHeight="1">
      <c r="A27" s="85">
        <f t="shared" si="0"/>
        <v>24</v>
      </c>
      <c r="B27" s="79" t="s">
        <v>26</v>
      </c>
      <c r="C27" s="86" t="s">
        <v>53</v>
      </c>
      <c r="D27" s="81" t="s">
        <v>583</v>
      </c>
      <c r="E27" s="86" t="s">
        <v>530</v>
      </c>
      <c r="F27" s="86" t="s">
        <v>520</v>
      </c>
      <c r="G27" s="82">
        <v>120</v>
      </c>
      <c r="H27" s="86" t="s">
        <v>584</v>
      </c>
      <c r="I27" s="86" t="s">
        <v>585</v>
      </c>
      <c r="J27" s="86" t="s">
        <v>586</v>
      </c>
      <c r="K27" s="86"/>
    </row>
    <row r="28" spans="1:11" s="87" customFormat="1" ht="20.100000000000001" customHeight="1">
      <c r="A28" s="85">
        <f t="shared" si="0"/>
        <v>25</v>
      </c>
      <c r="B28" s="79" t="s">
        <v>26</v>
      </c>
      <c r="C28" s="86" t="s">
        <v>53</v>
      </c>
      <c r="D28" s="81" t="s">
        <v>587</v>
      </c>
      <c r="E28" s="86" t="s">
        <v>530</v>
      </c>
      <c r="F28" s="86" t="s">
        <v>520</v>
      </c>
      <c r="G28" s="82">
        <v>130</v>
      </c>
      <c r="H28" s="86" t="s">
        <v>584</v>
      </c>
      <c r="I28" s="86" t="s">
        <v>585</v>
      </c>
      <c r="J28" s="86" t="s">
        <v>586</v>
      </c>
      <c r="K28" s="86"/>
    </row>
    <row r="29" spans="1:11" s="87" customFormat="1" ht="20.100000000000001" customHeight="1">
      <c r="A29" s="85">
        <f t="shared" si="0"/>
        <v>26</v>
      </c>
      <c r="B29" s="79" t="s">
        <v>26</v>
      </c>
      <c r="C29" s="86" t="s">
        <v>53</v>
      </c>
      <c r="D29" s="81" t="s">
        <v>588</v>
      </c>
      <c r="E29" s="86" t="s">
        <v>525</v>
      </c>
      <c r="F29" s="86" t="s">
        <v>520</v>
      </c>
      <c r="G29" s="82">
        <v>143</v>
      </c>
      <c r="H29" s="86" t="s">
        <v>589</v>
      </c>
      <c r="I29" s="86" t="s">
        <v>590</v>
      </c>
      <c r="J29" s="86" t="s">
        <v>591</v>
      </c>
      <c r="K29" s="86"/>
    </row>
    <row r="30" spans="1:11" s="87" customFormat="1" ht="20.100000000000001" customHeight="1">
      <c r="A30" s="85">
        <f t="shared" si="0"/>
        <v>27</v>
      </c>
      <c r="B30" s="79" t="s">
        <v>26</v>
      </c>
      <c r="C30" s="86" t="s">
        <v>53</v>
      </c>
      <c r="D30" s="81" t="s">
        <v>592</v>
      </c>
      <c r="E30" s="86" t="s">
        <v>593</v>
      </c>
      <c r="F30" s="86" t="s">
        <v>520</v>
      </c>
      <c r="G30" s="82">
        <v>180</v>
      </c>
      <c r="H30" s="86" t="s">
        <v>584</v>
      </c>
      <c r="I30" s="86" t="s">
        <v>585</v>
      </c>
      <c r="J30" s="86" t="s">
        <v>586</v>
      </c>
      <c r="K30" s="86"/>
    </row>
    <row r="31" spans="1:11" s="87" customFormat="1" ht="20.100000000000001" customHeight="1">
      <c r="A31" s="85">
        <f t="shared" si="0"/>
        <v>28</v>
      </c>
      <c r="B31" s="79" t="s">
        <v>26</v>
      </c>
      <c r="C31" s="86" t="s">
        <v>53</v>
      </c>
      <c r="D31" s="81" t="s">
        <v>594</v>
      </c>
      <c r="E31" s="86" t="s">
        <v>525</v>
      </c>
      <c r="F31" s="86" t="s">
        <v>520</v>
      </c>
      <c r="G31" s="82">
        <v>180</v>
      </c>
      <c r="H31" s="86" t="s">
        <v>595</v>
      </c>
      <c r="I31" s="86" t="s">
        <v>596</v>
      </c>
      <c r="J31" s="86" t="s">
        <v>597</v>
      </c>
      <c r="K31" s="86"/>
    </row>
    <row r="32" spans="1:11" s="87" customFormat="1" ht="20.100000000000001" customHeight="1">
      <c r="A32" s="85">
        <f t="shared" si="0"/>
        <v>29</v>
      </c>
      <c r="B32" s="79" t="s">
        <v>26</v>
      </c>
      <c r="C32" s="86" t="s">
        <v>53</v>
      </c>
      <c r="D32" s="81" t="s">
        <v>598</v>
      </c>
      <c r="E32" s="86" t="s">
        <v>530</v>
      </c>
      <c r="F32" s="86" t="s">
        <v>520</v>
      </c>
      <c r="G32" s="82">
        <v>190</v>
      </c>
      <c r="H32" s="86" t="s">
        <v>595</v>
      </c>
      <c r="I32" s="86" t="s">
        <v>596</v>
      </c>
      <c r="J32" s="86" t="s">
        <v>599</v>
      </c>
      <c r="K32" s="86"/>
    </row>
    <row r="33" spans="1:11" s="87" customFormat="1" ht="20.100000000000001" customHeight="1">
      <c r="A33" s="85">
        <f t="shared" si="0"/>
        <v>30</v>
      </c>
      <c r="B33" s="79" t="s">
        <v>26</v>
      </c>
      <c r="C33" s="86" t="s">
        <v>16</v>
      </c>
      <c r="D33" s="81" t="s">
        <v>600</v>
      </c>
      <c r="E33" s="86" t="s">
        <v>530</v>
      </c>
      <c r="F33" s="86" t="s">
        <v>520</v>
      </c>
      <c r="G33" s="82">
        <v>200</v>
      </c>
      <c r="H33" s="86" t="s">
        <v>556</v>
      </c>
      <c r="I33" s="86" t="s">
        <v>601</v>
      </c>
      <c r="J33" s="86" t="s">
        <v>602</v>
      </c>
      <c r="K33" s="86"/>
    </row>
    <row r="34" spans="1:11" s="87" customFormat="1" ht="20.100000000000001" customHeight="1">
      <c r="A34" s="85">
        <f t="shared" si="0"/>
        <v>31</v>
      </c>
      <c r="B34" s="79" t="s">
        <v>26</v>
      </c>
      <c r="C34" s="86" t="s">
        <v>53</v>
      </c>
      <c r="D34" s="81" t="s">
        <v>603</v>
      </c>
      <c r="E34" s="86" t="s">
        <v>525</v>
      </c>
      <c r="F34" s="86" t="s">
        <v>520</v>
      </c>
      <c r="G34" s="82">
        <v>250</v>
      </c>
      <c r="H34" s="86" t="s">
        <v>584</v>
      </c>
      <c r="I34" s="86" t="s">
        <v>585</v>
      </c>
      <c r="J34" s="86" t="s">
        <v>586</v>
      </c>
      <c r="K34" s="86"/>
    </row>
    <row r="35" spans="1:11" s="87" customFormat="1" ht="20.100000000000001" customHeight="1">
      <c r="A35" s="85">
        <f t="shared" si="0"/>
        <v>32</v>
      </c>
      <c r="B35" s="79" t="s">
        <v>26</v>
      </c>
      <c r="C35" s="86" t="s">
        <v>53</v>
      </c>
      <c r="D35" s="81" t="s">
        <v>604</v>
      </c>
      <c r="E35" s="86" t="s">
        <v>593</v>
      </c>
      <c r="F35" s="86" t="s">
        <v>520</v>
      </c>
      <c r="G35" s="82">
        <v>250</v>
      </c>
      <c r="H35" s="86" t="s">
        <v>584</v>
      </c>
      <c r="I35" s="86" t="s">
        <v>585</v>
      </c>
      <c r="J35" s="86" t="s">
        <v>586</v>
      </c>
      <c r="K35" s="86"/>
    </row>
    <row r="36" spans="1:11" s="87" customFormat="1" ht="20.100000000000001" customHeight="1">
      <c r="A36" s="85">
        <f t="shared" si="0"/>
        <v>33</v>
      </c>
      <c r="B36" s="79" t="s">
        <v>26</v>
      </c>
      <c r="C36" s="86" t="s">
        <v>53</v>
      </c>
      <c r="D36" s="81" t="s">
        <v>605</v>
      </c>
      <c r="E36" s="86" t="s">
        <v>525</v>
      </c>
      <c r="F36" s="86" t="s">
        <v>520</v>
      </c>
      <c r="G36" s="82">
        <v>260</v>
      </c>
      <c r="H36" s="86" t="s">
        <v>556</v>
      </c>
      <c r="I36" s="86" t="s">
        <v>606</v>
      </c>
      <c r="J36" s="86" t="s">
        <v>607</v>
      </c>
      <c r="K36" s="86"/>
    </row>
    <row r="37" spans="1:11" s="87" customFormat="1" ht="20.100000000000001" customHeight="1">
      <c r="A37" s="85">
        <f t="shared" si="0"/>
        <v>34</v>
      </c>
      <c r="B37" s="79" t="s">
        <v>26</v>
      </c>
      <c r="C37" s="86" t="s">
        <v>53</v>
      </c>
      <c r="D37" s="81" t="s">
        <v>608</v>
      </c>
      <c r="E37" s="86" t="s">
        <v>593</v>
      </c>
      <c r="F37" s="86" t="s">
        <v>520</v>
      </c>
      <c r="G37" s="82">
        <v>270</v>
      </c>
      <c r="H37" s="86" t="s">
        <v>584</v>
      </c>
      <c r="I37" s="86" t="s">
        <v>585</v>
      </c>
      <c r="J37" s="86" t="s">
        <v>586</v>
      </c>
      <c r="K37" s="86"/>
    </row>
    <row r="38" spans="1:11" s="87" customFormat="1" ht="20.100000000000001" customHeight="1">
      <c r="A38" s="85">
        <f t="shared" si="0"/>
        <v>35</v>
      </c>
      <c r="B38" s="79" t="s">
        <v>26</v>
      </c>
      <c r="C38" s="86" t="s">
        <v>53</v>
      </c>
      <c r="D38" s="81" t="s">
        <v>609</v>
      </c>
      <c r="E38" s="86" t="s">
        <v>525</v>
      </c>
      <c r="F38" s="86" t="s">
        <v>520</v>
      </c>
      <c r="G38" s="82">
        <v>270.60000000000002</v>
      </c>
      <c r="H38" s="86" t="s">
        <v>550</v>
      </c>
      <c r="I38" s="86" t="s">
        <v>610</v>
      </c>
      <c r="J38" s="86" t="s">
        <v>611</v>
      </c>
      <c r="K38" s="86"/>
    </row>
    <row r="39" spans="1:11" s="87" customFormat="1" ht="20.100000000000001" customHeight="1">
      <c r="A39" s="85">
        <f t="shared" si="0"/>
        <v>36</v>
      </c>
      <c r="B39" s="79" t="s">
        <v>26</v>
      </c>
      <c r="C39" s="86" t="s">
        <v>53</v>
      </c>
      <c r="D39" s="81" t="s">
        <v>612</v>
      </c>
      <c r="E39" s="86" t="s">
        <v>525</v>
      </c>
      <c r="F39" s="86" t="s">
        <v>520</v>
      </c>
      <c r="G39" s="82">
        <v>280</v>
      </c>
      <c r="H39" s="86" t="s">
        <v>595</v>
      </c>
      <c r="I39" s="86" t="s">
        <v>596</v>
      </c>
      <c r="J39" s="86" t="s">
        <v>613</v>
      </c>
      <c r="K39" s="86"/>
    </row>
    <row r="40" spans="1:11" s="87" customFormat="1" ht="20.100000000000001" customHeight="1">
      <c r="A40" s="85">
        <f t="shared" si="0"/>
        <v>37</v>
      </c>
      <c r="B40" s="79" t="s">
        <v>26</v>
      </c>
      <c r="C40" s="86" t="s">
        <v>53</v>
      </c>
      <c r="D40" s="81" t="s">
        <v>614</v>
      </c>
      <c r="E40" s="86" t="s">
        <v>525</v>
      </c>
      <c r="F40" s="86" t="s">
        <v>520</v>
      </c>
      <c r="G40" s="82">
        <v>290</v>
      </c>
      <c r="H40" s="86" t="s">
        <v>595</v>
      </c>
      <c r="I40" s="86" t="s">
        <v>596</v>
      </c>
      <c r="J40" s="86" t="s">
        <v>615</v>
      </c>
      <c r="K40" s="86"/>
    </row>
    <row r="41" spans="1:11" s="87" customFormat="1" ht="20.100000000000001" customHeight="1">
      <c r="A41" s="85">
        <f t="shared" si="0"/>
        <v>38</v>
      </c>
      <c r="B41" s="79" t="s">
        <v>26</v>
      </c>
      <c r="C41" s="86" t="s">
        <v>53</v>
      </c>
      <c r="D41" s="81" t="s">
        <v>616</v>
      </c>
      <c r="E41" s="86" t="s">
        <v>525</v>
      </c>
      <c r="F41" s="86" t="s">
        <v>520</v>
      </c>
      <c r="G41" s="82">
        <v>400</v>
      </c>
      <c r="H41" s="86" t="s">
        <v>584</v>
      </c>
      <c r="I41" s="86" t="s">
        <v>585</v>
      </c>
      <c r="J41" s="86" t="s">
        <v>586</v>
      </c>
      <c r="K41" s="86"/>
    </row>
    <row r="42" spans="1:11" s="87" customFormat="1" ht="20.100000000000001" customHeight="1">
      <c r="A42" s="85">
        <f t="shared" si="0"/>
        <v>39</v>
      </c>
      <c r="B42" s="79" t="s">
        <v>26</v>
      </c>
      <c r="C42" s="86" t="s">
        <v>53</v>
      </c>
      <c r="D42" s="81" t="s">
        <v>617</v>
      </c>
      <c r="E42" s="86" t="s">
        <v>618</v>
      </c>
      <c r="F42" s="86" t="s">
        <v>520</v>
      </c>
      <c r="G42" s="82">
        <v>446.5</v>
      </c>
      <c r="H42" s="86" t="s">
        <v>526</v>
      </c>
      <c r="I42" s="86" t="s">
        <v>619</v>
      </c>
      <c r="J42" s="86" t="s">
        <v>620</v>
      </c>
      <c r="K42" s="86"/>
    </row>
    <row r="43" spans="1:11" s="87" customFormat="1" ht="20.100000000000001" customHeight="1">
      <c r="A43" s="85">
        <f t="shared" si="0"/>
        <v>40</v>
      </c>
      <c r="B43" s="79" t="s">
        <v>26</v>
      </c>
      <c r="C43" s="86" t="s">
        <v>53</v>
      </c>
      <c r="D43" s="81" t="s">
        <v>621</v>
      </c>
      <c r="E43" s="86" t="s">
        <v>530</v>
      </c>
      <c r="F43" s="86" t="s">
        <v>520</v>
      </c>
      <c r="G43" s="82">
        <v>485</v>
      </c>
      <c r="H43" s="86" t="s">
        <v>622</v>
      </c>
      <c r="I43" s="86" t="s">
        <v>623</v>
      </c>
      <c r="J43" s="86" t="s">
        <v>624</v>
      </c>
      <c r="K43" s="86"/>
    </row>
    <row r="44" spans="1:11" s="87" customFormat="1" ht="20.100000000000001" customHeight="1">
      <c r="A44" s="85">
        <f t="shared" si="0"/>
        <v>41</v>
      </c>
      <c r="B44" s="79" t="s">
        <v>26</v>
      </c>
      <c r="C44" s="86" t="s">
        <v>53</v>
      </c>
      <c r="D44" s="81" t="s">
        <v>625</v>
      </c>
      <c r="E44" s="86" t="s">
        <v>519</v>
      </c>
      <c r="F44" s="86" t="s">
        <v>520</v>
      </c>
      <c r="G44" s="82">
        <v>500</v>
      </c>
      <c r="H44" s="86" t="s">
        <v>584</v>
      </c>
      <c r="I44" s="86" t="s">
        <v>585</v>
      </c>
      <c r="J44" s="86" t="s">
        <v>586</v>
      </c>
      <c r="K44" s="86"/>
    </row>
    <row r="45" spans="1:11" s="87" customFormat="1" ht="20.100000000000001" customHeight="1">
      <c r="A45" s="85">
        <f t="shared" si="0"/>
        <v>42</v>
      </c>
      <c r="B45" s="79" t="s">
        <v>26</v>
      </c>
      <c r="C45" s="86" t="s">
        <v>53</v>
      </c>
      <c r="D45" s="81" t="s">
        <v>626</v>
      </c>
      <c r="E45" s="86" t="s">
        <v>525</v>
      </c>
      <c r="F45" s="86" t="s">
        <v>520</v>
      </c>
      <c r="G45" s="82">
        <v>517</v>
      </c>
      <c r="H45" s="86" t="s">
        <v>556</v>
      </c>
      <c r="I45" s="86" t="s">
        <v>601</v>
      </c>
      <c r="J45" s="86" t="s">
        <v>602</v>
      </c>
      <c r="K45" s="86"/>
    </row>
    <row r="46" spans="1:11" s="87" customFormat="1" ht="20.100000000000001" customHeight="1">
      <c r="A46" s="85">
        <f t="shared" si="0"/>
        <v>43</v>
      </c>
      <c r="B46" s="79" t="s">
        <v>26</v>
      </c>
      <c r="C46" s="86" t="s">
        <v>16</v>
      </c>
      <c r="D46" s="81" t="s">
        <v>627</v>
      </c>
      <c r="E46" s="86" t="s">
        <v>618</v>
      </c>
      <c r="F46" s="86" t="s">
        <v>520</v>
      </c>
      <c r="G46" s="82">
        <v>588</v>
      </c>
      <c r="H46" s="86" t="s">
        <v>526</v>
      </c>
      <c r="I46" s="86" t="s">
        <v>619</v>
      </c>
      <c r="J46" s="86" t="s">
        <v>620</v>
      </c>
      <c r="K46" s="86"/>
    </row>
    <row r="47" spans="1:11" s="87" customFormat="1" ht="20.100000000000001" customHeight="1">
      <c r="A47" s="85">
        <f t="shared" si="0"/>
        <v>44</v>
      </c>
      <c r="B47" s="79" t="s">
        <v>26</v>
      </c>
      <c r="C47" s="86" t="s">
        <v>53</v>
      </c>
      <c r="D47" s="81" t="s">
        <v>628</v>
      </c>
      <c r="E47" s="86" t="s">
        <v>525</v>
      </c>
      <c r="F47" s="86" t="s">
        <v>520</v>
      </c>
      <c r="G47" s="82">
        <v>739</v>
      </c>
      <c r="H47" s="86" t="s">
        <v>629</v>
      </c>
      <c r="I47" s="86" t="s">
        <v>630</v>
      </c>
      <c r="J47" s="86" t="s">
        <v>631</v>
      </c>
      <c r="K47" s="86"/>
    </row>
    <row r="48" spans="1:11" ht="20.100000000000001" customHeight="1">
      <c r="A48" s="78">
        <f t="shared" si="0"/>
        <v>45</v>
      </c>
      <c r="B48" s="79" t="s">
        <v>26</v>
      </c>
      <c r="C48" s="80" t="s">
        <v>53</v>
      </c>
      <c r="D48" s="81" t="s">
        <v>632</v>
      </c>
      <c r="E48" s="80" t="s">
        <v>530</v>
      </c>
      <c r="F48" s="80" t="s">
        <v>520</v>
      </c>
      <c r="G48" s="82">
        <v>843</v>
      </c>
      <c r="H48" s="80" t="s">
        <v>633</v>
      </c>
      <c r="I48" s="80" t="s">
        <v>634</v>
      </c>
      <c r="J48" s="80" t="s">
        <v>635</v>
      </c>
      <c r="K48" s="80"/>
    </row>
    <row r="49" spans="1:11" ht="20.100000000000001" customHeight="1">
      <c r="A49" s="78">
        <f t="shared" si="0"/>
        <v>46</v>
      </c>
      <c r="B49" s="79" t="s">
        <v>26</v>
      </c>
      <c r="C49" s="80" t="s">
        <v>53</v>
      </c>
      <c r="D49" s="81" t="s">
        <v>636</v>
      </c>
      <c r="E49" s="80" t="s">
        <v>525</v>
      </c>
      <c r="F49" s="80" t="s">
        <v>520</v>
      </c>
      <c r="G49" s="82">
        <v>850</v>
      </c>
      <c r="H49" s="80" t="s">
        <v>584</v>
      </c>
      <c r="I49" s="80" t="s">
        <v>585</v>
      </c>
      <c r="J49" s="80" t="s">
        <v>586</v>
      </c>
      <c r="K49" s="80"/>
    </row>
    <row r="50" spans="1:11" ht="20.100000000000001" customHeight="1">
      <c r="A50" s="78">
        <f t="shared" si="0"/>
        <v>47</v>
      </c>
      <c r="B50" s="79" t="s">
        <v>26</v>
      </c>
      <c r="C50" s="80" t="s">
        <v>53</v>
      </c>
      <c r="D50" s="81" t="s">
        <v>637</v>
      </c>
      <c r="E50" s="80" t="s">
        <v>530</v>
      </c>
      <c r="F50" s="80" t="s">
        <v>520</v>
      </c>
      <c r="G50" s="82">
        <v>902</v>
      </c>
      <c r="H50" s="80" t="s">
        <v>584</v>
      </c>
      <c r="I50" s="80" t="s">
        <v>638</v>
      </c>
      <c r="J50" s="80" t="s">
        <v>639</v>
      </c>
      <c r="K50" s="80"/>
    </row>
    <row r="51" spans="1:11" ht="20.100000000000001" customHeight="1">
      <c r="A51" s="78">
        <f t="shared" si="0"/>
        <v>48</v>
      </c>
      <c r="B51" s="79" t="s">
        <v>26</v>
      </c>
      <c r="C51" s="80" t="s">
        <v>53</v>
      </c>
      <c r="D51" s="81" t="s">
        <v>640</v>
      </c>
      <c r="E51" s="80" t="s">
        <v>525</v>
      </c>
      <c r="F51" s="80" t="s">
        <v>520</v>
      </c>
      <c r="G51" s="82">
        <v>970</v>
      </c>
      <c r="H51" s="80" t="s">
        <v>622</v>
      </c>
      <c r="I51" s="80" t="s">
        <v>623</v>
      </c>
      <c r="J51" s="80" t="s">
        <v>624</v>
      </c>
      <c r="K51" s="80"/>
    </row>
    <row r="52" spans="1:11" ht="20.100000000000001" customHeight="1">
      <c r="A52" s="78">
        <f t="shared" si="0"/>
        <v>49</v>
      </c>
      <c r="B52" s="79" t="s">
        <v>26</v>
      </c>
      <c r="C52" s="80" t="s">
        <v>53</v>
      </c>
      <c r="D52" s="81" t="s">
        <v>641</v>
      </c>
      <c r="E52" s="80" t="s">
        <v>525</v>
      </c>
      <c r="F52" s="80" t="s">
        <v>520</v>
      </c>
      <c r="G52" s="82">
        <v>1145</v>
      </c>
      <c r="H52" s="80" t="s">
        <v>642</v>
      </c>
      <c r="I52" s="80" t="s">
        <v>643</v>
      </c>
      <c r="J52" s="80" t="s">
        <v>644</v>
      </c>
      <c r="K52" s="80"/>
    </row>
    <row r="53" spans="1:11" ht="20.100000000000001" customHeight="1">
      <c r="A53" s="78">
        <f t="shared" si="0"/>
        <v>50</v>
      </c>
      <c r="B53" s="79" t="s">
        <v>26</v>
      </c>
      <c r="C53" s="80" t="s">
        <v>53</v>
      </c>
      <c r="D53" s="81" t="s">
        <v>645</v>
      </c>
      <c r="E53" s="80" t="s">
        <v>562</v>
      </c>
      <c r="F53" s="80" t="s">
        <v>520</v>
      </c>
      <c r="G53" s="82">
        <v>1212</v>
      </c>
      <c r="H53" s="80" t="s">
        <v>584</v>
      </c>
      <c r="I53" s="80" t="s">
        <v>638</v>
      </c>
      <c r="J53" s="80" t="s">
        <v>639</v>
      </c>
      <c r="K53" s="80"/>
    </row>
    <row r="54" spans="1:11" ht="20.100000000000001" customHeight="1">
      <c r="A54" s="78">
        <f t="shared" si="0"/>
        <v>51</v>
      </c>
      <c r="B54" s="79" t="s">
        <v>26</v>
      </c>
      <c r="C54" s="80" t="s">
        <v>53</v>
      </c>
      <c r="D54" s="81" t="s">
        <v>646</v>
      </c>
      <c r="E54" s="80" t="s">
        <v>525</v>
      </c>
      <c r="F54" s="80" t="s">
        <v>520</v>
      </c>
      <c r="G54" s="82">
        <v>1213</v>
      </c>
      <c r="H54" s="80" t="s">
        <v>584</v>
      </c>
      <c r="I54" s="80" t="s">
        <v>638</v>
      </c>
      <c r="J54" s="80" t="s">
        <v>639</v>
      </c>
      <c r="K54" s="80"/>
    </row>
    <row r="55" spans="1:11" ht="20.100000000000001" customHeight="1">
      <c r="A55" s="78">
        <f t="shared" si="0"/>
        <v>52</v>
      </c>
      <c r="B55" s="79" t="s">
        <v>26</v>
      </c>
      <c r="C55" s="80" t="s">
        <v>53</v>
      </c>
      <c r="D55" s="81" t="s">
        <v>647</v>
      </c>
      <c r="E55" s="80" t="s">
        <v>562</v>
      </c>
      <c r="F55" s="80" t="s">
        <v>520</v>
      </c>
      <c r="G55" s="82">
        <v>1422</v>
      </c>
      <c r="H55" s="80" t="s">
        <v>648</v>
      </c>
      <c r="I55" s="80" t="s">
        <v>649</v>
      </c>
      <c r="J55" s="80" t="s">
        <v>650</v>
      </c>
      <c r="K55" s="80"/>
    </row>
    <row r="56" spans="1:11" ht="20.100000000000001" customHeight="1">
      <c r="A56" s="78">
        <f t="shared" si="0"/>
        <v>53</v>
      </c>
      <c r="B56" s="79" t="s">
        <v>26</v>
      </c>
      <c r="C56" s="80" t="s">
        <v>53</v>
      </c>
      <c r="D56" s="81" t="s">
        <v>651</v>
      </c>
      <c r="E56" s="80" t="s">
        <v>525</v>
      </c>
      <c r="F56" s="80" t="s">
        <v>520</v>
      </c>
      <c r="G56" s="82">
        <v>1736</v>
      </c>
      <c r="H56" s="80" t="s">
        <v>584</v>
      </c>
      <c r="I56" s="80" t="s">
        <v>638</v>
      </c>
      <c r="J56" s="80" t="s">
        <v>639</v>
      </c>
      <c r="K56" s="80"/>
    </row>
    <row r="57" spans="1:11" ht="20.100000000000001" customHeight="1">
      <c r="A57" s="78">
        <f t="shared" si="0"/>
        <v>54</v>
      </c>
      <c r="B57" s="79" t="s">
        <v>26</v>
      </c>
      <c r="C57" s="80" t="s">
        <v>53</v>
      </c>
      <c r="D57" s="81" t="s">
        <v>652</v>
      </c>
      <c r="E57" s="80" t="s">
        <v>530</v>
      </c>
      <c r="F57" s="80" t="s">
        <v>520</v>
      </c>
      <c r="G57" s="82">
        <v>2000</v>
      </c>
      <c r="H57" s="80" t="s">
        <v>653</v>
      </c>
      <c r="I57" s="80" t="s">
        <v>654</v>
      </c>
      <c r="J57" s="80" t="s">
        <v>655</v>
      </c>
      <c r="K57" s="80"/>
    </row>
    <row r="58" spans="1:11" ht="20.100000000000001" customHeight="1">
      <c r="A58" s="78">
        <f t="shared" si="0"/>
        <v>55</v>
      </c>
      <c r="B58" s="79" t="s">
        <v>26</v>
      </c>
      <c r="C58" s="80" t="s">
        <v>53</v>
      </c>
      <c r="D58" s="81" t="s">
        <v>656</v>
      </c>
      <c r="E58" s="80" t="s">
        <v>519</v>
      </c>
      <c r="F58" s="80" t="s">
        <v>520</v>
      </c>
      <c r="G58" s="82">
        <v>2490</v>
      </c>
      <c r="H58" s="80" t="s">
        <v>633</v>
      </c>
      <c r="I58" s="80" t="s">
        <v>634</v>
      </c>
      <c r="J58" s="80" t="s">
        <v>635</v>
      </c>
      <c r="K58" s="80"/>
    </row>
    <row r="59" spans="1:11" ht="20.100000000000001" customHeight="1">
      <c r="A59" s="78">
        <f t="shared" si="0"/>
        <v>56</v>
      </c>
      <c r="B59" s="79" t="s">
        <v>26</v>
      </c>
      <c r="C59" s="80" t="s">
        <v>53</v>
      </c>
      <c r="D59" s="81" t="s">
        <v>657</v>
      </c>
      <c r="E59" s="80" t="s">
        <v>525</v>
      </c>
      <c r="F59" s="80" t="s">
        <v>520</v>
      </c>
      <c r="G59" s="82">
        <v>2896</v>
      </c>
      <c r="H59" s="80" t="s">
        <v>633</v>
      </c>
      <c r="I59" s="80" t="s">
        <v>634</v>
      </c>
      <c r="J59" s="80" t="s">
        <v>635</v>
      </c>
      <c r="K59" s="80"/>
    </row>
    <row r="60" spans="1:11" ht="20.100000000000001" customHeight="1">
      <c r="A60" s="78">
        <f t="shared" si="0"/>
        <v>57</v>
      </c>
      <c r="B60" s="79" t="s">
        <v>26</v>
      </c>
      <c r="C60" s="80" t="s">
        <v>53</v>
      </c>
      <c r="D60" s="81" t="s">
        <v>658</v>
      </c>
      <c r="E60" s="80" t="s">
        <v>562</v>
      </c>
      <c r="F60" s="80" t="s">
        <v>520</v>
      </c>
      <c r="G60" s="82">
        <v>3094</v>
      </c>
      <c r="H60" s="80" t="s">
        <v>659</v>
      </c>
      <c r="I60" s="80" t="s">
        <v>660</v>
      </c>
      <c r="J60" s="80" t="s">
        <v>661</v>
      </c>
      <c r="K60" s="80"/>
    </row>
    <row r="61" spans="1:11" ht="20.100000000000001" customHeight="1">
      <c r="A61" s="78">
        <f t="shared" si="0"/>
        <v>58</v>
      </c>
      <c r="B61" s="79" t="s">
        <v>35</v>
      </c>
      <c r="C61" s="80" t="s">
        <v>53</v>
      </c>
      <c r="D61" s="81" t="s">
        <v>662</v>
      </c>
      <c r="E61" s="80" t="s">
        <v>530</v>
      </c>
      <c r="F61" s="80" t="s">
        <v>520</v>
      </c>
      <c r="G61" s="82">
        <v>117</v>
      </c>
      <c r="H61" s="80" t="s">
        <v>521</v>
      </c>
      <c r="I61" s="80" t="s">
        <v>663</v>
      </c>
      <c r="J61" s="80" t="s">
        <v>664</v>
      </c>
      <c r="K61" s="80"/>
    </row>
    <row r="62" spans="1:11" ht="20.100000000000001" customHeight="1">
      <c r="A62" s="78">
        <f t="shared" si="0"/>
        <v>59</v>
      </c>
      <c r="B62" s="79" t="s">
        <v>35</v>
      </c>
      <c r="C62" s="80" t="s">
        <v>53</v>
      </c>
      <c r="D62" s="81" t="s">
        <v>665</v>
      </c>
      <c r="E62" s="80" t="s">
        <v>525</v>
      </c>
      <c r="F62" s="80" t="s">
        <v>666</v>
      </c>
      <c r="G62" s="82">
        <v>120</v>
      </c>
      <c r="H62" s="80" t="s">
        <v>584</v>
      </c>
      <c r="I62" s="80" t="s">
        <v>585</v>
      </c>
      <c r="J62" s="80" t="s">
        <v>586</v>
      </c>
      <c r="K62" s="80"/>
    </row>
    <row r="63" spans="1:11" ht="20.100000000000001" customHeight="1">
      <c r="A63" s="78">
        <f t="shared" si="0"/>
        <v>60</v>
      </c>
      <c r="B63" s="79" t="s">
        <v>35</v>
      </c>
      <c r="C63" s="80" t="s">
        <v>16</v>
      </c>
      <c r="D63" s="81" t="s">
        <v>667</v>
      </c>
      <c r="E63" s="80" t="s">
        <v>618</v>
      </c>
      <c r="F63" s="80" t="s">
        <v>666</v>
      </c>
      <c r="G63" s="82">
        <v>143.4</v>
      </c>
      <c r="H63" s="80" t="s">
        <v>526</v>
      </c>
      <c r="I63" s="80" t="s">
        <v>619</v>
      </c>
      <c r="J63" s="80" t="s">
        <v>620</v>
      </c>
      <c r="K63" s="80"/>
    </row>
    <row r="64" spans="1:11" ht="20.100000000000001" customHeight="1">
      <c r="A64" s="78">
        <f t="shared" si="0"/>
        <v>61</v>
      </c>
      <c r="B64" s="79" t="s">
        <v>35</v>
      </c>
      <c r="C64" s="80" t="s">
        <v>53</v>
      </c>
      <c r="D64" s="81" t="s">
        <v>668</v>
      </c>
      <c r="E64" s="80" t="s">
        <v>530</v>
      </c>
      <c r="F64" s="80" t="s">
        <v>520</v>
      </c>
      <c r="G64" s="82">
        <v>146</v>
      </c>
      <c r="H64" s="80" t="s">
        <v>589</v>
      </c>
      <c r="I64" s="80" t="s">
        <v>590</v>
      </c>
      <c r="J64" s="80" t="s">
        <v>591</v>
      </c>
      <c r="K64" s="80"/>
    </row>
    <row r="65" spans="1:11" ht="20.100000000000001" customHeight="1">
      <c r="A65" s="78">
        <f t="shared" si="0"/>
        <v>62</v>
      </c>
      <c r="B65" s="79" t="s">
        <v>35</v>
      </c>
      <c r="C65" s="80" t="s">
        <v>53</v>
      </c>
      <c r="D65" s="81" t="s">
        <v>669</v>
      </c>
      <c r="E65" s="80" t="s">
        <v>525</v>
      </c>
      <c r="F65" s="80" t="s">
        <v>520</v>
      </c>
      <c r="G65" s="82">
        <v>188</v>
      </c>
      <c r="H65" s="80" t="s">
        <v>589</v>
      </c>
      <c r="I65" s="80" t="s">
        <v>590</v>
      </c>
      <c r="J65" s="80" t="s">
        <v>591</v>
      </c>
      <c r="K65" s="80"/>
    </row>
    <row r="66" spans="1:11" ht="20.100000000000001" customHeight="1">
      <c r="A66" s="78">
        <f t="shared" si="0"/>
        <v>63</v>
      </c>
      <c r="B66" s="79" t="s">
        <v>35</v>
      </c>
      <c r="C66" s="80" t="s">
        <v>53</v>
      </c>
      <c r="D66" s="81" t="s">
        <v>670</v>
      </c>
      <c r="E66" s="80" t="s">
        <v>525</v>
      </c>
      <c r="F66" s="80" t="s">
        <v>520</v>
      </c>
      <c r="G66" s="82">
        <v>189</v>
      </c>
      <c r="H66" s="80" t="s">
        <v>589</v>
      </c>
      <c r="I66" s="80" t="s">
        <v>590</v>
      </c>
      <c r="J66" s="80" t="s">
        <v>591</v>
      </c>
      <c r="K66" s="80"/>
    </row>
    <row r="67" spans="1:11" ht="20.100000000000001" customHeight="1">
      <c r="A67" s="78">
        <f t="shared" si="0"/>
        <v>64</v>
      </c>
      <c r="B67" s="79" t="s">
        <v>35</v>
      </c>
      <c r="C67" s="80" t="s">
        <v>53</v>
      </c>
      <c r="D67" s="81" t="s">
        <v>671</v>
      </c>
      <c r="E67" s="80" t="s">
        <v>160</v>
      </c>
      <c r="F67" s="80" t="s">
        <v>520</v>
      </c>
      <c r="G67" s="82">
        <v>249</v>
      </c>
      <c r="H67" s="80" t="s">
        <v>589</v>
      </c>
      <c r="I67" s="80" t="s">
        <v>590</v>
      </c>
      <c r="J67" s="80" t="s">
        <v>591</v>
      </c>
      <c r="K67" s="80"/>
    </row>
    <row r="68" spans="1:11" ht="20.100000000000001" customHeight="1">
      <c r="A68" s="78">
        <f t="shared" ref="A68:A127" si="1">ROW()-3</f>
        <v>65</v>
      </c>
      <c r="B68" s="79" t="s">
        <v>35</v>
      </c>
      <c r="C68" s="80" t="s">
        <v>53</v>
      </c>
      <c r="D68" s="81" t="s">
        <v>672</v>
      </c>
      <c r="E68" s="80" t="s">
        <v>525</v>
      </c>
      <c r="F68" s="80" t="s">
        <v>520</v>
      </c>
      <c r="G68" s="82">
        <v>314</v>
      </c>
      <c r="H68" s="80" t="s">
        <v>556</v>
      </c>
      <c r="I68" s="80" t="s">
        <v>601</v>
      </c>
      <c r="J68" s="80" t="s">
        <v>602</v>
      </c>
      <c r="K68" s="80"/>
    </row>
    <row r="69" spans="1:11" ht="20.100000000000001" customHeight="1">
      <c r="A69" s="78">
        <f t="shared" si="1"/>
        <v>66</v>
      </c>
      <c r="B69" s="79" t="s">
        <v>35</v>
      </c>
      <c r="C69" s="80" t="s">
        <v>53</v>
      </c>
      <c r="D69" s="81" t="s">
        <v>673</v>
      </c>
      <c r="E69" s="80" t="s">
        <v>562</v>
      </c>
      <c r="F69" s="80" t="s">
        <v>520</v>
      </c>
      <c r="G69" s="82">
        <v>322</v>
      </c>
      <c r="H69" s="80" t="s">
        <v>674</v>
      </c>
      <c r="I69" s="80" t="s">
        <v>675</v>
      </c>
      <c r="J69" s="80" t="s">
        <v>676</v>
      </c>
      <c r="K69" s="80"/>
    </row>
    <row r="70" spans="1:11" ht="20.100000000000001" customHeight="1">
      <c r="A70" s="78">
        <f t="shared" si="1"/>
        <v>67</v>
      </c>
      <c r="B70" s="79" t="s">
        <v>35</v>
      </c>
      <c r="C70" s="80" t="s">
        <v>53</v>
      </c>
      <c r="D70" s="81" t="s">
        <v>677</v>
      </c>
      <c r="E70" s="80" t="s">
        <v>525</v>
      </c>
      <c r="F70" s="80" t="s">
        <v>520</v>
      </c>
      <c r="G70" s="82">
        <v>398</v>
      </c>
      <c r="H70" s="80" t="s">
        <v>589</v>
      </c>
      <c r="I70" s="80" t="s">
        <v>590</v>
      </c>
      <c r="J70" s="80" t="s">
        <v>591</v>
      </c>
      <c r="K70" s="80"/>
    </row>
    <row r="71" spans="1:11" ht="20.100000000000001" customHeight="1">
      <c r="A71" s="78">
        <f t="shared" si="1"/>
        <v>68</v>
      </c>
      <c r="B71" s="79" t="s">
        <v>35</v>
      </c>
      <c r="C71" s="80" t="s">
        <v>53</v>
      </c>
      <c r="D71" s="81" t="s">
        <v>678</v>
      </c>
      <c r="E71" s="80" t="s">
        <v>525</v>
      </c>
      <c r="F71" s="80" t="s">
        <v>520</v>
      </c>
      <c r="G71" s="82">
        <v>640</v>
      </c>
      <c r="H71" s="80" t="s">
        <v>521</v>
      </c>
      <c r="I71" s="80" t="s">
        <v>679</v>
      </c>
      <c r="J71" s="80" t="s">
        <v>680</v>
      </c>
      <c r="K71" s="80"/>
    </row>
    <row r="72" spans="1:11" ht="20.100000000000001" customHeight="1">
      <c r="A72" s="78">
        <f t="shared" si="1"/>
        <v>69</v>
      </c>
      <c r="B72" s="79" t="s">
        <v>35</v>
      </c>
      <c r="C72" s="80" t="s">
        <v>53</v>
      </c>
      <c r="D72" s="81" t="s">
        <v>681</v>
      </c>
      <c r="E72" s="80" t="s">
        <v>562</v>
      </c>
      <c r="F72" s="80" t="s">
        <v>520</v>
      </c>
      <c r="G72" s="82">
        <v>795</v>
      </c>
      <c r="H72" s="80" t="s">
        <v>682</v>
      </c>
      <c r="I72" s="80" t="s">
        <v>683</v>
      </c>
      <c r="J72" s="80" t="s">
        <v>684</v>
      </c>
      <c r="K72" s="80"/>
    </row>
    <row r="73" spans="1:11" ht="20.100000000000001" customHeight="1">
      <c r="A73" s="78">
        <f t="shared" si="1"/>
        <v>70</v>
      </c>
      <c r="B73" s="79" t="s">
        <v>35</v>
      </c>
      <c r="C73" s="80" t="s">
        <v>53</v>
      </c>
      <c r="D73" s="81" t="s">
        <v>685</v>
      </c>
      <c r="E73" s="80" t="s">
        <v>519</v>
      </c>
      <c r="F73" s="80" t="s">
        <v>520</v>
      </c>
      <c r="G73" s="82">
        <v>872</v>
      </c>
      <c r="H73" s="80" t="s">
        <v>589</v>
      </c>
      <c r="I73" s="80" t="s">
        <v>590</v>
      </c>
      <c r="J73" s="80" t="s">
        <v>591</v>
      </c>
      <c r="K73" s="80"/>
    </row>
    <row r="74" spans="1:11" ht="20.100000000000001" customHeight="1">
      <c r="A74" s="78">
        <f t="shared" si="1"/>
        <v>71</v>
      </c>
      <c r="B74" s="79" t="s">
        <v>35</v>
      </c>
      <c r="C74" s="80" t="s">
        <v>53</v>
      </c>
      <c r="D74" s="81" t="s">
        <v>686</v>
      </c>
      <c r="E74" s="80" t="s">
        <v>530</v>
      </c>
      <c r="F74" s="80" t="s">
        <v>520</v>
      </c>
      <c r="G74" s="82">
        <v>1471</v>
      </c>
      <c r="H74" s="80" t="s">
        <v>687</v>
      </c>
      <c r="I74" s="80" t="s">
        <v>688</v>
      </c>
      <c r="J74" s="80" t="s">
        <v>689</v>
      </c>
      <c r="K74" s="80"/>
    </row>
    <row r="75" spans="1:11" ht="20.100000000000001" customHeight="1">
      <c r="A75" s="78">
        <f t="shared" si="1"/>
        <v>72</v>
      </c>
      <c r="B75" s="79" t="s">
        <v>35</v>
      </c>
      <c r="C75" s="80" t="s">
        <v>53</v>
      </c>
      <c r="D75" s="81" t="s">
        <v>690</v>
      </c>
      <c r="E75" s="80" t="s">
        <v>562</v>
      </c>
      <c r="F75" s="80" t="s">
        <v>520</v>
      </c>
      <c r="G75" s="82">
        <v>2500</v>
      </c>
      <c r="H75" s="80" t="s">
        <v>526</v>
      </c>
      <c r="I75" s="80" t="s">
        <v>691</v>
      </c>
      <c r="J75" s="80" t="s">
        <v>692</v>
      </c>
      <c r="K75" s="80"/>
    </row>
    <row r="76" spans="1:11" ht="20.100000000000001" customHeight="1">
      <c r="A76" s="78">
        <f t="shared" si="1"/>
        <v>73</v>
      </c>
      <c r="B76" s="79" t="s">
        <v>35</v>
      </c>
      <c r="C76" s="80" t="s">
        <v>53</v>
      </c>
      <c r="D76" s="81" t="s">
        <v>693</v>
      </c>
      <c r="E76" s="80" t="s">
        <v>525</v>
      </c>
      <c r="F76" s="80" t="s">
        <v>520</v>
      </c>
      <c r="G76" s="82">
        <v>2572</v>
      </c>
      <c r="H76" s="80" t="s">
        <v>694</v>
      </c>
      <c r="I76" s="80" t="s">
        <v>695</v>
      </c>
      <c r="J76" s="80" t="s">
        <v>696</v>
      </c>
      <c r="K76" s="80"/>
    </row>
    <row r="77" spans="1:11" ht="20.100000000000001" customHeight="1">
      <c r="A77" s="78">
        <f t="shared" si="1"/>
        <v>74</v>
      </c>
      <c r="B77" s="79" t="s">
        <v>137</v>
      </c>
      <c r="C77" s="80" t="s">
        <v>53</v>
      </c>
      <c r="D77" s="81" t="s">
        <v>697</v>
      </c>
      <c r="E77" s="80" t="s">
        <v>525</v>
      </c>
      <c r="F77" s="80" t="s">
        <v>520</v>
      </c>
      <c r="G77" s="82">
        <v>120</v>
      </c>
      <c r="H77" s="80" t="s">
        <v>698</v>
      </c>
      <c r="I77" s="80" t="s">
        <v>522</v>
      </c>
      <c r="J77" s="80" t="s">
        <v>699</v>
      </c>
      <c r="K77" s="80"/>
    </row>
    <row r="78" spans="1:11" ht="20.100000000000001" customHeight="1">
      <c r="A78" s="78">
        <f t="shared" si="1"/>
        <v>75</v>
      </c>
      <c r="B78" s="79" t="s">
        <v>137</v>
      </c>
      <c r="C78" s="80" t="s">
        <v>53</v>
      </c>
      <c r="D78" s="81" t="s">
        <v>700</v>
      </c>
      <c r="E78" s="80" t="s">
        <v>525</v>
      </c>
      <c r="F78" s="80" t="s">
        <v>520</v>
      </c>
      <c r="G78" s="82">
        <v>1400</v>
      </c>
      <c r="H78" s="80" t="s">
        <v>701</v>
      </c>
      <c r="I78" s="80" t="s">
        <v>702</v>
      </c>
      <c r="J78" s="80" t="s">
        <v>703</v>
      </c>
      <c r="K78" s="80"/>
    </row>
    <row r="79" spans="1:11" ht="20.100000000000001" customHeight="1">
      <c r="A79" s="78">
        <f t="shared" si="1"/>
        <v>76</v>
      </c>
      <c r="B79" s="79" t="s">
        <v>64</v>
      </c>
      <c r="C79" s="80" t="s">
        <v>53</v>
      </c>
      <c r="D79" s="81" t="s">
        <v>704</v>
      </c>
      <c r="E79" s="80" t="s">
        <v>525</v>
      </c>
      <c r="F79" s="80" t="s">
        <v>520</v>
      </c>
      <c r="G79" s="82">
        <v>155</v>
      </c>
      <c r="H79" s="80" t="s">
        <v>705</v>
      </c>
      <c r="I79" s="80" t="s">
        <v>706</v>
      </c>
      <c r="J79" s="80" t="s">
        <v>707</v>
      </c>
      <c r="K79" s="80"/>
    </row>
    <row r="80" spans="1:11" ht="20.100000000000001" customHeight="1">
      <c r="A80" s="78">
        <f t="shared" si="1"/>
        <v>77</v>
      </c>
      <c r="B80" s="79" t="s">
        <v>42</v>
      </c>
      <c r="C80" s="80" t="s">
        <v>53</v>
      </c>
      <c r="D80" s="81" t="s">
        <v>708</v>
      </c>
      <c r="E80" s="80" t="s">
        <v>530</v>
      </c>
      <c r="F80" s="80" t="s">
        <v>666</v>
      </c>
      <c r="G80" s="82">
        <v>100</v>
      </c>
      <c r="H80" s="80" t="s">
        <v>698</v>
      </c>
      <c r="I80" s="80" t="s">
        <v>709</v>
      </c>
      <c r="J80" s="80" t="s">
        <v>710</v>
      </c>
      <c r="K80" s="80"/>
    </row>
    <row r="81" spans="1:11" ht="20.100000000000001" customHeight="1">
      <c r="A81" s="78">
        <f t="shared" si="1"/>
        <v>78</v>
      </c>
      <c r="B81" s="79" t="s">
        <v>42</v>
      </c>
      <c r="C81" s="80" t="s">
        <v>53</v>
      </c>
      <c r="D81" s="81" t="s">
        <v>711</v>
      </c>
      <c r="E81" s="80" t="s">
        <v>712</v>
      </c>
      <c r="F81" s="80" t="s">
        <v>520</v>
      </c>
      <c r="G81" s="82">
        <v>100</v>
      </c>
      <c r="H81" s="80" t="s">
        <v>713</v>
      </c>
      <c r="I81" s="80" t="s">
        <v>714</v>
      </c>
      <c r="J81" s="80" t="s">
        <v>715</v>
      </c>
      <c r="K81" s="80"/>
    </row>
    <row r="82" spans="1:11" ht="20.100000000000001" customHeight="1">
      <c r="A82" s="78">
        <f t="shared" si="1"/>
        <v>79</v>
      </c>
      <c r="B82" s="79" t="s">
        <v>42</v>
      </c>
      <c r="C82" s="80" t="s">
        <v>53</v>
      </c>
      <c r="D82" s="81" t="s">
        <v>716</v>
      </c>
      <c r="E82" s="80" t="s">
        <v>519</v>
      </c>
      <c r="F82" s="80" t="s">
        <v>520</v>
      </c>
      <c r="G82" s="82">
        <v>120</v>
      </c>
      <c r="H82" s="80" t="s">
        <v>713</v>
      </c>
      <c r="I82" s="80" t="s">
        <v>714</v>
      </c>
      <c r="J82" s="80" t="s">
        <v>715</v>
      </c>
      <c r="K82" s="80"/>
    </row>
    <row r="83" spans="1:11" ht="20.100000000000001" customHeight="1">
      <c r="A83" s="78">
        <f t="shared" si="1"/>
        <v>80</v>
      </c>
      <c r="B83" s="79" t="s">
        <v>42</v>
      </c>
      <c r="C83" s="80" t="s">
        <v>53</v>
      </c>
      <c r="D83" s="81" t="s">
        <v>717</v>
      </c>
      <c r="E83" s="80" t="s">
        <v>525</v>
      </c>
      <c r="F83" s="80" t="s">
        <v>520</v>
      </c>
      <c r="G83" s="82">
        <v>125</v>
      </c>
      <c r="H83" s="80" t="s">
        <v>713</v>
      </c>
      <c r="I83" s="80" t="s">
        <v>714</v>
      </c>
      <c r="J83" s="80" t="s">
        <v>715</v>
      </c>
      <c r="K83" s="80"/>
    </row>
    <row r="84" spans="1:11" ht="20.100000000000001" customHeight="1">
      <c r="A84" s="78">
        <f t="shared" si="1"/>
        <v>81</v>
      </c>
      <c r="B84" s="79" t="s">
        <v>42</v>
      </c>
      <c r="C84" s="80" t="s">
        <v>53</v>
      </c>
      <c r="D84" s="81" t="s">
        <v>718</v>
      </c>
      <c r="E84" s="80" t="s">
        <v>519</v>
      </c>
      <c r="F84" s="80" t="s">
        <v>520</v>
      </c>
      <c r="G84" s="82">
        <v>130</v>
      </c>
      <c r="H84" s="80" t="s">
        <v>713</v>
      </c>
      <c r="I84" s="80" t="s">
        <v>714</v>
      </c>
      <c r="J84" s="80" t="s">
        <v>715</v>
      </c>
      <c r="K84" s="80"/>
    </row>
    <row r="85" spans="1:11" ht="20.100000000000001" customHeight="1">
      <c r="A85" s="78">
        <f t="shared" si="1"/>
        <v>82</v>
      </c>
      <c r="B85" s="79" t="s">
        <v>42</v>
      </c>
      <c r="C85" s="80" t="s">
        <v>53</v>
      </c>
      <c r="D85" s="81" t="s">
        <v>719</v>
      </c>
      <c r="E85" s="80" t="s">
        <v>530</v>
      </c>
      <c r="F85" s="80" t="s">
        <v>666</v>
      </c>
      <c r="G85" s="82">
        <v>140</v>
      </c>
      <c r="H85" s="80" t="s">
        <v>698</v>
      </c>
      <c r="I85" s="80" t="s">
        <v>720</v>
      </c>
      <c r="J85" s="80" t="s">
        <v>721</v>
      </c>
      <c r="K85" s="80"/>
    </row>
    <row r="86" spans="1:11" ht="20.100000000000001" customHeight="1">
      <c r="A86" s="78">
        <f t="shared" si="1"/>
        <v>83</v>
      </c>
      <c r="B86" s="79" t="s">
        <v>42</v>
      </c>
      <c r="C86" s="80" t="s">
        <v>53</v>
      </c>
      <c r="D86" s="81" t="s">
        <v>722</v>
      </c>
      <c r="E86" s="80" t="s">
        <v>525</v>
      </c>
      <c r="F86" s="80" t="s">
        <v>520</v>
      </c>
      <c r="G86" s="82">
        <v>147</v>
      </c>
      <c r="H86" s="80" t="s">
        <v>723</v>
      </c>
      <c r="I86" s="80" t="s">
        <v>724</v>
      </c>
      <c r="J86" s="80" t="s">
        <v>725</v>
      </c>
      <c r="K86" s="80"/>
    </row>
    <row r="87" spans="1:11" ht="20.100000000000001" customHeight="1">
      <c r="A87" s="78">
        <f t="shared" si="1"/>
        <v>84</v>
      </c>
      <c r="B87" s="79" t="s">
        <v>42</v>
      </c>
      <c r="C87" s="80" t="s">
        <v>53</v>
      </c>
      <c r="D87" s="81" t="s">
        <v>726</v>
      </c>
      <c r="E87" s="80" t="s">
        <v>712</v>
      </c>
      <c r="F87" s="80" t="s">
        <v>520</v>
      </c>
      <c r="G87" s="82">
        <v>150</v>
      </c>
      <c r="H87" s="80" t="s">
        <v>713</v>
      </c>
      <c r="I87" s="80" t="s">
        <v>714</v>
      </c>
      <c r="J87" s="80" t="s">
        <v>715</v>
      </c>
      <c r="K87" s="80"/>
    </row>
    <row r="88" spans="1:11" ht="20.100000000000001" customHeight="1">
      <c r="A88" s="78">
        <f t="shared" si="1"/>
        <v>85</v>
      </c>
      <c r="B88" s="79" t="s">
        <v>42</v>
      </c>
      <c r="C88" s="80" t="s">
        <v>53</v>
      </c>
      <c r="D88" s="81" t="s">
        <v>727</v>
      </c>
      <c r="E88" s="80" t="s">
        <v>525</v>
      </c>
      <c r="F88" s="80" t="s">
        <v>520</v>
      </c>
      <c r="G88" s="82">
        <v>155</v>
      </c>
      <c r="H88" s="80" t="s">
        <v>723</v>
      </c>
      <c r="I88" s="80" t="s">
        <v>724</v>
      </c>
      <c r="J88" s="80" t="s">
        <v>725</v>
      </c>
      <c r="K88" s="80"/>
    </row>
    <row r="89" spans="1:11" ht="20.100000000000001" customHeight="1">
      <c r="A89" s="78">
        <f t="shared" si="1"/>
        <v>86</v>
      </c>
      <c r="B89" s="79" t="s">
        <v>42</v>
      </c>
      <c r="C89" s="80" t="s">
        <v>53</v>
      </c>
      <c r="D89" s="81" t="s">
        <v>728</v>
      </c>
      <c r="E89" s="80" t="s">
        <v>519</v>
      </c>
      <c r="F89" s="80" t="s">
        <v>520</v>
      </c>
      <c r="G89" s="82">
        <v>160</v>
      </c>
      <c r="H89" s="80" t="s">
        <v>713</v>
      </c>
      <c r="I89" s="80" t="s">
        <v>714</v>
      </c>
      <c r="J89" s="80" t="s">
        <v>715</v>
      </c>
      <c r="K89" s="80"/>
    </row>
    <row r="90" spans="1:11" ht="20.100000000000001" customHeight="1">
      <c r="A90" s="78">
        <f t="shared" si="1"/>
        <v>87</v>
      </c>
      <c r="B90" s="79" t="s">
        <v>42</v>
      </c>
      <c r="C90" s="80" t="s">
        <v>53</v>
      </c>
      <c r="D90" s="81" t="s">
        <v>729</v>
      </c>
      <c r="E90" s="80" t="s">
        <v>525</v>
      </c>
      <c r="F90" s="80" t="s">
        <v>520</v>
      </c>
      <c r="G90" s="82">
        <v>172</v>
      </c>
      <c r="H90" s="80" t="s">
        <v>723</v>
      </c>
      <c r="I90" s="80" t="s">
        <v>724</v>
      </c>
      <c r="J90" s="80" t="s">
        <v>725</v>
      </c>
      <c r="K90" s="80"/>
    </row>
    <row r="91" spans="1:11" ht="20.100000000000001" customHeight="1">
      <c r="A91" s="78">
        <f t="shared" si="1"/>
        <v>88</v>
      </c>
      <c r="B91" s="79" t="s">
        <v>42</v>
      </c>
      <c r="C91" s="80" t="s">
        <v>53</v>
      </c>
      <c r="D91" s="81" t="s">
        <v>730</v>
      </c>
      <c r="E91" s="80" t="s">
        <v>525</v>
      </c>
      <c r="F91" s="80" t="s">
        <v>666</v>
      </c>
      <c r="G91" s="82">
        <v>260</v>
      </c>
      <c r="H91" s="80" t="s">
        <v>698</v>
      </c>
      <c r="I91" s="80" t="s">
        <v>720</v>
      </c>
      <c r="J91" s="80" t="s">
        <v>721</v>
      </c>
      <c r="K91" s="80"/>
    </row>
    <row r="92" spans="1:11" ht="20.100000000000001" customHeight="1">
      <c r="A92" s="78">
        <f t="shared" si="1"/>
        <v>89</v>
      </c>
      <c r="B92" s="79" t="s">
        <v>42</v>
      </c>
      <c r="C92" s="80" t="s">
        <v>53</v>
      </c>
      <c r="D92" s="81" t="s">
        <v>731</v>
      </c>
      <c r="E92" s="80" t="s">
        <v>525</v>
      </c>
      <c r="F92" s="80" t="s">
        <v>666</v>
      </c>
      <c r="G92" s="82">
        <v>300</v>
      </c>
      <c r="H92" s="80" t="s">
        <v>698</v>
      </c>
      <c r="I92" s="80" t="s">
        <v>709</v>
      </c>
      <c r="J92" s="80" t="s">
        <v>710</v>
      </c>
      <c r="K92" s="80"/>
    </row>
    <row r="93" spans="1:11" ht="20.100000000000001" customHeight="1">
      <c r="A93" s="78">
        <f t="shared" si="1"/>
        <v>90</v>
      </c>
      <c r="B93" s="79" t="s">
        <v>79</v>
      </c>
      <c r="C93" s="80" t="s">
        <v>53</v>
      </c>
      <c r="D93" s="81" t="s">
        <v>732</v>
      </c>
      <c r="E93" s="80" t="s">
        <v>530</v>
      </c>
      <c r="F93" s="80" t="s">
        <v>520</v>
      </c>
      <c r="G93" s="82">
        <v>100</v>
      </c>
      <c r="H93" s="80" t="s">
        <v>584</v>
      </c>
      <c r="I93" s="80" t="s">
        <v>585</v>
      </c>
      <c r="J93" s="80" t="s">
        <v>586</v>
      </c>
      <c r="K93" s="80"/>
    </row>
    <row r="94" spans="1:11" ht="20.100000000000001" customHeight="1">
      <c r="A94" s="78">
        <f t="shared" si="1"/>
        <v>91</v>
      </c>
      <c r="B94" s="79" t="s">
        <v>79</v>
      </c>
      <c r="C94" s="80" t="s">
        <v>53</v>
      </c>
      <c r="D94" s="81" t="s">
        <v>733</v>
      </c>
      <c r="E94" s="80" t="s">
        <v>525</v>
      </c>
      <c r="F94" s="80" t="s">
        <v>520</v>
      </c>
      <c r="G94" s="82">
        <v>112</v>
      </c>
      <c r="H94" s="80" t="s">
        <v>659</v>
      </c>
      <c r="I94" s="80" t="s">
        <v>660</v>
      </c>
      <c r="J94" s="80" t="s">
        <v>661</v>
      </c>
      <c r="K94" s="80"/>
    </row>
    <row r="95" spans="1:11" ht="20.100000000000001" customHeight="1">
      <c r="A95" s="78">
        <f t="shared" si="1"/>
        <v>92</v>
      </c>
      <c r="B95" s="79" t="s">
        <v>79</v>
      </c>
      <c r="C95" s="80" t="s">
        <v>53</v>
      </c>
      <c r="D95" s="81" t="s">
        <v>734</v>
      </c>
      <c r="E95" s="80" t="s">
        <v>525</v>
      </c>
      <c r="F95" s="80" t="s">
        <v>666</v>
      </c>
      <c r="G95" s="82">
        <v>120</v>
      </c>
      <c r="H95" s="80" t="s">
        <v>584</v>
      </c>
      <c r="I95" s="80" t="s">
        <v>585</v>
      </c>
      <c r="J95" s="80" t="s">
        <v>586</v>
      </c>
      <c r="K95" s="80"/>
    </row>
    <row r="96" spans="1:11" ht="20.100000000000001" customHeight="1">
      <c r="A96" s="78">
        <f t="shared" si="1"/>
        <v>93</v>
      </c>
      <c r="B96" s="79" t="s">
        <v>79</v>
      </c>
      <c r="C96" s="80" t="s">
        <v>53</v>
      </c>
      <c r="D96" s="81" t="s">
        <v>735</v>
      </c>
      <c r="E96" s="80" t="s">
        <v>525</v>
      </c>
      <c r="F96" s="80" t="s">
        <v>520</v>
      </c>
      <c r="G96" s="82">
        <v>120</v>
      </c>
      <c r="H96" s="80" t="s">
        <v>659</v>
      </c>
      <c r="I96" s="80" t="s">
        <v>660</v>
      </c>
      <c r="J96" s="80" t="s">
        <v>661</v>
      </c>
      <c r="K96" s="80"/>
    </row>
    <row r="97" spans="1:11" ht="20.100000000000001" customHeight="1">
      <c r="A97" s="78">
        <f t="shared" si="1"/>
        <v>94</v>
      </c>
      <c r="B97" s="79" t="s">
        <v>79</v>
      </c>
      <c r="C97" s="80" t="s">
        <v>53</v>
      </c>
      <c r="D97" s="81" t="s">
        <v>736</v>
      </c>
      <c r="E97" s="80" t="s">
        <v>525</v>
      </c>
      <c r="F97" s="80" t="s">
        <v>520</v>
      </c>
      <c r="G97" s="82">
        <v>130</v>
      </c>
      <c r="H97" s="80" t="s">
        <v>659</v>
      </c>
      <c r="I97" s="80" t="s">
        <v>660</v>
      </c>
      <c r="J97" s="80" t="s">
        <v>661</v>
      </c>
      <c r="K97" s="80"/>
    </row>
    <row r="98" spans="1:11" ht="20.100000000000001" customHeight="1">
      <c r="A98" s="78">
        <f t="shared" si="1"/>
        <v>95</v>
      </c>
      <c r="B98" s="79" t="s">
        <v>79</v>
      </c>
      <c r="C98" s="80" t="s">
        <v>53</v>
      </c>
      <c r="D98" s="81" t="s">
        <v>737</v>
      </c>
      <c r="E98" s="80" t="s">
        <v>738</v>
      </c>
      <c r="F98" s="80" t="s">
        <v>520</v>
      </c>
      <c r="G98" s="82">
        <v>135</v>
      </c>
      <c r="H98" s="80" t="s">
        <v>653</v>
      </c>
      <c r="I98" s="80" t="s">
        <v>739</v>
      </c>
      <c r="J98" s="80" t="s">
        <v>740</v>
      </c>
      <c r="K98" s="80"/>
    </row>
    <row r="99" spans="1:11" ht="20.100000000000001" customHeight="1">
      <c r="A99" s="78">
        <f t="shared" si="1"/>
        <v>96</v>
      </c>
      <c r="B99" s="79" t="s">
        <v>79</v>
      </c>
      <c r="C99" s="80" t="s">
        <v>53</v>
      </c>
      <c r="D99" s="81" t="s">
        <v>741</v>
      </c>
      <c r="E99" s="80" t="s">
        <v>525</v>
      </c>
      <c r="F99" s="80" t="s">
        <v>520</v>
      </c>
      <c r="G99" s="82">
        <v>181</v>
      </c>
      <c r="H99" s="80" t="s">
        <v>659</v>
      </c>
      <c r="I99" s="80" t="s">
        <v>660</v>
      </c>
      <c r="J99" s="80" t="s">
        <v>661</v>
      </c>
      <c r="K99" s="80"/>
    </row>
    <row r="100" spans="1:11" ht="20.100000000000001" customHeight="1">
      <c r="A100" s="78">
        <f t="shared" si="1"/>
        <v>97</v>
      </c>
      <c r="B100" s="79" t="s">
        <v>79</v>
      </c>
      <c r="C100" s="80" t="s">
        <v>53</v>
      </c>
      <c r="D100" s="81" t="s">
        <v>742</v>
      </c>
      <c r="E100" s="80" t="s">
        <v>525</v>
      </c>
      <c r="F100" s="80" t="s">
        <v>520</v>
      </c>
      <c r="G100" s="82">
        <v>200</v>
      </c>
      <c r="H100" s="80" t="s">
        <v>584</v>
      </c>
      <c r="I100" s="80" t="s">
        <v>585</v>
      </c>
      <c r="J100" s="80" t="s">
        <v>586</v>
      </c>
      <c r="K100" s="80"/>
    </row>
    <row r="101" spans="1:11" ht="20.100000000000001" customHeight="1">
      <c r="A101" s="78">
        <f t="shared" si="1"/>
        <v>98</v>
      </c>
      <c r="B101" s="79" t="s">
        <v>79</v>
      </c>
      <c r="C101" s="80" t="s">
        <v>53</v>
      </c>
      <c r="D101" s="81" t="s">
        <v>743</v>
      </c>
      <c r="E101" s="80" t="s">
        <v>525</v>
      </c>
      <c r="F101" s="80" t="s">
        <v>520</v>
      </c>
      <c r="G101" s="82">
        <v>200</v>
      </c>
      <c r="H101" s="80" t="s">
        <v>584</v>
      </c>
      <c r="I101" s="80" t="s">
        <v>585</v>
      </c>
      <c r="J101" s="80" t="s">
        <v>586</v>
      </c>
      <c r="K101" s="80"/>
    </row>
    <row r="102" spans="1:11" ht="20.100000000000001" customHeight="1">
      <c r="A102" s="78">
        <f t="shared" si="1"/>
        <v>99</v>
      </c>
      <c r="B102" s="79" t="s">
        <v>79</v>
      </c>
      <c r="C102" s="80" t="s">
        <v>53</v>
      </c>
      <c r="D102" s="81" t="s">
        <v>744</v>
      </c>
      <c r="E102" s="80" t="s">
        <v>525</v>
      </c>
      <c r="F102" s="80" t="s">
        <v>520</v>
      </c>
      <c r="G102" s="82">
        <v>650</v>
      </c>
      <c r="H102" s="80" t="s">
        <v>584</v>
      </c>
      <c r="I102" s="80" t="s">
        <v>585</v>
      </c>
      <c r="J102" s="80" t="s">
        <v>586</v>
      </c>
      <c r="K102" s="80"/>
    </row>
    <row r="103" spans="1:11" ht="20.100000000000001" customHeight="1">
      <c r="A103" s="78">
        <f t="shared" si="1"/>
        <v>100</v>
      </c>
      <c r="B103" s="79" t="s">
        <v>79</v>
      </c>
      <c r="C103" s="80" t="s">
        <v>53</v>
      </c>
      <c r="D103" s="81" t="s">
        <v>745</v>
      </c>
      <c r="E103" s="80" t="s">
        <v>519</v>
      </c>
      <c r="F103" s="80" t="s">
        <v>520</v>
      </c>
      <c r="G103" s="82">
        <v>900</v>
      </c>
      <c r="H103" s="80" t="s">
        <v>584</v>
      </c>
      <c r="I103" s="80" t="s">
        <v>585</v>
      </c>
      <c r="J103" s="80" t="s">
        <v>586</v>
      </c>
      <c r="K103" s="80"/>
    </row>
    <row r="104" spans="1:11" ht="20.100000000000001" customHeight="1">
      <c r="A104" s="78">
        <f t="shared" si="1"/>
        <v>101</v>
      </c>
      <c r="B104" s="79" t="s">
        <v>114</v>
      </c>
      <c r="C104" s="80" t="s">
        <v>53</v>
      </c>
      <c r="D104" s="81" t="s">
        <v>746</v>
      </c>
      <c r="E104" s="80" t="s">
        <v>525</v>
      </c>
      <c r="F104" s="80" t="s">
        <v>666</v>
      </c>
      <c r="G104" s="82">
        <v>124</v>
      </c>
      <c r="H104" s="80" t="s">
        <v>747</v>
      </c>
      <c r="I104" s="80" t="s">
        <v>748</v>
      </c>
      <c r="J104" s="80" t="s">
        <v>749</v>
      </c>
      <c r="K104" s="80"/>
    </row>
    <row r="105" spans="1:11" ht="20.100000000000001" customHeight="1">
      <c r="A105" s="78">
        <f t="shared" si="1"/>
        <v>102</v>
      </c>
      <c r="B105" s="79" t="s">
        <v>114</v>
      </c>
      <c r="C105" s="80" t="s">
        <v>53</v>
      </c>
      <c r="D105" s="81" t="s">
        <v>750</v>
      </c>
      <c r="E105" s="80" t="s">
        <v>593</v>
      </c>
      <c r="F105" s="80" t="s">
        <v>520</v>
      </c>
      <c r="G105" s="82">
        <v>250</v>
      </c>
      <c r="H105" s="80" t="s">
        <v>584</v>
      </c>
      <c r="I105" s="80" t="s">
        <v>585</v>
      </c>
      <c r="J105" s="80" t="s">
        <v>586</v>
      </c>
      <c r="K105" s="80"/>
    </row>
    <row r="106" spans="1:11" ht="20.100000000000001" customHeight="1">
      <c r="A106" s="78">
        <f t="shared" si="1"/>
        <v>103</v>
      </c>
      <c r="B106" s="79" t="s">
        <v>114</v>
      </c>
      <c r="C106" s="80" t="s">
        <v>53</v>
      </c>
      <c r="D106" s="81" t="s">
        <v>751</v>
      </c>
      <c r="E106" s="80" t="s">
        <v>530</v>
      </c>
      <c r="F106" s="80" t="s">
        <v>520</v>
      </c>
      <c r="G106" s="82">
        <v>1180</v>
      </c>
      <c r="H106" s="80" t="s">
        <v>642</v>
      </c>
      <c r="I106" s="80" t="s">
        <v>643</v>
      </c>
      <c r="J106" s="80" t="s">
        <v>644</v>
      </c>
      <c r="K106" s="80"/>
    </row>
    <row r="107" spans="1:11" ht="20.100000000000001" customHeight="1">
      <c r="A107" s="78">
        <f t="shared" si="1"/>
        <v>104</v>
      </c>
      <c r="B107" s="79" t="s">
        <v>114</v>
      </c>
      <c r="C107" s="80" t="s">
        <v>53</v>
      </c>
      <c r="D107" s="81" t="s">
        <v>752</v>
      </c>
      <c r="E107" s="80" t="s">
        <v>525</v>
      </c>
      <c r="F107" s="80" t="s">
        <v>520</v>
      </c>
      <c r="G107" s="82">
        <v>1958</v>
      </c>
      <c r="H107" s="80" t="s">
        <v>642</v>
      </c>
      <c r="I107" s="80" t="s">
        <v>643</v>
      </c>
      <c r="J107" s="80" t="s">
        <v>644</v>
      </c>
      <c r="K107" s="80"/>
    </row>
    <row r="108" spans="1:11" ht="20.100000000000001" customHeight="1">
      <c r="A108" s="78">
        <f t="shared" si="1"/>
        <v>105</v>
      </c>
      <c r="B108" s="79" t="s">
        <v>198</v>
      </c>
      <c r="C108" s="80" t="s">
        <v>53</v>
      </c>
      <c r="D108" s="81" t="s">
        <v>753</v>
      </c>
      <c r="E108" s="80" t="s">
        <v>738</v>
      </c>
      <c r="F108" s="80" t="s">
        <v>520</v>
      </c>
      <c r="G108" s="82">
        <v>124</v>
      </c>
      <c r="H108" s="80" t="s">
        <v>653</v>
      </c>
      <c r="I108" s="80" t="s">
        <v>739</v>
      </c>
      <c r="J108" s="80" t="s">
        <v>740</v>
      </c>
      <c r="K108" s="80"/>
    </row>
    <row r="109" spans="1:11" ht="20.100000000000001" customHeight="1">
      <c r="A109" s="78">
        <f t="shared" si="1"/>
        <v>106</v>
      </c>
      <c r="B109" s="79" t="s">
        <v>198</v>
      </c>
      <c r="C109" s="80" t="s">
        <v>53</v>
      </c>
      <c r="D109" s="81" t="s">
        <v>754</v>
      </c>
      <c r="E109" s="80" t="s">
        <v>525</v>
      </c>
      <c r="F109" s="80" t="s">
        <v>520</v>
      </c>
      <c r="G109" s="82">
        <v>154</v>
      </c>
      <c r="H109" s="80" t="s">
        <v>705</v>
      </c>
      <c r="I109" s="80" t="s">
        <v>706</v>
      </c>
      <c r="J109" s="80" t="s">
        <v>707</v>
      </c>
      <c r="K109" s="80"/>
    </row>
    <row r="110" spans="1:11" ht="20.100000000000001" customHeight="1">
      <c r="A110" s="78">
        <f t="shared" si="1"/>
        <v>107</v>
      </c>
      <c r="B110" s="79" t="s">
        <v>60</v>
      </c>
      <c r="C110" s="80" t="s">
        <v>53</v>
      </c>
      <c r="D110" s="81" t="s">
        <v>755</v>
      </c>
      <c r="E110" s="80" t="s">
        <v>756</v>
      </c>
      <c r="F110" s="80" t="s">
        <v>520</v>
      </c>
      <c r="G110" s="82">
        <v>269</v>
      </c>
      <c r="H110" s="80" t="s">
        <v>757</v>
      </c>
      <c r="I110" s="80" t="s">
        <v>758</v>
      </c>
      <c r="J110" s="80" t="s">
        <v>759</v>
      </c>
      <c r="K110" s="80"/>
    </row>
    <row r="111" spans="1:11" ht="20.100000000000001" customHeight="1">
      <c r="A111" s="78">
        <f t="shared" si="1"/>
        <v>108</v>
      </c>
      <c r="B111" s="79" t="s">
        <v>60</v>
      </c>
      <c r="C111" s="80" t="s">
        <v>53</v>
      </c>
      <c r="D111" s="81" t="s">
        <v>760</v>
      </c>
      <c r="E111" s="80" t="s">
        <v>761</v>
      </c>
      <c r="F111" s="80" t="s">
        <v>520</v>
      </c>
      <c r="G111" s="82">
        <v>361</v>
      </c>
      <c r="H111" s="80" t="s">
        <v>762</v>
      </c>
      <c r="I111" s="80" t="s">
        <v>763</v>
      </c>
      <c r="J111" s="80" t="s">
        <v>764</v>
      </c>
      <c r="K111" s="80"/>
    </row>
    <row r="112" spans="1:11" ht="20.100000000000001" customHeight="1">
      <c r="A112" s="78">
        <f t="shared" si="1"/>
        <v>109</v>
      </c>
      <c r="B112" s="79" t="s">
        <v>60</v>
      </c>
      <c r="C112" s="80" t="s">
        <v>53</v>
      </c>
      <c r="D112" s="81" t="s">
        <v>765</v>
      </c>
      <c r="E112" s="80" t="s">
        <v>525</v>
      </c>
      <c r="F112" s="80" t="s">
        <v>520</v>
      </c>
      <c r="G112" s="82">
        <v>420</v>
      </c>
      <c r="H112" s="80" t="s">
        <v>762</v>
      </c>
      <c r="I112" s="80" t="s">
        <v>763</v>
      </c>
      <c r="J112" s="80" t="s">
        <v>764</v>
      </c>
      <c r="K112" s="80"/>
    </row>
    <row r="113" spans="1:11" ht="20.100000000000001" customHeight="1">
      <c r="A113" s="78">
        <f t="shared" si="1"/>
        <v>110</v>
      </c>
      <c r="B113" s="79" t="s">
        <v>60</v>
      </c>
      <c r="C113" s="80" t="s">
        <v>53</v>
      </c>
      <c r="D113" s="81" t="s">
        <v>766</v>
      </c>
      <c r="E113" s="80" t="s">
        <v>562</v>
      </c>
      <c r="F113" s="80" t="s">
        <v>520</v>
      </c>
      <c r="G113" s="82">
        <v>1120</v>
      </c>
      <c r="H113" s="80" t="s">
        <v>767</v>
      </c>
      <c r="I113" s="80" t="s">
        <v>768</v>
      </c>
      <c r="J113" s="80" t="s">
        <v>769</v>
      </c>
      <c r="K113" s="80"/>
    </row>
    <row r="114" spans="1:11" ht="20.100000000000001" customHeight="1">
      <c r="A114" s="78">
        <f t="shared" si="1"/>
        <v>111</v>
      </c>
      <c r="B114" s="79" t="s">
        <v>21</v>
      </c>
      <c r="C114" s="80" t="s">
        <v>53</v>
      </c>
      <c r="D114" s="81" t="s">
        <v>770</v>
      </c>
      <c r="E114" s="80" t="s">
        <v>562</v>
      </c>
      <c r="F114" s="80" t="s">
        <v>520</v>
      </c>
      <c r="G114" s="82">
        <v>102.8181818181818</v>
      </c>
      <c r="H114" s="80" t="s">
        <v>771</v>
      </c>
      <c r="I114" s="80" t="s">
        <v>772</v>
      </c>
      <c r="J114" s="80" t="s">
        <v>773</v>
      </c>
      <c r="K114" s="80"/>
    </row>
    <row r="115" spans="1:11" ht="20.100000000000001" customHeight="1">
      <c r="A115" s="78">
        <f t="shared" si="1"/>
        <v>112</v>
      </c>
      <c r="B115" s="79" t="s">
        <v>21</v>
      </c>
      <c r="C115" s="80" t="s">
        <v>53</v>
      </c>
      <c r="D115" s="81" t="s">
        <v>774</v>
      </c>
      <c r="E115" s="80" t="s">
        <v>562</v>
      </c>
      <c r="F115" s="80" t="s">
        <v>520</v>
      </c>
      <c r="G115" s="82">
        <v>427</v>
      </c>
      <c r="H115" s="80" t="s">
        <v>775</v>
      </c>
      <c r="I115" s="80" t="s">
        <v>776</v>
      </c>
      <c r="J115" s="80" t="s">
        <v>777</v>
      </c>
      <c r="K115" s="80"/>
    </row>
    <row r="116" spans="1:11" ht="20.100000000000001" customHeight="1">
      <c r="A116" s="78">
        <f t="shared" si="1"/>
        <v>113</v>
      </c>
      <c r="B116" s="79" t="s">
        <v>21</v>
      </c>
      <c r="C116" s="80" t="s">
        <v>548</v>
      </c>
      <c r="D116" s="81" t="s">
        <v>778</v>
      </c>
      <c r="E116" s="80" t="s">
        <v>530</v>
      </c>
      <c r="F116" s="80" t="s">
        <v>520</v>
      </c>
      <c r="G116" s="82">
        <v>485</v>
      </c>
      <c r="H116" s="80" t="s">
        <v>779</v>
      </c>
      <c r="I116" s="80" t="s">
        <v>780</v>
      </c>
      <c r="J116" s="80" t="s">
        <v>781</v>
      </c>
      <c r="K116" s="80"/>
    </row>
    <row r="117" spans="1:11" ht="20.100000000000001" customHeight="1">
      <c r="A117" s="78">
        <f t="shared" si="1"/>
        <v>114</v>
      </c>
      <c r="B117" s="79" t="s">
        <v>21</v>
      </c>
      <c r="C117" s="80" t="s">
        <v>53</v>
      </c>
      <c r="D117" s="81" t="s">
        <v>782</v>
      </c>
      <c r="E117" s="80" t="s">
        <v>562</v>
      </c>
      <c r="F117" s="80" t="s">
        <v>520</v>
      </c>
      <c r="G117" s="82">
        <v>742</v>
      </c>
      <c r="H117" s="80" t="s">
        <v>747</v>
      </c>
      <c r="I117" s="80" t="s">
        <v>783</v>
      </c>
      <c r="J117" s="80" t="s">
        <v>784</v>
      </c>
      <c r="K117" s="80"/>
    </row>
    <row r="118" spans="1:11" ht="20.100000000000001" customHeight="1">
      <c r="A118" s="78">
        <f t="shared" si="1"/>
        <v>115</v>
      </c>
      <c r="B118" s="79" t="s">
        <v>21</v>
      </c>
      <c r="C118" s="80" t="s">
        <v>53</v>
      </c>
      <c r="D118" s="81" t="s">
        <v>785</v>
      </c>
      <c r="E118" s="80" t="s">
        <v>562</v>
      </c>
      <c r="F118" s="80" t="s">
        <v>520</v>
      </c>
      <c r="G118" s="82">
        <v>800</v>
      </c>
      <c r="H118" s="80" t="s">
        <v>786</v>
      </c>
      <c r="I118" s="80" t="s">
        <v>787</v>
      </c>
      <c r="J118" s="80" t="s">
        <v>788</v>
      </c>
      <c r="K118" s="80"/>
    </row>
    <row r="119" spans="1:11" ht="20.100000000000001" customHeight="1">
      <c r="A119" s="78">
        <f t="shared" si="1"/>
        <v>116</v>
      </c>
      <c r="B119" s="79" t="s">
        <v>21</v>
      </c>
      <c r="C119" s="80" t="s">
        <v>548</v>
      </c>
      <c r="D119" s="81" t="s">
        <v>789</v>
      </c>
      <c r="E119" s="80" t="s">
        <v>525</v>
      </c>
      <c r="F119" s="80" t="s">
        <v>520</v>
      </c>
      <c r="G119" s="82">
        <v>889</v>
      </c>
      <c r="H119" s="80" t="s">
        <v>779</v>
      </c>
      <c r="I119" s="80" t="s">
        <v>780</v>
      </c>
      <c r="J119" s="80" t="s">
        <v>781</v>
      </c>
      <c r="K119" s="80"/>
    </row>
    <row r="120" spans="1:11" ht="20.100000000000001" customHeight="1">
      <c r="A120" s="78">
        <f t="shared" si="1"/>
        <v>117</v>
      </c>
      <c r="B120" s="79" t="s">
        <v>21</v>
      </c>
      <c r="C120" s="80" t="s">
        <v>53</v>
      </c>
      <c r="D120" s="81" t="s">
        <v>790</v>
      </c>
      <c r="E120" s="80" t="s">
        <v>525</v>
      </c>
      <c r="F120" s="80" t="s">
        <v>520</v>
      </c>
      <c r="G120" s="82">
        <v>908</v>
      </c>
      <c r="H120" s="80" t="s">
        <v>682</v>
      </c>
      <c r="I120" s="80" t="s">
        <v>791</v>
      </c>
      <c r="J120" s="80" t="s">
        <v>792</v>
      </c>
      <c r="K120" s="80"/>
    </row>
    <row r="121" spans="1:11" ht="20.100000000000001" customHeight="1">
      <c r="A121" s="78">
        <f t="shared" si="1"/>
        <v>118</v>
      </c>
      <c r="B121" s="79" t="s">
        <v>21</v>
      </c>
      <c r="C121" s="80" t="s">
        <v>53</v>
      </c>
      <c r="D121" s="81" t="s">
        <v>793</v>
      </c>
      <c r="E121" s="80" t="s">
        <v>562</v>
      </c>
      <c r="F121" s="80" t="s">
        <v>520</v>
      </c>
      <c r="G121" s="82">
        <v>1165</v>
      </c>
      <c r="H121" s="80" t="s">
        <v>794</v>
      </c>
      <c r="I121" s="80" t="s">
        <v>795</v>
      </c>
      <c r="J121" s="80" t="s">
        <v>796</v>
      </c>
      <c r="K121" s="80"/>
    </row>
    <row r="122" spans="1:11" ht="20.100000000000001" customHeight="1">
      <c r="A122" s="78">
        <f t="shared" si="1"/>
        <v>119</v>
      </c>
      <c r="B122" s="79" t="s">
        <v>21</v>
      </c>
      <c r="C122" s="80" t="s">
        <v>53</v>
      </c>
      <c r="D122" s="81" t="s">
        <v>797</v>
      </c>
      <c r="E122" s="80" t="s">
        <v>530</v>
      </c>
      <c r="F122" s="80" t="s">
        <v>520</v>
      </c>
      <c r="G122" s="82">
        <v>1650</v>
      </c>
      <c r="H122" s="80" t="s">
        <v>705</v>
      </c>
      <c r="I122" s="80" t="s">
        <v>706</v>
      </c>
      <c r="J122" s="80" t="s">
        <v>707</v>
      </c>
      <c r="K122" s="80"/>
    </row>
    <row r="123" spans="1:11" ht="20.100000000000001" customHeight="1">
      <c r="A123" s="78">
        <f t="shared" si="1"/>
        <v>120</v>
      </c>
      <c r="B123" s="79" t="s">
        <v>21</v>
      </c>
      <c r="C123" s="80" t="s">
        <v>53</v>
      </c>
      <c r="D123" s="81" t="s">
        <v>798</v>
      </c>
      <c r="E123" s="80" t="s">
        <v>562</v>
      </c>
      <c r="F123" s="80" t="s">
        <v>520</v>
      </c>
      <c r="G123" s="82">
        <v>1703</v>
      </c>
      <c r="H123" s="80" t="s">
        <v>799</v>
      </c>
      <c r="I123" s="80" t="s">
        <v>800</v>
      </c>
      <c r="J123" s="80" t="s">
        <v>801</v>
      </c>
      <c r="K123" s="80"/>
    </row>
    <row r="124" spans="1:11" ht="20.100000000000001" customHeight="1">
      <c r="A124" s="78">
        <f t="shared" si="1"/>
        <v>121</v>
      </c>
      <c r="B124" s="79" t="s">
        <v>21</v>
      </c>
      <c r="C124" s="80" t="s">
        <v>53</v>
      </c>
      <c r="D124" s="81" t="s">
        <v>802</v>
      </c>
      <c r="E124" s="80" t="s">
        <v>562</v>
      </c>
      <c r="F124" s="80" t="s">
        <v>520</v>
      </c>
      <c r="G124" s="82">
        <v>2800</v>
      </c>
      <c r="H124" s="80" t="s">
        <v>723</v>
      </c>
      <c r="I124" s="80" t="s">
        <v>724</v>
      </c>
      <c r="J124" s="80" t="s">
        <v>725</v>
      </c>
      <c r="K124" s="80"/>
    </row>
    <row r="125" spans="1:11" ht="20.100000000000001" customHeight="1">
      <c r="A125" s="78">
        <f t="shared" si="1"/>
        <v>122</v>
      </c>
      <c r="B125" s="79" t="s">
        <v>21</v>
      </c>
      <c r="C125" s="80" t="s">
        <v>53</v>
      </c>
      <c r="D125" s="81" t="s">
        <v>803</v>
      </c>
      <c r="E125" s="80" t="s">
        <v>562</v>
      </c>
      <c r="F125" s="80" t="s">
        <v>520</v>
      </c>
      <c r="G125" s="82">
        <v>2812</v>
      </c>
      <c r="H125" s="80" t="s">
        <v>804</v>
      </c>
      <c r="I125" s="80" t="s">
        <v>805</v>
      </c>
      <c r="J125" s="80" t="s">
        <v>806</v>
      </c>
      <c r="K125" s="80"/>
    </row>
    <row r="126" spans="1:11" ht="20.100000000000001" customHeight="1">
      <c r="A126" s="78">
        <f t="shared" si="1"/>
        <v>123</v>
      </c>
      <c r="B126" s="79" t="s">
        <v>21</v>
      </c>
      <c r="C126" s="80" t="s">
        <v>53</v>
      </c>
      <c r="D126" s="81" t="s">
        <v>807</v>
      </c>
      <c r="E126" s="80" t="s">
        <v>562</v>
      </c>
      <c r="F126" s="80" t="s">
        <v>520</v>
      </c>
      <c r="G126" s="82">
        <v>3520</v>
      </c>
      <c r="H126" s="80" t="s">
        <v>808</v>
      </c>
      <c r="I126" s="80" t="s">
        <v>809</v>
      </c>
      <c r="J126" s="80" t="s">
        <v>810</v>
      </c>
      <c r="K126" s="80"/>
    </row>
    <row r="127" spans="1:11" ht="20.100000000000001" customHeight="1">
      <c r="A127" s="78">
        <f t="shared" si="1"/>
        <v>124</v>
      </c>
      <c r="B127" s="79" t="s">
        <v>21</v>
      </c>
      <c r="C127" s="80" t="s">
        <v>53</v>
      </c>
      <c r="D127" s="81" t="s">
        <v>811</v>
      </c>
      <c r="E127" s="80" t="s">
        <v>562</v>
      </c>
      <c r="F127" s="80" t="s">
        <v>520</v>
      </c>
      <c r="G127" s="82">
        <v>3526</v>
      </c>
      <c r="H127" s="80" t="s">
        <v>713</v>
      </c>
      <c r="I127" s="80" t="s">
        <v>812</v>
      </c>
      <c r="J127" s="80" t="s">
        <v>813</v>
      </c>
      <c r="K127" s="80"/>
    </row>
    <row r="128" spans="1:11" s="54" customFormat="1" ht="17.25">
      <c r="A128" s="88" t="s">
        <v>814</v>
      </c>
      <c r="B128" s="89"/>
      <c r="C128" s="89"/>
      <c r="D128" s="89"/>
      <c r="E128" s="89"/>
      <c r="F128" s="89"/>
      <c r="G128" s="89"/>
      <c r="H128" s="89"/>
      <c r="I128" s="90"/>
      <c r="J128" s="91">
        <f>COUNTA(D4:D127)</f>
        <v>124</v>
      </c>
      <c r="K128" s="91" t="s">
        <v>295</v>
      </c>
    </row>
    <row r="129" spans="1:11" s="54" customFormat="1" ht="17.25">
      <c r="A129" s="92"/>
      <c r="B129" s="93"/>
      <c r="C129" s="93"/>
      <c r="D129" s="93"/>
      <c r="E129" s="93"/>
      <c r="F129" s="93"/>
      <c r="G129" s="93"/>
      <c r="H129" s="93"/>
      <c r="I129" s="94" t="s">
        <v>296</v>
      </c>
      <c r="J129" s="95">
        <f>SUM(G4:G127)</f>
        <v>87697.318181818177</v>
      </c>
      <c r="K129" s="91" t="s">
        <v>297</v>
      </c>
    </row>
    <row r="130" spans="1:11">
      <c r="A130" s="83" t="s">
        <v>517</v>
      </c>
      <c r="G130" s="84"/>
    </row>
  </sheetData>
  <mergeCells count="1">
    <mergeCell ref="A1:K1"/>
  </mergeCells>
  <phoneticPr fontId="9" type="noConversion"/>
  <dataValidations disablePrompts="1" count="1">
    <dataValidation type="list" allowBlank="1" showInputMessage="1" showErrorMessage="1" sqref="B4:B127">
      <formula1>"1월,2월,3월,4월,5월,6월,7월,8월,9월,10월,11월,12월"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51" fitToHeight="100" orientation="portrait" r:id="rId1"/>
  <rowBreaks count="1" manualBreakCount="1">
    <brk id="10" max="16383" man="1"/>
  </rowBreaks>
  <colBreaks count="2" manualBreakCount="2">
    <brk id="6" max="129" man="1"/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본사</vt:lpstr>
      <vt:lpstr>본사_설비성공기구</vt:lpstr>
      <vt:lpstr>본사_5억원이상 수의,제한경쟁</vt:lpstr>
      <vt:lpstr>정비공사,용역</vt:lpstr>
      <vt:lpstr>'정비공사,용역'!Print_Area</vt:lpstr>
      <vt:lpstr>본사!Print_Titles</vt:lpstr>
      <vt:lpstr>본사_설비성공기구!Print_Titles</vt:lpstr>
      <vt:lpstr>'정비공사,용역'!Print_Titles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KPS</cp:lastModifiedBy>
  <cp:lastPrinted>2022-01-26T06:38:53Z</cp:lastPrinted>
  <dcterms:created xsi:type="dcterms:W3CDTF">2008-05-26T06:05:20Z</dcterms:created>
  <dcterms:modified xsi:type="dcterms:W3CDTF">2022-01-26T06:38:57Z</dcterms:modified>
</cp:coreProperties>
</file>