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C:\Users\Smart\Desktop\2021년 공고\2022발주계획\"/>
    </mc:Choice>
  </mc:AlternateContent>
  <xr:revisionPtr revIDLastSave="0" documentId="13_ncr:1_{FDF5B887-A683-4CE9-BBC3-BF825BFB0C74}" xr6:coauthVersionLast="36" xr6:coauthVersionMax="36" xr10:uidLastSave="{00000000-0000-0000-0000-000000000000}"/>
  <bookViews>
    <workbookView xWindow="0" yWindow="0" windowWidth="28800" windowHeight="12180" tabRatio="594" xr2:uid="{EBF40E73-1856-4560-AA34-4EA2BF0921CD}"/>
  </bookViews>
  <sheets>
    <sheet name="총발주계획" sheetId="6" r:id="rId1"/>
    <sheet name="발주계획_공사" sheetId="4" r:id="rId2"/>
    <sheet name="장기공사(2차분이후)" sheetId="5" r:id="rId3"/>
    <sheet name="발주계획_용역" sheetId="2" r:id="rId4"/>
    <sheet name="발주계획_물품" sheetId="3" r:id="rId5"/>
  </sheets>
  <definedNames>
    <definedName name="_xlnm._FilterDatabase" localSheetId="1" hidden="1">발주계획_공사!$A$3:$K$158</definedName>
    <definedName name="_xlnm._FilterDatabase" localSheetId="4" hidden="1">발주계획_물품!$A$2:$IP$217</definedName>
    <definedName name="_xlnm._FilterDatabase" localSheetId="3" hidden="1">발주계획_용역!$A$3:$O$174</definedName>
    <definedName name="_xlnm._FilterDatabase" localSheetId="2" hidden="1">'장기공사(2차분이후)'!$A$3:$L$16</definedName>
    <definedName name="_xlnm._FilterDatabase" localSheetId="0" hidden="1">총발주계획!$A$2:$G$160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6" l="1"/>
  <c r="D334" i="6"/>
  <c r="E4" i="2"/>
  <c r="D549" i="6" l="1"/>
  <c r="D3" i="6" s="1"/>
  <c r="D161" i="6"/>
  <c r="J3" i="3"/>
  <c r="F4" i="4"/>
  <c r="G4" i="4"/>
  <c r="H4" i="4"/>
  <c r="E4" i="4"/>
  <c r="D6" i="6"/>
  <c r="D4" i="6"/>
  <c r="H158" i="4" l="1"/>
  <c r="H50" i="4"/>
  <c r="I26" i="5" l="1"/>
  <c r="I25" i="5"/>
  <c r="I24" i="5"/>
  <c r="I23" i="5"/>
  <c r="I22" i="5"/>
  <c r="I21" i="5"/>
  <c r="I20" i="5"/>
  <c r="I19" i="5"/>
  <c r="I18" i="5"/>
  <c r="I17" i="5"/>
  <c r="H152" i="4"/>
  <c r="H153" i="4"/>
  <c r="H154" i="4"/>
  <c r="H155" i="4"/>
  <c r="H156" i="4"/>
  <c r="H157" i="4"/>
  <c r="I13" i="5" l="1"/>
  <c r="I14" i="5"/>
  <c r="I15" i="5"/>
  <c r="I16" i="5"/>
  <c r="I12" i="5"/>
  <c r="I11" i="5"/>
  <c r="I10" i="5"/>
  <c r="I9" i="5"/>
  <c r="H147" i="4"/>
  <c r="H148" i="4"/>
  <c r="H149" i="4"/>
  <c r="H150" i="4"/>
  <c r="H151" i="4"/>
  <c r="H144" i="4"/>
  <c r="H145" i="4"/>
  <c r="H146" i="4"/>
  <c r="H141" i="4"/>
  <c r="H142" i="4"/>
  <c r="H143" i="4"/>
  <c r="H139" i="4"/>
  <c r="H140" i="4"/>
  <c r="H136" i="4"/>
  <c r="H137" i="4"/>
  <c r="H138" i="4"/>
  <c r="H131" i="4"/>
  <c r="H132" i="4"/>
  <c r="H133" i="4"/>
  <c r="H134" i="4"/>
  <c r="H119" i="4"/>
  <c r="H120" i="4"/>
  <c r="H121" i="4"/>
  <c r="H122" i="4"/>
  <c r="H123" i="4"/>
  <c r="H124" i="4"/>
  <c r="H125" i="4"/>
  <c r="H126" i="4"/>
  <c r="H127" i="4"/>
  <c r="H128" i="4"/>
  <c r="H129" i="4"/>
  <c r="H130" i="4"/>
  <c r="H114" i="4"/>
  <c r="H115" i="4"/>
  <c r="H116" i="4"/>
  <c r="H117" i="4"/>
  <c r="H118" i="4"/>
  <c r="H103" i="4"/>
  <c r="H104" i="4"/>
  <c r="H105" i="4"/>
  <c r="H106" i="4"/>
  <c r="H107" i="4"/>
  <c r="H108" i="4"/>
  <c r="H109" i="4"/>
  <c r="H110" i="4"/>
  <c r="H111" i="4"/>
  <c r="H112" i="4"/>
  <c r="H113" i="4"/>
  <c r="H99" i="4"/>
  <c r="H100" i="4"/>
  <c r="H101" i="4"/>
  <c r="H102" i="4"/>
  <c r="H98" i="4"/>
  <c r="H97" i="4"/>
  <c r="H96" i="4"/>
  <c r="H95" i="4"/>
  <c r="H71" i="4"/>
  <c r="H63" i="4"/>
  <c r="H64" i="4"/>
  <c r="H65" i="4"/>
  <c r="H66" i="4"/>
  <c r="H67" i="4"/>
  <c r="H68" i="4"/>
  <c r="H69" i="4"/>
  <c r="H70" i="4"/>
  <c r="H62" i="4"/>
  <c r="H60" i="4"/>
  <c r="H61" i="4"/>
  <c r="H59" i="4"/>
  <c r="H53" i="4"/>
  <c r="H52" i="4"/>
  <c r="H51" i="4"/>
  <c r="H49" i="4"/>
  <c r="H41" i="4"/>
  <c r="H135" i="4" l="1"/>
  <c r="I4" i="5"/>
  <c r="I5" i="5"/>
  <c r="I6" i="5"/>
  <c r="I7" i="5"/>
  <c r="I8" i="5"/>
  <c r="H94" i="4"/>
  <c r="H93" i="4"/>
  <c r="H92" i="4"/>
  <c r="H91" i="4"/>
  <c r="H90" i="4"/>
  <c r="H89" i="4"/>
  <c r="H88" i="4"/>
  <c r="H87" i="4"/>
  <c r="H86" i="4"/>
  <c r="H85" i="4"/>
  <c r="H84" i="4"/>
  <c r="H83" i="4"/>
  <c r="H82" i="4"/>
  <c r="H81" i="4"/>
  <c r="H80" i="4"/>
  <c r="H79" i="4"/>
  <c r="H78" i="4"/>
  <c r="H77" i="4"/>
  <c r="H76" i="4"/>
  <c r="H75" i="4"/>
  <c r="H74" i="4"/>
  <c r="H73" i="4"/>
  <c r="H72" i="4"/>
  <c r="H58" i="4"/>
  <c r="H57" i="4"/>
  <c r="H56" i="4"/>
  <c r="H55" i="4"/>
  <c r="H54" i="4"/>
  <c r="H48" i="4"/>
  <c r="H47" i="4"/>
  <c r="H46" i="4"/>
  <c r="H45" i="4"/>
  <c r="H44" i="4"/>
  <c r="H43" i="4"/>
  <c r="H42"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 authorId="0" shapeId="0" xr:uid="{2D511ECB-A41D-4A62-8195-321007B1CBAC}">
      <text>
        <r>
          <rPr>
            <b/>
            <sz val="9"/>
            <color indexed="8"/>
            <rFont val="돋움"/>
            <family val="3"/>
            <charset val="129"/>
          </rPr>
          <t xml:space="preserve">필수입력사항
</t>
        </r>
        <r>
          <rPr>
            <b/>
            <sz val="9"/>
            <color indexed="8"/>
            <rFont val="Tahoma"/>
            <family val="2"/>
          </rPr>
          <t>(YYYY)</t>
        </r>
      </text>
    </comment>
    <comment ref="B3" authorId="0" shapeId="0" xr:uid="{5C8CDE83-860E-4533-A63A-ECAAF841C2C5}">
      <text>
        <r>
          <rPr>
            <b/>
            <sz val="9"/>
            <color indexed="8"/>
            <rFont val="돋움"/>
            <family val="3"/>
            <charset val="129"/>
          </rPr>
          <t xml:space="preserve">필수입력사항
</t>
        </r>
        <r>
          <rPr>
            <b/>
            <sz val="9"/>
            <color indexed="8"/>
            <rFont val="Tahoma"/>
            <family val="2"/>
          </rPr>
          <t>(MM)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Registered User</author>
  </authors>
  <commentList>
    <comment ref="A3" authorId="0" shapeId="0" xr:uid="{A0DC0D0A-2219-4990-88D5-AC7FC3E25007}">
      <text>
        <r>
          <rPr>
            <b/>
            <sz val="9"/>
            <color indexed="81"/>
            <rFont val="돋움"/>
            <family val="3"/>
            <charset val="129"/>
          </rPr>
          <t xml:space="preserve">필수입력사항
</t>
        </r>
        <r>
          <rPr>
            <b/>
            <sz val="9"/>
            <color indexed="81"/>
            <rFont val="Tahoma"/>
            <family val="2"/>
          </rPr>
          <t>(YYYY)</t>
        </r>
        <r>
          <rPr>
            <sz val="9"/>
            <color indexed="81"/>
            <rFont val="Tahoma"/>
            <family val="2"/>
          </rPr>
          <t xml:space="preserve">
</t>
        </r>
      </text>
    </comment>
    <comment ref="B3" authorId="0" shapeId="0" xr:uid="{D9106CB9-D763-4240-B8C1-EE82909FA703}">
      <text>
        <r>
          <rPr>
            <b/>
            <sz val="9"/>
            <color indexed="81"/>
            <rFont val="돋움"/>
            <family val="3"/>
            <charset val="129"/>
          </rPr>
          <t>필수입력사항</t>
        </r>
        <r>
          <rPr>
            <b/>
            <sz val="9"/>
            <color indexed="81"/>
            <rFont val="Tahoma"/>
            <family val="2"/>
          </rPr>
          <t xml:space="preserve">
(MM)</t>
        </r>
      </text>
    </comment>
    <comment ref="C3" authorId="0" shapeId="0" xr:uid="{3DD76A93-BEB2-4D61-B58E-9CE86FC15081}">
      <text>
        <r>
          <rPr>
            <b/>
            <sz val="9"/>
            <color indexed="81"/>
            <rFont val="돋움"/>
            <family val="3"/>
            <charset val="129"/>
          </rPr>
          <t>필수입력사항</t>
        </r>
        <r>
          <rPr>
            <sz val="9"/>
            <color indexed="81"/>
            <rFont val="Tahoma"/>
            <family val="2"/>
          </rPr>
          <t xml:space="preserve">
</t>
        </r>
      </text>
    </comment>
    <comment ref="D3" authorId="0" shapeId="0" xr:uid="{74C11928-EA2B-4F85-A5CE-25374EA4FB36}">
      <text>
        <r>
          <rPr>
            <b/>
            <sz val="9"/>
            <color indexed="81"/>
            <rFont val="돋움"/>
            <family val="3"/>
            <charset val="129"/>
          </rPr>
          <t>필수입력사항</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Registered User</author>
  </authors>
  <commentList>
    <comment ref="A2" authorId="0" shapeId="0" xr:uid="{51A2C4DC-4A59-4DD4-B4A6-B1578A34A538}">
      <text>
        <r>
          <rPr>
            <b/>
            <sz val="9"/>
            <color indexed="81"/>
            <rFont val="돋움"/>
            <family val="3"/>
            <charset val="129"/>
          </rPr>
          <t>필수입력사항
(YYYY)</t>
        </r>
      </text>
    </comment>
    <comment ref="B2" authorId="0" shapeId="0" xr:uid="{815465E3-9611-48BB-BCD5-51F02B3D1DD9}">
      <text>
        <r>
          <rPr>
            <b/>
            <sz val="9"/>
            <color indexed="81"/>
            <rFont val="돋움"/>
            <family val="3"/>
            <charset val="129"/>
          </rPr>
          <t>필수입력</t>
        </r>
        <r>
          <rPr>
            <b/>
            <sz val="9"/>
            <color indexed="81"/>
            <rFont val="돋움"/>
            <family val="3"/>
            <charset val="129"/>
          </rPr>
          <t>사항</t>
        </r>
        <r>
          <rPr>
            <sz val="9"/>
            <color indexed="81"/>
            <rFont val="Tahoma"/>
            <family val="2"/>
          </rPr>
          <t xml:space="preserve">
(MM)</t>
        </r>
      </text>
    </comment>
    <comment ref="C2" authorId="0" shapeId="0" xr:uid="{9DC9D8A3-63F0-449E-84FD-EA9FE0E07FB2}">
      <text>
        <r>
          <rPr>
            <b/>
            <sz val="9"/>
            <color indexed="81"/>
            <rFont val="돋움"/>
            <family val="3"/>
            <charset val="129"/>
          </rPr>
          <t>필수입력</t>
        </r>
        <r>
          <rPr>
            <b/>
            <sz val="9"/>
            <color indexed="81"/>
            <rFont val="Tahoma"/>
            <family val="2"/>
          </rPr>
          <t xml:space="preserve"> </t>
        </r>
        <r>
          <rPr>
            <b/>
            <sz val="9"/>
            <color indexed="81"/>
            <rFont val="돋움"/>
            <family val="3"/>
            <charset val="129"/>
          </rPr>
          <t>사항</t>
        </r>
      </text>
    </comment>
    <comment ref="D2" authorId="0" shapeId="0" xr:uid="{E7D145C8-607B-4C66-AA95-48A7AF56F184}">
      <text>
        <r>
          <rPr>
            <b/>
            <sz val="9"/>
            <color indexed="81"/>
            <rFont val="돋움"/>
            <family val="3"/>
            <charset val="129"/>
          </rPr>
          <t>필수입력</t>
        </r>
        <r>
          <rPr>
            <b/>
            <sz val="9"/>
            <color indexed="81"/>
            <rFont val="Tahoma"/>
            <family val="2"/>
          </rPr>
          <t xml:space="preserve"> </t>
        </r>
        <r>
          <rPr>
            <b/>
            <sz val="9"/>
            <color indexed="81"/>
            <rFont val="돋움"/>
            <family val="3"/>
            <charset val="129"/>
          </rPr>
          <t>사항</t>
        </r>
        <r>
          <rPr>
            <sz val="9"/>
            <color indexed="81"/>
            <rFont val="Tahoma"/>
            <family val="2"/>
          </rPr>
          <t xml:space="preserve">
</t>
        </r>
      </text>
    </comment>
    <comment ref="J2" authorId="0" shapeId="0" xr:uid="{914F06A1-6D86-430B-8EAC-BC81FB88DF7B}">
      <text>
        <r>
          <rPr>
            <b/>
            <sz val="9"/>
            <color indexed="81"/>
            <rFont val="돋움"/>
            <family val="3"/>
            <charset val="129"/>
          </rPr>
          <t>필수입력</t>
        </r>
        <r>
          <rPr>
            <b/>
            <sz val="9"/>
            <color indexed="81"/>
            <rFont val="Tahoma"/>
            <family val="2"/>
          </rPr>
          <t xml:space="preserve"> </t>
        </r>
        <r>
          <rPr>
            <b/>
            <sz val="9"/>
            <color indexed="81"/>
            <rFont val="돋움"/>
            <family val="3"/>
            <charset val="129"/>
          </rPr>
          <t>사항</t>
        </r>
        <r>
          <rPr>
            <sz val="9"/>
            <color indexed="81"/>
            <rFont val="Tahoma"/>
            <family val="2"/>
          </rPr>
          <t xml:space="preserve">
</t>
        </r>
      </text>
    </comment>
  </commentList>
</comments>
</file>

<file path=xl/sharedStrings.xml><?xml version="1.0" encoding="utf-8"?>
<sst xmlns="http://schemas.openxmlformats.org/spreadsheetml/2006/main" count="4724" uniqueCount="1236">
  <si>
    <t>063-280-3746</t>
    <phoneticPr fontId="4" type="noConversion"/>
  </si>
  <si>
    <t>자치경찰행정과</t>
    <phoneticPr fontId="4" type="noConversion"/>
  </si>
  <si>
    <t>기술용역</t>
    <phoneticPr fontId="4" type="noConversion"/>
  </si>
  <si>
    <t>자치경찰위원회 홈페이지 고도화 용역</t>
    <phoneticPr fontId="4" type="noConversion"/>
  </si>
  <si>
    <t>자체조달</t>
    <phoneticPr fontId="4" type="noConversion"/>
  </si>
  <si>
    <t>비고란</t>
    <phoneticPr fontId="4" type="noConversion"/>
  </si>
  <si>
    <t>전화번호</t>
    <phoneticPr fontId="4" type="noConversion"/>
  </si>
  <si>
    <t>부서명</t>
    <phoneticPr fontId="4" type="noConversion"/>
  </si>
  <si>
    <t>예산액
(단위: 원)</t>
    <phoneticPr fontId="4" type="noConversion"/>
  </si>
  <si>
    <t>제3회 지니포럼(전북국제금융컨퍼런스) 행사 대행용역</t>
    <phoneticPr fontId="4" type="noConversion"/>
  </si>
  <si>
    <t>일반용역</t>
    <phoneticPr fontId="4" type="noConversion"/>
  </si>
  <si>
    <t>투자금융과</t>
    <phoneticPr fontId="4" type="noConversion"/>
  </si>
  <si>
    <t>063-280-3795</t>
    <phoneticPr fontId="4" type="noConversion"/>
  </si>
  <si>
    <t>전북 사회적경제 혁신타운 준공식 행사 대행용역</t>
    <phoneticPr fontId="4" type="noConversion"/>
  </si>
  <si>
    <t>사회적경제과</t>
    <phoneticPr fontId="4" type="noConversion"/>
  </si>
  <si>
    <t>063-280-4309</t>
    <phoneticPr fontId="4" type="noConversion"/>
  </si>
  <si>
    <t>도청사 옥상바닥 보수공사 설계용역</t>
    <phoneticPr fontId="4" type="noConversion"/>
  </si>
  <si>
    <t>회계과</t>
    <phoneticPr fontId="4" type="noConversion"/>
  </si>
  <si>
    <t>063-280-3458</t>
    <phoneticPr fontId="4" type="noConversion"/>
  </si>
  <si>
    <t>도청사 옥상 정원화사업 설계용역</t>
    <phoneticPr fontId="4" type="noConversion"/>
  </si>
  <si>
    <t>063-280-3348</t>
    <phoneticPr fontId="4" type="noConversion"/>
  </si>
  <si>
    <t>도청사 옥상 정원화사업 구조진단용역</t>
    <phoneticPr fontId="4" type="noConversion"/>
  </si>
  <si>
    <t>전북도청 조경일반관리 용역</t>
    <phoneticPr fontId="4" type="noConversion"/>
  </si>
  <si>
    <t>전북도청 소나무 전정작업 용역</t>
    <phoneticPr fontId="4" type="noConversion"/>
  </si>
  <si>
    <t>청사승강기 유지관리 용역</t>
    <phoneticPr fontId="4" type="noConversion"/>
  </si>
  <si>
    <t>063-280-2976</t>
    <phoneticPr fontId="4" type="noConversion"/>
  </si>
  <si>
    <t>수강신청프로그램 개발</t>
    <phoneticPr fontId="4" type="noConversion"/>
  </si>
  <si>
    <t>전라북도어린이창의체험관</t>
    <phoneticPr fontId="4" type="noConversion"/>
  </si>
  <si>
    <t>063-290-6677</t>
    <phoneticPr fontId="4" type="noConversion"/>
  </si>
  <si>
    <t>미디어아트 월 교체</t>
    <phoneticPr fontId="4" type="noConversion"/>
  </si>
  <si>
    <t>전라북도 문학예술인회관 건립 기본 및 실시설계용역</t>
    <phoneticPr fontId="4" type="noConversion"/>
  </si>
  <si>
    <t>문화예술과</t>
    <phoneticPr fontId="4" type="noConversion"/>
  </si>
  <si>
    <t>063-280-3387</t>
    <phoneticPr fontId="4" type="noConversion"/>
  </si>
  <si>
    <t>세계서예비엔날레관 건립 기본 및 실시설계용역</t>
    <phoneticPr fontId="4" type="noConversion"/>
  </si>
  <si>
    <t>063-280-3388</t>
    <phoneticPr fontId="4" type="noConversion"/>
  </si>
  <si>
    <t>자체조달</t>
  </si>
  <si>
    <t>전라북도 인공암벽장 시설개선 실시설계용역</t>
  </si>
  <si>
    <t>기술용역</t>
  </si>
  <si>
    <t>체육정책과</t>
  </si>
  <si>
    <t>도 무형문화재 원형보전 기록화 사업</t>
    <phoneticPr fontId="4" type="noConversion"/>
  </si>
  <si>
    <t>문화유산과</t>
    <phoneticPr fontId="4" type="noConversion"/>
  </si>
  <si>
    <t>063-280-3318</t>
    <phoneticPr fontId="4" type="noConversion"/>
  </si>
  <si>
    <t>농업기술원 진출입로 개선 공사 설계용역</t>
    <phoneticPr fontId="4" type="noConversion"/>
  </si>
  <si>
    <t>063-290-6024</t>
    <phoneticPr fontId="4" type="noConversion"/>
  </si>
  <si>
    <t>농업기술원 교육시설 환경 개선공사 설계용역</t>
    <phoneticPr fontId="4" type="noConversion"/>
  </si>
  <si>
    <t>전라북도 약용작물산업 종합육성계획 수립 연구용역</t>
    <phoneticPr fontId="4" type="noConversion"/>
  </si>
  <si>
    <t>063-290-6341</t>
    <phoneticPr fontId="4" type="noConversion"/>
  </si>
  <si>
    <t>파프리카 신품종 보급 육묘온실 설계용역</t>
    <phoneticPr fontId="4" type="noConversion"/>
  </si>
  <si>
    <t>063-290-6062</t>
    <phoneticPr fontId="4" type="noConversion"/>
  </si>
  <si>
    <t>수박시험장 시험연구 노후시설 보강</t>
    <phoneticPr fontId="4" type="noConversion"/>
  </si>
  <si>
    <t>063-290-6372</t>
    <phoneticPr fontId="4" type="noConversion"/>
  </si>
  <si>
    <t>비대면 멀티미더어 시스템 기반구축</t>
    <phoneticPr fontId="4" type="noConversion"/>
  </si>
  <si>
    <t>063-290-6162</t>
    <phoneticPr fontId="4" type="noConversion"/>
  </si>
  <si>
    <t>강소권 장기발전계획 수립 연구(가칭)</t>
    <phoneticPr fontId="4" type="noConversion"/>
  </si>
  <si>
    <t>정책기획관</t>
    <phoneticPr fontId="4" type="noConversion"/>
  </si>
  <si>
    <t>직무성과관리용역</t>
    <phoneticPr fontId="4" type="noConversion"/>
  </si>
  <si>
    <t>063-280-3951</t>
    <phoneticPr fontId="4" type="noConversion"/>
  </si>
  <si>
    <t>사회조사분석용역</t>
    <phoneticPr fontId="4" type="noConversion"/>
  </si>
  <si>
    <t>063-280-3912</t>
    <phoneticPr fontId="4" type="noConversion"/>
  </si>
  <si>
    <t>지방공기업 경영평가</t>
    <phoneticPr fontId="4" type="noConversion"/>
  </si>
  <si>
    <t>예산과</t>
    <phoneticPr fontId="4" type="noConversion"/>
  </si>
  <si>
    <t>063-280-2072</t>
    <phoneticPr fontId="4" type="noConversion"/>
  </si>
  <si>
    <t>예산의 성과관리 연구용역</t>
    <phoneticPr fontId="4" type="noConversion"/>
  </si>
  <si>
    <t>063-280-4148</t>
    <phoneticPr fontId="4" type="noConversion"/>
  </si>
  <si>
    <t>전라북도 출연기관 등 경영평가</t>
    <phoneticPr fontId="4" type="noConversion"/>
  </si>
  <si>
    <t>063-280-3976</t>
    <phoneticPr fontId="4" type="noConversion"/>
  </si>
  <si>
    <t>민간위탁사무 성과평가</t>
    <phoneticPr fontId="4" type="noConversion"/>
  </si>
  <si>
    <t>063-280-3984</t>
    <phoneticPr fontId="4" type="noConversion"/>
  </si>
  <si>
    <t>출연기관 등 직원 통합채용필기시험</t>
    <phoneticPr fontId="4" type="noConversion"/>
  </si>
  <si>
    <t>063-280-3977</t>
    <phoneticPr fontId="4" type="noConversion"/>
  </si>
  <si>
    <t xml:space="preserve">전라북도 인구정책 종합대책 수립용역 </t>
    <phoneticPr fontId="4" type="noConversion"/>
  </si>
  <si>
    <t>대도약청년과</t>
    <phoneticPr fontId="4" type="noConversion"/>
  </si>
  <si>
    <t>063-280-3933</t>
    <phoneticPr fontId="4" type="noConversion"/>
  </si>
  <si>
    <t xml:space="preserve">전라북도 청년정책 기본계획 수립용역 </t>
    <phoneticPr fontId="4" type="noConversion"/>
  </si>
  <si>
    <t>063-280-3212</t>
    <phoneticPr fontId="4" type="noConversion"/>
  </si>
  <si>
    <t>행정정보시스템 유지보수</t>
  </si>
  <si>
    <t>일반용역</t>
  </si>
  <si>
    <t>정보화총괄과</t>
  </si>
  <si>
    <t>063-280-2162</t>
  </si>
  <si>
    <t>도민정보시스템 유지보수</t>
  </si>
  <si>
    <t>정보자원 클라우드 전환통합 기본계획 수립</t>
  </si>
  <si>
    <t>2022년도 청내 정보통신망 및 행정전화망장비 유지보수 용역</t>
  </si>
  <si>
    <t>063-280-3133</t>
  </si>
  <si>
    <t>사이버침해대응센터 보안관제 용역</t>
  </si>
  <si>
    <t>063-280-3034</t>
  </si>
  <si>
    <t>정보보호시스템 유지보수 용역</t>
  </si>
  <si>
    <t>063-280-3131</t>
  </si>
  <si>
    <t>사이버침해대응시스템 유지보수 용역</t>
  </si>
  <si>
    <t>글로벌청소년리더센터 신축공사 건설사업관리 용역</t>
    <phoneticPr fontId="4" type="noConversion"/>
  </si>
  <si>
    <t>잼버리지원단</t>
    <phoneticPr fontId="4" type="noConversion"/>
  </si>
  <si>
    <t>063-280-3973</t>
    <phoneticPr fontId="4" type="noConversion"/>
  </si>
  <si>
    <t>성남천 지방하천 정비사업 실시설계용역</t>
    <phoneticPr fontId="4" type="noConversion"/>
  </si>
  <si>
    <t>공항하천과</t>
    <phoneticPr fontId="4" type="noConversion"/>
  </si>
  <si>
    <t>063-280-4377</t>
    <phoneticPr fontId="4" type="noConversion"/>
  </si>
  <si>
    <t>둔남천 지방하천 정비사업 실시설계용역</t>
    <phoneticPr fontId="4" type="noConversion"/>
  </si>
  <si>
    <t>와탄천 하천기본계획수립 용역</t>
    <phoneticPr fontId="4" type="noConversion"/>
  </si>
  <si>
    <t>공항하천과</t>
  </si>
  <si>
    <t>063-280-3644</t>
  </si>
  <si>
    <t>장수천 하천기본계획수립 용역</t>
    <phoneticPr fontId="4" type="noConversion"/>
  </si>
  <si>
    <t>영은천 하천기본계획수립 용역</t>
    <phoneticPr fontId="4" type="noConversion"/>
  </si>
  <si>
    <t>상월천 하천기본계획수립 용역</t>
    <phoneticPr fontId="4" type="noConversion"/>
  </si>
  <si>
    <t>와탄천 전략환경영향평가용역</t>
    <phoneticPr fontId="4" type="noConversion"/>
  </si>
  <si>
    <t>장수천 전략환경영향평가용역</t>
    <phoneticPr fontId="4" type="noConversion"/>
  </si>
  <si>
    <t>영은천 전략환경영향평가용역</t>
    <phoneticPr fontId="4" type="noConversion"/>
  </si>
  <si>
    <t>상월천 전략환경영향평가용역</t>
    <phoneticPr fontId="4" type="noConversion"/>
  </si>
  <si>
    <t>전북형 한옥건축 표준설계도서 제작</t>
    <phoneticPr fontId="4" type="noConversion"/>
  </si>
  <si>
    <t>주택건축과</t>
    <phoneticPr fontId="4" type="noConversion"/>
  </si>
  <si>
    <t>063-280-4390</t>
    <phoneticPr fontId="4" type="noConversion"/>
  </si>
  <si>
    <t>전라북도 공공시설물 표준디자인 개발</t>
    <phoneticPr fontId="4" type="noConversion"/>
  </si>
  <si>
    <t>063-280-2372</t>
    <phoneticPr fontId="4" type="noConversion"/>
  </si>
  <si>
    <t>전라북도 유니버설디자인 등 가이드라인 수립</t>
    <phoneticPr fontId="4" type="noConversion"/>
  </si>
  <si>
    <t xml:space="preserve">전북 공간정보 분석시스템 </t>
    <phoneticPr fontId="4" type="noConversion"/>
  </si>
  <si>
    <t>토지정보과</t>
    <phoneticPr fontId="4" type="noConversion"/>
  </si>
  <si>
    <t>063-280-3671</t>
    <phoneticPr fontId="4" type="noConversion"/>
  </si>
  <si>
    <t>국가공간정보 통합체계 유지보수</t>
    <phoneticPr fontId="4" type="noConversion"/>
  </si>
  <si>
    <t>부동산종합공부시스템 유지보수</t>
    <phoneticPr fontId="4" type="noConversion"/>
  </si>
  <si>
    <t>063-280-3543</t>
    <phoneticPr fontId="4" type="noConversion"/>
  </si>
  <si>
    <t>드론관측 통합관리시스템 유지보수</t>
    <phoneticPr fontId="4" type="noConversion"/>
  </si>
  <si>
    <t>전북영상정보포털 시스템 유지보수</t>
    <phoneticPr fontId="4" type="noConversion"/>
  </si>
  <si>
    <t>2022년 도로대장 전산화 시스템 유지관리용역</t>
    <phoneticPr fontId="4" type="noConversion"/>
  </si>
  <si>
    <t>도로관리사업소</t>
    <phoneticPr fontId="4" type="noConversion"/>
  </si>
  <si>
    <t>063-290-6720</t>
    <phoneticPr fontId="4" type="noConversion"/>
  </si>
  <si>
    <t>2022년 긴급보수 및 배수시설 정비사업 실시설계용역</t>
    <phoneticPr fontId="4" type="noConversion"/>
  </si>
  <si>
    <t>2022년 안전시설 정비사업 실시설계용역</t>
    <phoneticPr fontId="4" type="noConversion"/>
  </si>
  <si>
    <t>2022년 지방도 터널 정밀안전점검용역</t>
    <phoneticPr fontId="4" type="noConversion"/>
  </si>
  <si>
    <t>063-290-6733</t>
    <phoneticPr fontId="4" type="noConversion"/>
  </si>
  <si>
    <t>교량 안전점검 및 정밀안전진단</t>
    <phoneticPr fontId="4" type="noConversion"/>
  </si>
  <si>
    <t>063-290-6740</t>
    <phoneticPr fontId="4" type="noConversion"/>
  </si>
  <si>
    <t>검문소 축중기 위탁관리</t>
    <phoneticPr fontId="4" type="noConversion"/>
  </si>
  <si>
    <t>063-290-6743</t>
    <phoneticPr fontId="4" type="noConversion"/>
  </si>
  <si>
    <t>택시요금 운임.요율 조정 용역</t>
    <phoneticPr fontId="4" type="noConversion"/>
  </si>
  <si>
    <t>도로교통과</t>
    <phoneticPr fontId="4" type="noConversion"/>
  </si>
  <si>
    <t>063-280-4442</t>
    <phoneticPr fontId="4" type="noConversion"/>
  </si>
  <si>
    <t>시외버스 경영수지분석 및 운송원가 검증용역</t>
    <phoneticPr fontId="4" type="noConversion"/>
  </si>
  <si>
    <t>063-280-3421</t>
    <phoneticPr fontId="4" type="noConversion"/>
  </si>
  <si>
    <t>대중교통운영자에 대한 경영 및 서비스 평가</t>
    <phoneticPr fontId="4" type="noConversion"/>
  </si>
  <si>
    <t>동향~안성 국지도 건설공사 건설사업관리용역(5차분)</t>
    <phoneticPr fontId="4" type="noConversion"/>
  </si>
  <si>
    <t>063-280-4402</t>
    <phoneticPr fontId="4" type="noConversion"/>
  </si>
  <si>
    <t>동향~안성 국지도 건설공사 건설폐기물 처리용역(3차분)</t>
    <phoneticPr fontId="4" type="noConversion"/>
  </si>
  <si>
    <t>도계~석정 국지도 건설공사 건설사업관리용역(6차분)</t>
    <phoneticPr fontId="4" type="noConversion"/>
  </si>
  <si>
    <t>063-280-4403</t>
    <phoneticPr fontId="4" type="noConversion"/>
  </si>
  <si>
    <t>제2차 자원순환 시행계획 수립 용역</t>
    <phoneticPr fontId="4" type="noConversion"/>
  </si>
  <si>
    <t>환경보전과</t>
    <phoneticPr fontId="4" type="noConversion"/>
  </si>
  <si>
    <t>063-280-4793</t>
    <phoneticPr fontId="4" type="noConversion"/>
  </si>
  <si>
    <t>자원순환실천 도민의식 개선사업 홍보동영상 제작</t>
    <phoneticPr fontId="4" type="noConversion"/>
  </si>
  <si>
    <t>전라북도 지역환경보전계획 수립</t>
    <phoneticPr fontId="4" type="noConversion"/>
  </si>
  <si>
    <t>063-280-3552</t>
    <phoneticPr fontId="4" type="noConversion"/>
  </si>
  <si>
    <t>실내공기질 컨설팅 지원</t>
    <phoneticPr fontId="4" type="noConversion"/>
  </si>
  <si>
    <t>063-280-3551</t>
    <phoneticPr fontId="4" type="noConversion"/>
  </si>
  <si>
    <t>인공조명 빛공해 환경영향 평가</t>
    <phoneticPr fontId="4" type="noConversion"/>
  </si>
  <si>
    <t>22년도 자동차 운행제한 단속시스템 유지보수 용역</t>
    <phoneticPr fontId="4" type="noConversion"/>
  </si>
  <si>
    <t>자연생태과</t>
    <phoneticPr fontId="4" type="noConversion"/>
  </si>
  <si>
    <t>063-280-4181</t>
    <phoneticPr fontId="4" type="noConversion"/>
  </si>
  <si>
    <t>전라북도 도립공원계획 변경 수립 용역</t>
    <phoneticPr fontId="4" type="noConversion"/>
  </si>
  <si>
    <t>063-280-4173</t>
    <phoneticPr fontId="4" type="noConversion"/>
  </si>
  <si>
    <t>만경강 살리기 기본구상 및 사업화 방안 수립</t>
    <phoneticPr fontId="4" type="noConversion"/>
  </si>
  <si>
    <t>물환경관리과</t>
    <phoneticPr fontId="4" type="noConversion"/>
  </si>
  <si>
    <t>063-280-2878</t>
    <phoneticPr fontId="4" type="noConversion"/>
  </si>
  <si>
    <t>가축분뇨관리기본계획 타당성 검토 용역</t>
    <phoneticPr fontId="4" type="noConversion"/>
  </si>
  <si>
    <t>063-280-4456</t>
    <phoneticPr fontId="4" type="noConversion"/>
  </si>
  <si>
    <t>제2차 전라북도 토양보전계획 수립용역</t>
    <phoneticPr fontId="4" type="noConversion"/>
  </si>
  <si>
    <t>063-280-3565</t>
    <phoneticPr fontId="4" type="noConversion"/>
  </si>
  <si>
    <t>도유림 활용 기본계획 및 타당성평가 용역</t>
    <phoneticPr fontId="4" type="noConversion"/>
  </si>
  <si>
    <t>산림녹지과</t>
    <phoneticPr fontId="4" type="noConversion"/>
  </si>
  <si>
    <t>063-280-4668</t>
    <phoneticPr fontId="4" type="noConversion"/>
  </si>
  <si>
    <t>사방댐 실시설계</t>
  </si>
  <si>
    <t>산림환경연구소</t>
  </si>
  <si>
    <t>063-290-5477</t>
  </si>
  <si>
    <t>계류보전 실시설계</t>
  </si>
  <si>
    <t>산지사방 실시설계</t>
  </si>
  <si>
    <t>산림유역관리사업 실시설계</t>
  </si>
  <si>
    <t>사방댐준설관리 실시설계</t>
  </si>
  <si>
    <t>사방사업 타당성 평가</t>
  </si>
  <si>
    <t>사방댐 타당성평가</t>
  </si>
  <si>
    <t>사방시설 점검</t>
  </si>
  <si>
    <t>산림경영계획작성</t>
    <phoneticPr fontId="4" type="noConversion"/>
  </si>
  <si>
    <t>산림환경연구소</t>
    <phoneticPr fontId="4" type="noConversion"/>
  </si>
  <si>
    <t>063-290-5481</t>
    <phoneticPr fontId="4" type="noConversion"/>
  </si>
  <si>
    <t>임도사전설계용역</t>
    <phoneticPr fontId="4" type="noConversion"/>
  </si>
  <si>
    <t>063-290-5483</t>
    <phoneticPr fontId="4" type="noConversion"/>
  </si>
  <si>
    <t>친환경유기농업육성사업 전산시스템 유지관리</t>
    <phoneticPr fontId="4" type="noConversion"/>
  </si>
  <si>
    <t>농산유통과</t>
    <phoneticPr fontId="4" type="noConversion"/>
  </si>
  <si>
    <t>063-280-2618</t>
    <phoneticPr fontId="4" type="noConversion"/>
  </si>
  <si>
    <t>전북농업농촌 공익적 가치지원사업 전산시스템 유지관리</t>
    <phoneticPr fontId="4" type="noConversion"/>
  </si>
  <si>
    <t>063-280-2645</t>
    <phoneticPr fontId="4" type="noConversion"/>
  </si>
  <si>
    <t>실험실(BL3)유지보수</t>
    <phoneticPr fontId="4" type="noConversion"/>
  </si>
  <si>
    <t>063-290-5387</t>
    <phoneticPr fontId="4" type="noConversion"/>
  </si>
  <si>
    <t>축산물 검사장비 유지보수</t>
    <phoneticPr fontId="4" type="noConversion"/>
  </si>
  <si>
    <t>063-290-5394</t>
    <phoneticPr fontId="4" type="noConversion"/>
  </si>
  <si>
    <t>통근차량 임차</t>
    <phoneticPr fontId="4" type="noConversion"/>
  </si>
  <si>
    <t>063-290-5354</t>
    <phoneticPr fontId="4" type="noConversion"/>
  </si>
  <si>
    <t>의료폐기물 위탁처리</t>
    <phoneticPr fontId="4" type="noConversion"/>
  </si>
  <si>
    <t>063-290-5382</t>
    <phoneticPr fontId="4" type="noConversion"/>
  </si>
  <si>
    <t>실험실및소독시설폐수위탁처리</t>
    <phoneticPr fontId="4" type="noConversion"/>
  </si>
  <si>
    <t>063-290-5391</t>
    <phoneticPr fontId="4" type="noConversion"/>
  </si>
  <si>
    <t>태양광발전설비설치공사감리용역</t>
    <phoneticPr fontId="4" type="noConversion"/>
  </si>
  <si>
    <t>063-290-6486</t>
    <phoneticPr fontId="4" type="noConversion"/>
  </si>
  <si>
    <t>063-290-5553</t>
    <phoneticPr fontId="4" type="noConversion"/>
  </si>
  <si>
    <t>생물안전3등급(BL3) 연구시설 유지보수 용역</t>
  </si>
  <si>
    <t>보건환경연구원 감염병진단과</t>
    <phoneticPr fontId="4" type="noConversion"/>
  </si>
  <si>
    <t>063-290-5288</t>
    <phoneticPr fontId="4" type="noConversion"/>
  </si>
  <si>
    <t>정밀측정장비교정</t>
  </si>
  <si>
    <t>보건환경연구원 식품분석과</t>
    <phoneticPr fontId="4" type="noConversion"/>
  </si>
  <si>
    <t>063-290-5231</t>
    <phoneticPr fontId="4" type="noConversion"/>
  </si>
  <si>
    <t>실험실 개선 및 정비공사</t>
    <phoneticPr fontId="4" type="noConversion"/>
  </si>
  <si>
    <t>보건환경연구원</t>
    <phoneticPr fontId="4" type="noConversion"/>
  </si>
  <si>
    <t>063-290-521</t>
    <phoneticPr fontId="4" type="noConversion"/>
  </si>
  <si>
    <t>시스템냉난방기 세척</t>
    <phoneticPr fontId="4" type="noConversion"/>
  </si>
  <si>
    <t>063-290-5211</t>
    <phoneticPr fontId="4" type="noConversion"/>
  </si>
  <si>
    <t>의정자료시스템 추가개발</t>
    <phoneticPr fontId="4" type="noConversion"/>
  </si>
  <si>
    <t>063-280-3287</t>
  </si>
  <si>
    <t>사이버홍보관 홈페이지고도화</t>
    <phoneticPr fontId="4" type="noConversion"/>
  </si>
  <si>
    <t>의원별 회의영상 편집제공</t>
    <phoneticPr fontId="4" type="noConversion"/>
  </si>
  <si>
    <t>인터넷생방송 보조인력 운영</t>
    <phoneticPr fontId="4" type="noConversion"/>
  </si>
  <si>
    <t>의회 유튜브 홍보 콘텐츠 제작송출</t>
    <phoneticPr fontId="4" type="noConversion"/>
  </si>
  <si>
    <t>063-280-4737</t>
    <phoneticPr fontId="4" type="noConversion"/>
  </si>
  <si>
    <t>제11대 전라북도의회 의정백서 발간</t>
    <phoneticPr fontId="4" type="noConversion"/>
  </si>
  <si>
    <t>063-280-3048</t>
    <phoneticPr fontId="4" type="noConversion"/>
  </si>
  <si>
    <t>의회 홍보동영상 제작</t>
    <phoneticPr fontId="4" type="noConversion"/>
  </si>
  <si>
    <t>063-280-3171</t>
    <phoneticPr fontId="4" type="noConversion"/>
  </si>
  <si>
    <t>의회 홍보관 리모델링</t>
    <phoneticPr fontId="4" type="noConversion"/>
  </si>
  <si>
    <t>063-280-3072</t>
    <phoneticPr fontId="4" type="noConversion"/>
  </si>
  <si>
    <t>전라북도의회 소식지 발행</t>
    <phoneticPr fontId="4" type="noConversion"/>
  </si>
  <si>
    <t>063-280-3066</t>
    <phoneticPr fontId="4" type="noConversion"/>
  </si>
  <si>
    <t>중앙조달</t>
  </si>
  <si>
    <t>본회의장 전자회의 시스템 구축</t>
  </si>
  <si>
    <t>063-280-4260</t>
  </si>
  <si>
    <t>1~2</t>
  </si>
  <si>
    <t>품 명</t>
    <phoneticPr fontId="4" type="noConversion"/>
  </si>
  <si>
    <t>주요규격</t>
    <phoneticPr fontId="4" type="noConversion"/>
  </si>
  <si>
    <t>용도</t>
    <phoneticPr fontId="4" type="noConversion"/>
  </si>
  <si>
    <t>수량</t>
    <phoneticPr fontId="4" type="noConversion"/>
  </si>
  <si>
    <t>수량단위</t>
    <phoneticPr fontId="4" type="noConversion"/>
  </si>
  <si>
    <t>연락처</t>
    <phoneticPr fontId="4" type="noConversion"/>
  </si>
  <si>
    <t>비고</t>
    <phoneticPr fontId="4" type="noConversion"/>
  </si>
  <si>
    <t>방송실 물품 구입</t>
    <phoneticPr fontId="4" type="noConversion"/>
  </si>
  <si>
    <t xml:space="preserve"> 통합중계스위쳐 외 18종</t>
    <phoneticPr fontId="4" type="noConversion"/>
  </si>
  <si>
    <t>방송실 조성용</t>
    <phoneticPr fontId="4" type="noConversion"/>
  </si>
  <si>
    <t>식</t>
    <phoneticPr fontId="4" type="noConversion"/>
  </si>
  <si>
    <t>드론 시뮬레이터 구입</t>
    <phoneticPr fontId="4" type="noConversion"/>
  </si>
  <si>
    <t>드론시뮬레이터</t>
    <phoneticPr fontId="4" type="noConversion"/>
  </si>
  <si>
    <t>드론 홍보용</t>
    <phoneticPr fontId="4" type="noConversion"/>
  </si>
  <si>
    <t>063-290-6675</t>
    <phoneticPr fontId="4" type="noConversion"/>
  </si>
  <si>
    <t>한국소리문화의전당 무대조명기 교체</t>
    <phoneticPr fontId="4" type="noConversion"/>
  </si>
  <si>
    <t>FOH 조명기</t>
    <phoneticPr fontId="4" type="noConversion"/>
  </si>
  <si>
    <t>실링 LED 300W 엘립소이달프로파일</t>
    <phoneticPr fontId="4" type="noConversion"/>
  </si>
  <si>
    <t>한국소리문화의전당 무대조명</t>
    <phoneticPr fontId="4" type="noConversion"/>
  </si>
  <si>
    <t>EA</t>
    <phoneticPr fontId="4" type="noConversion"/>
  </si>
  <si>
    <t>프론트 사이드 서스포 줌 750W</t>
    <phoneticPr fontId="4" type="noConversion"/>
  </si>
  <si>
    <t>EA</t>
  </si>
  <si>
    <t>실링 서스포 줌 750W</t>
    <phoneticPr fontId="4" type="noConversion"/>
  </si>
  <si>
    <t>2022년 농업기술원 교육시설 환경 개선사업</t>
    <phoneticPr fontId="4" type="noConversion"/>
  </si>
  <si>
    <t>전관방송설비</t>
    <phoneticPr fontId="4" type="noConversion"/>
  </si>
  <si>
    <t>DPA-KP-2500</t>
  </si>
  <si>
    <t>방송설비 개선</t>
    <phoneticPr fontId="4" type="noConversion"/>
  </si>
  <si>
    <t>MULTI PORTABLE AMP</t>
  </si>
  <si>
    <t>240W</t>
  </si>
  <si>
    <t>개</t>
    <phoneticPr fontId="4" type="noConversion"/>
  </si>
  <si>
    <t>CD MODULE</t>
  </si>
  <si>
    <t>CD.TUNER</t>
  </si>
  <si>
    <t>063-290-6024</t>
  </si>
  <si>
    <t>POWER DISTRIBUTOR</t>
  </si>
  <si>
    <t>AC/DC</t>
  </si>
  <si>
    <t>U. P. S</t>
  </si>
  <si>
    <t>1.5KVA</t>
  </si>
  <si>
    <t>RACK CABINET</t>
  </si>
  <si>
    <t>19"</t>
  </si>
  <si>
    <t>MICROPHONE</t>
  </si>
  <si>
    <t>DYNAMIC</t>
  </si>
  <si>
    <t>MIC EXT. CORD</t>
  </si>
  <si>
    <t>10M</t>
  </si>
  <si>
    <t>MIC STAND</t>
  </si>
  <si>
    <t>TABLE</t>
  </si>
  <si>
    <t>NETWORK CONVERTER</t>
  </si>
  <si>
    <t>AUDIO TO ETHERNET</t>
  </si>
  <si>
    <t xml:space="preserve"> 자체조달</t>
    <phoneticPr fontId="4" type="noConversion"/>
  </si>
  <si>
    <t>지역활력화작목기반조성(동부권 신소득작목 연구)</t>
    <phoneticPr fontId="4" type="noConversion"/>
  </si>
  <si>
    <t>식물생장상</t>
    <phoneticPr fontId="4" type="noConversion"/>
  </si>
  <si>
    <t>배양, 보존성 실험 등</t>
    <phoneticPr fontId="4" type="noConversion"/>
  </si>
  <si>
    <t>대</t>
    <phoneticPr fontId="4" type="noConversion"/>
  </si>
  <si>
    <t>버섯재배소독기</t>
    <phoneticPr fontId="4" type="noConversion"/>
  </si>
  <si>
    <t>1,100ml병/1,024병용/자동문/설치포함</t>
    <phoneticPr fontId="4" type="noConversion"/>
  </si>
  <si>
    <t>버섯배지 살균</t>
    <phoneticPr fontId="4" type="noConversion"/>
  </si>
  <si>
    <t>광합성측정장치</t>
    <phoneticPr fontId="4" type="noConversion"/>
  </si>
  <si>
    <t>SD카드, LCD화면, 광, CO2 조절 가능</t>
    <phoneticPr fontId="4" type="noConversion"/>
  </si>
  <si>
    <t>식물생리활성 측정 등 연구지원</t>
    <phoneticPr fontId="4" type="noConversion"/>
  </si>
  <si>
    <t>화물트럭</t>
    <phoneticPr fontId="4" type="noConversion"/>
  </si>
  <si>
    <t>자동변속기</t>
    <phoneticPr fontId="4" type="noConversion"/>
  </si>
  <si>
    <t>농자재 및 시료 운반</t>
    <phoneticPr fontId="4" type="noConversion"/>
  </si>
  <si>
    <t>융복합기술 확산 첨단 연구인프라 구축(연구기반고도화)</t>
    <phoneticPr fontId="4" type="noConversion"/>
  </si>
  <si>
    <t>농업용트랙터</t>
    <phoneticPr fontId="4" type="noConversion"/>
  </si>
  <si>
    <t>L54K</t>
    <phoneticPr fontId="4" type="noConversion"/>
  </si>
  <si>
    <t>시험연구포장 관리</t>
    <phoneticPr fontId="4" type="noConversion"/>
  </si>
  <si>
    <t>063-290-6344</t>
  </si>
  <si>
    <t>동결건조기</t>
    <phoneticPr fontId="4" type="noConversion"/>
  </si>
  <si>
    <t>파프리카 시료 동결건조</t>
    <phoneticPr fontId="4" type="noConversion"/>
  </si>
  <si>
    <t>set</t>
    <phoneticPr fontId="4" type="noConversion"/>
  </si>
  <si>
    <t>특화작목 연구인프라 현행화 구축(연구기반고도화)</t>
    <phoneticPr fontId="4" type="noConversion"/>
  </si>
  <si>
    <t>전기, 135kw</t>
    <phoneticPr fontId="4" type="noConversion"/>
  </si>
  <si>
    <t>063-290-6373</t>
    <phoneticPr fontId="4" type="noConversion"/>
  </si>
  <si>
    <t>지역활력화작목기반조성(기후변화대응 연구)</t>
    <phoneticPr fontId="4" type="noConversion"/>
  </si>
  <si>
    <t>드문모이앙기</t>
    <phoneticPr fontId="4" type="noConversion"/>
  </si>
  <si>
    <t>직립형 수냉</t>
    <phoneticPr fontId="4" type="noConversion"/>
  </si>
  <si>
    <t>벼재배기술개발</t>
    <phoneticPr fontId="4" type="noConversion"/>
  </si>
  <si>
    <t>063-290-6082</t>
    <phoneticPr fontId="4" type="noConversion"/>
  </si>
  <si>
    <t>항온항습기</t>
    <phoneticPr fontId="4" type="noConversion"/>
  </si>
  <si>
    <t>294L</t>
    <phoneticPr fontId="4" type="noConversion"/>
  </si>
  <si>
    <t>농업생태연구수행</t>
    <phoneticPr fontId="4" type="noConversion"/>
  </si>
  <si>
    <t>전기카트</t>
    <phoneticPr fontId="4" type="noConversion"/>
  </si>
  <si>
    <t>적재중량 300kg</t>
    <phoneticPr fontId="4" type="noConversion"/>
  </si>
  <si>
    <t>초저온냉장고</t>
    <phoneticPr fontId="4" type="noConversion"/>
  </si>
  <si>
    <t>700L</t>
    <phoneticPr fontId="4" type="noConversion"/>
  </si>
  <si>
    <t>400L 이상</t>
    <phoneticPr fontId="4" type="noConversion"/>
  </si>
  <si>
    <t>병해충관리연구</t>
    <phoneticPr fontId="4" type="noConversion"/>
  </si>
  <si>
    <t>063-290-6182</t>
    <phoneticPr fontId="4" type="noConversion"/>
  </si>
  <si>
    <t>냉장시료분리기</t>
    <phoneticPr fontId="4" type="noConversion"/>
  </si>
  <si>
    <t>15000rpm 이상</t>
    <phoneticPr fontId="4" type="noConversion"/>
  </si>
  <si>
    <t>063-290-6183</t>
    <phoneticPr fontId="4" type="noConversion"/>
  </si>
  <si>
    <t>유전자증폭기</t>
    <phoneticPr fontId="4" type="noConversion"/>
  </si>
  <si>
    <t>96-well, 0.2ml</t>
    <phoneticPr fontId="4" type="noConversion"/>
  </si>
  <si>
    <t>마이크로피펫</t>
    <phoneticPr fontId="4" type="noConversion"/>
  </si>
  <si>
    <t>0.1~1,000㎕</t>
    <phoneticPr fontId="4" type="noConversion"/>
  </si>
  <si>
    <t>세트</t>
    <phoneticPr fontId="4" type="noConversion"/>
  </si>
  <si>
    <t>지역활력화작목기반조성(경축순환농업 연구)</t>
    <phoneticPr fontId="4" type="noConversion"/>
  </si>
  <si>
    <t>유도결합플라즈마분광계</t>
    <phoneticPr fontId="4" type="noConversion"/>
  </si>
  <si>
    <t>160~700nm, 플라즈마</t>
    <phoneticPr fontId="4" type="noConversion"/>
  </si>
  <si>
    <t>무기성분 및 중금속 분석</t>
    <phoneticPr fontId="4" type="noConversion"/>
  </si>
  <si>
    <t>063-290-6194</t>
    <phoneticPr fontId="4" type="noConversion"/>
  </si>
  <si>
    <t>원예과 관용차량 구입(전기차)</t>
    <phoneticPr fontId="4" type="noConversion"/>
  </si>
  <si>
    <t>전기화물트럭(전기초소형화물트럭)</t>
    <phoneticPr fontId="4" type="noConversion"/>
  </si>
  <si>
    <t>2인승, 픽업, 적재용량 100kg</t>
    <phoneticPr fontId="4" type="noConversion"/>
  </si>
  <si>
    <t>공용차량</t>
    <phoneticPr fontId="4" type="noConversion"/>
  </si>
  <si>
    <t>063-290-6143</t>
    <phoneticPr fontId="4" type="noConversion"/>
  </si>
  <si>
    <t>스튜디오 시스템 장비</t>
    <phoneticPr fontId="4" type="noConversion"/>
  </si>
  <si>
    <t>hd캠코드, 메모리, 배터리 등</t>
    <phoneticPr fontId="4" type="noConversion"/>
  </si>
  <si>
    <t>스튜디오 운영</t>
    <phoneticPr fontId="4" type="noConversion"/>
  </si>
  <si>
    <t>조정실 시스템 장비</t>
    <phoneticPr fontId="4" type="noConversion"/>
  </si>
  <si>
    <t>디지털 통합 스위쳐, 오디오 믹서 등</t>
    <phoneticPr fontId="4" type="noConversion"/>
  </si>
  <si>
    <t>스튜디오 조명 장비</t>
    <phoneticPr fontId="4" type="noConversion"/>
  </si>
  <si>
    <t>led 스튜디오 조명, 스탠드형 조명 등</t>
    <phoneticPr fontId="4" type="noConversion"/>
  </si>
  <si>
    <t>온-나라 문서2.0 전환에 따른 백업장비 구입</t>
  </si>
  <si>
    <t>저장용 스토리지</t>
  </si>
  <si>
    <t>60TB</t>
  </si>
  <si>
    <t>온-나라업무용</t>
  </si>
  <si>
    <t>식</t>
  </si>
  <si>
    <t>063-280-2163</t>
  </si>
  <si>
    <t>노후 네트워크 장비 교체</t>
    <phoneticPr fontId="4" type="noConversion"/>
  </si>
  <si>
    <t>네트워크 스위치</t>
  </si>
  <si>
    <t>L4 스위치</t>
  </si>
  <si>
    <t>개인정보 암호화 시스템 교체</t>
  </si>
  <si>
    <t>보안소프트웨어</t>
  </si>
  <si>
    <t>063-280-3021</t>
  </si>
  <si>
    <t>보안USB 관리 시스템 교체</t>
  </si>
  <si>
    <t>도민정보망 노후 방화벽 교체</t>
  </si>
  <si>
    <t>방화벽장치</t>
  </si>
  <si>
    <t>교육용 장비 구입</t>
    <phoneticPr fontId="4" type="noConversion"/>
  </si>
  <si>
    <t>데스크톱컴퓨터</t>
    <phoneticPr fontId="4" type="noConversion"/>
  </si>
  <si>
    <t>i5</t>
    <phoneticPr fontId="4" type="noConversion"/>
  </si>
  <si>
    <t>교육용</t>
    <phoneticPr fontId="4" type="noConversion"/>
  </si>
  <si>
    <t>농식품인력개발원</t>
    <phoneticPr fontId="4" type="noConversion"/>
  </si>
  <si>
    <t>063-290-6405</t>
    <phoneticPr fontId="4" type="noConversion"/>
  </si>
  <si>
    <t>액정모니터</t>
    <phoneticPr fontId="4" type="noConversion"/>
  </si>
  <si>
    <t>24인치</t>
    <phoneticPr fontId="4" type="noConversion"/>
  </si>
  <si>
    <t>교육운영관리시스템 구축</t>
    <phoneticPr fontId="4" type="noConversion"/>
  </si>
  <si>
    <t>서버, 스토리지, 홈페이지 제작</t>
    <phoneticPr fontId="4" type="noConversion"/>
  </si>
  <si>
    <t>063-290-6406</t>
  </si>
  <si>
    <t>청사관리용 장비구입</t>
    <phoneticPr fontId="4" type="noConversion"/>
  </si>
  <si>
    <t>동력예취기</t>
    <phoneticPr fontId="4" type="noConversion"/>
  </si>
  <si>
    <t>승용형</t>
    <phoneticPr fontId="4" type="noConversion"/>
  </si>
  <si>
    <t>청사관리용</t>
    <phoneticPr fontId="4" type="noConversion"/>
  </si>
  <si>
    <t>063-290-6404</t>
    <phoneticPr fontId="4" type="noConversion"/>
  </si>
  <si>
    <t>보육센터 영농교육운영 물품 구입</t>
  </si>
  <si>
    <t>교육용 집기
교육운영 물품</t>
    <phoneticPr fontId="4" type="noConversion"/>
  </si>
  <si>
    <t>집기 및 물품 등</t>
  </si>
  <si>
    <t>교육 및 센터운영</t>
  </si>
  <si>
    <t>농식품인력개발원</t>
  </si>
  <si>
    <t>063-290-6434</t>
    <phoneticPr fontId="4" type="noConversion"/>
  </si>
  <si>
    <t>유전자추출장비</t>
    <phoneticPr fontId="4" type="noConversion"/>
  </si>
  <si>
    <t>식물세포핵산추출도구</t>
  </si>
  <si>
    <t>48T</t>
  </si>
  <si>
    <t>가축질병 유전자 검사</t>
  </si>
  <si>
    <t>063-290-5386</t>
    <phoneticPr fontId="4" type="noConversion"/>
  </si>
  <si>
    <t>저온냉동고</t>
    <phoneticPr fontId="4" type="noConversion"/>
  </si>
  <si>
    <t>혈액냉동고</t>
    <phoneticPr fontId="4" type="noConversion"/>
  </si>
  <si>
    <t>832L</t>
    <phoneticPr fontId="4" type="noConversion"/>
  </si>
  <si>
    <t>시료 및 키트보관</t>
    <phoneticPr fontId="4" type="noConversion"/>
  </si>
  <si>
    <t>063-290-5363</t>
    <phoneticPr fontId="4" type="noConversion"/>
  </si>
  <si>
    <t>방역차량</t>
    <phoneticPr fontId="4" type="noConversion"/>
  </si>
  <si>
    <t>소형화물</t>
    <phoneticPr fontId="4" type="noConversion"/>
  </si>
  <si>
    <t>방역 현장출장 등</t>
    <phoneticPr fontId="4" type="noConversion"/>
  </si>
  <si>
    <t>063-290-5364</t>
    <phoneticPr fontId="4" type="noConversion"/>
  </si>
  <si>
    <t>축산물 검사장비</t>
    <phoneticPr fontId="4" type="noConversion"/>
  </si>
  <si>
    <t>원유세균수검사기</t>
  </si>
  <si>
    <t>원유세균수검사</t>
  </si>
  <si>
    <t>대</t>
  </si>
  <si>
    <t>063-290-5372</t>
    <phoneticPr fontId="4" type="noConversion"/>
  </si>
  <si>
    <t>미생물 자동동정기</t>
  </si>
  <si>
    <t>축산물안전성검사(미생물)</t>
  </si>
  <si>
    <t>유전자추출기</t>
  </si>
  <si>
    <t>냉장원심분리기</t>
  </si>
  <si>
    <t>축산물안전성검사(잔류물질)</t>
  </si>
  <si>
    <t>난소운반차량</t>
    <phoneticPr fontId="4" type="noConversion"/>
  </si>
  <si>
    <t>소형승합차</t>
    <phoneticPr fontId="4" type="noConversion"/>
  </si>
  <si>
    <t>도축난소운반</t>
  </si>
  <si>
    <t>063-290-6503</t>
    <phoneticPr fontId="4" type="noConversion"/>
  </si>
  <si>
    <t>초음파화상진단기</t>
    <phoneticPr fontId="4" type="noConversion"/>
  </si>
  <si>
    <t>초음파화상진단기</t>
  </si>
  <si>
    <t>수정란생산</t>
  </si>
  <si>
    <t>063-290-6484</t>
    <phoneticPr fontId="4" type="noConversion"/>
  </si>
  <si>
    <t>063-290-5551</t>
  </si>
  <si>
    <t>엘라이자 키트 워셔기</t>
  </si>
  <si>
    <t>마이크로플레이트세척기</t>
  </si>
  <si>
    <t>96well</t>
  </si>
  <si>
    <t>가축질병 ELISA 검사</t>
  </si>
  <si>
    <t>063-290-6515</t>
  </si>
  <si>
    <t>혈액냉장고</t>
  </si>
  <si>
    <t>혈액냉동고</t>
  </si>
  <si>
    <t>가축질병 시료 보관</t>
  </si>
  <si>
    <t>원심분리기</t>
  </si>
  <si>
    <t>초고속원심분리기</t>
  </si>
  <si>
    <t>가축질병 혈청학적 검사</t>
  </si>
  <si>
    <t>063-290-6514</t>
  </si>
  <si>
    <t>신속병원성균 검출기</t>
  </si>
  <si>
    <t>Molecular Detection System</t>
  </si>
  <si>
    <t>식육중미생물검사</t>
  </si>
  <si>
    <t>063-290-6532</t>
  </si>
  <si>
    <t>실기간유전자증폭기</t>
  </si>
  <si>
    <t>중화효소연쇄반응(PCR)최적화제품</t>
  </si>
  <si>
    <t>질병검진 PCR검사</t>
  </si>
  <si>
    <t>063-290-6566</t>
  </si>
  <si>
    <t>마이크로플레이트리더기</t>
  </si>
  <si>
    <t>마이크로플레이트리더</t>
  </si>
  <si>
    <t>방역관련 ELISA 검사</t>
  </si>
  <si>
    <t>063-290-6543</t>
  </si>
  <si>
    <t>마이크로플레이트스태커</t>
  </si>
  <si>
    <t>실험실용공급기기</t>
  </si>
  <si>
    <t>약품보관냉장고</t>
  </si>
  <si>
    <t>혈액,약품냉장고</t>
  </si>
  <si>
    <t>시료 및 시약 보관</t>
  </si>
  <si>
    <t>자동유전자추출기</t>
  </si>
  <si>
    <t>질병검진 유전자검사</t>
  </si>
  <si>
    <t>063-290-6553</t>
  </si>
  <si>
    <t>고압멸균기</t>
  </si>
  <si>
    <t>혈청검사용 자동분주기</t>
    <phoneticPr fontId="4" type="noConversion"/>
  </si>
  <si>
    <t>ASSIS PLUS</t>
    <phoneticPr fontId="4" type="noConversion"/>
  </si>
  <si>
    <t>가축혈청검사</t>
    <phoneticPr fontId="4" type="noConversion"/>
  </si>
  <si>
    <t>063-290-6576</t>
    <phoneticPr fontId="4" type="noConversion"/>
  </si>
  <si>
    <t>실시간유전자증폭기</t>
    <phoneticPr fontId="4" type="noConversion"/>
  </si>
  <si>
    <t>CFX96 Dx system</t>
    <phoneticPr fontId="4" type="noConversion"/>
  </si>
  <si>
    <t>185-5095-IVD</t>
    <phoneticPr fontId="4" type="noConversion"/>
  </si>
  <si>
    <t>조류인플루엔자검사</t>
    <phoneticPr fontId="4" type="noConversion"/>
  </si>
  <si>
    <t>핵산추출장비</t>
    <phoneticPr fontId="4" type="noConversion"/>
  </si>
  <si>
    <t>자동핵산추출장비</t>
    <phoneticPr fontId="4" type="noConversion"/>
  </si>
  <si>
    <t>SpinPrep Extractor, 96 prep</t>
    <phoneticPr fontId="4" type="noConversion"/>
  </si>
  <si>
    <t>수인성식품매개 감염병 감시망 운영</t>
    <phoneticPr fontId="4" type="noConversion"/>
  </si>
  <si>
    <t>시약 및 소모품</t>
    <phoneticPr fontId="4" type="noConversion"/>
  </si>
  <si>
    <t>시약 및 소모품 종류에 따라 상이</t>
    <phoneticPr fontId="4" type="noConversion"/>
  </si>
  <si>
    <t>수인성식품매개 감염병 검사</t>
  </si>
  <si>
    <t>감염병 검사 및 관리</t>
  </si>
  <si>
    <t>시약 및 소모품</t>
  </si>
  <si>
    <t>시약 및 소모품 종류에 따라 상이</t>
  </si>
  <si>
    <t>진단시약 및 소모품 구입</t>
  </si>
  <si>
    <t>set</t>
  </si>
  <si>
    <t>도민 건강을 위한 감염병 조사연구</t>
  </si>
  <si>
    <t>지역거점 진단센터 운영비 지원</t>
    <phoneticPr fontId="4" type="noConversion"/>
  </si>
  <si>
    <t>법정 감염병 검사</t>
  </si>
  <si>
    <t>지역거점진단센터 진단장비 등 지원</t>
    <phoneticPr fontId="4" type="noConversion"/>
  </si>
  <si>
    <t>핵산추출 및 검출 자동화기</t>
    <phoneticPr fontId="4" type="noConversion"/>
  </si>
  <si>
    <t>고위험 병원체 진단</t>
    <phoneticPr fontId="4" type="noConversion"/>
  </si>
  <si>
    <t>효소면역측정기</t>
    <phoneticPr fontId="4" type="noConversion"/>
  </si>
  <si>
    <t>감염병 진단</t>
    <phoneticPr fontId="4" type="noConversion"/>
  </si>
  <si>
    <t>유전자 증폭기</t>
    <phoneticPr fontId="4" type="noConversion"/>
  </si>
  <si>
    <t>응용과학용소프트웨어</t>
    <phoneticPr fontId="4" type="noConversion"/>
  </si>
  <si>
    <t>유전체서열분석/네크워크버전</t>
    <phoneticPr fontId="4" type="noConversion"/>
  </si>
  <si>
    <t>조</t>
    <phoneticPr fontId="4" type="noConversion"/>
  </si>
  <si>
    <t>급성호흡기바이러스 감시망 운영</t>
    <phoneticPr fontId="4" type="noConversion"/>
  </si>
  <si>
    <t>급성호흡기바이러스 검사</t>
    <phoneticPr fontId="4" type="noConversion"/>
  </si>
  <si>
    <t>인플루엔자 등 진단재료비</t>
    <phoneticPr fontId="4" type="noConversion"/>
  </si>
  <si>
    <t>인플루엔자 검사</t>
    <phoneticPr fontId="4" type="noConversion"/>
  </si>
  <si>
    <t>신종감염병 등 진단검사비 지원</t>
    <phoneticPr fontId="4" type="noConversion"/>
  </si>
  <si>
    <t>신종감염병 등 법정 감염병 검사</t>
    <phoneticPr fontId="4" type="noConversion"/>
  </si>
  <si>
    <t>코로나19 진단검사비 지원</t>
    <phoneticPr fontId="4" type="noConversion"/>
  </si>
  <si>
    <t>코로나19 진단검사</t>
    <phoneticPr fontId="4" type="noConversion"/>
  </si>
  <si>
    <t>식의약품 미생물 검사 및 연구</t>
    <phoneticPr fontId="4" type="noConversion"/>
  </si>
  <si>
    <t xml:space="preserve">시약종류에 따름 </t>
    <phoneticPr fontId="4" type="noConversion"/>
  </si>
  <si>
    <t>시험 검사</t>
    <phoneticPr fontId="4" type="noConversion"/>
  </si>
  <si>
    <t>063-290-5225</t>
    <phoneticPr fontId="4" type="noConversion"/>
  </si>
  <si>
    <t>식중독균 추적관리 사업</t>
    <phoneticPr fontId="4" type="noConversion"/>
  </si>
  <si>
    <t>식중독 원인균 규명 및 연구</t>
    <phoneticPr fontId="4" type="noConversion"/>
  </si>
  <si>
    <t>식품분야 검사 및 연구</t>
    <phoneticPr fontId="4" type="noConversion"/>
  </si>
  <si>
    <t>초고성능액체크로마토그래프</t>
    <phoneticPr fontId="4" type="noConversion"/>
  </si>
  <si>
    <t>규격</t>
    <phoneticPr fontId="4" type="noConversion"/>
  </si>
  <si>
    <t>식품 분석</t>
    <phoneticPr fontId="4" type="noConversion"/>
  </si>
  <si>
    <t>질소농축기</t>
    <phoneticPr fontId="4" type="noConversion"/>
  </si>
  <si>
    <t>식품 전처리</t>
    <phoneticPr fontId="4" type="noConversion"/>
  </si>
  <si>
    <t>시약 등 소모품</t>
    <phoneticPr fontId="4" type="noConversion"/>
  </si>
  <si>
    <t>합동단속 등 사후관리강화(검사비)</t>
    <phoneticPr fontId="4" type="noConversion"/>
  </si>
  <si>
    <t>농산물분야 잔류농약 검사 및 시험연구</t>
    <phoneticPr fontId="4" type="noConversion"/>
  </si>
  <si>
    <t>농산물 잔류농약 검사</t>
    <phoneticPr fontId="4" type="noConversion"/>
  </si>
  <si>
    <t>063-290-5802</t>
    <phoneticPr fontId="4" type="noConversion"/>
  </si>
  <si>
    <t>유통 수산물 안전성 검사</t>
  </si>
  <si>
    <t>동물용의약품, 중금속 등 검사용</t>
  </si>
  <si>
    <t>환경조사 및 연구</t>
    <phoneticPr fontId="4" type="noConversion"/>
  </si>
  <si>
    <t>마이크로웨이브 오븐</t>
    <phoneticPr fontId="4" type="noConversion"/>
  </si>
  <si>
    <t>초단파 전처리</t>
    <phoneticPr fontId="4" type="noConversion"/>
  </si>
  <si>
    <t>중금속전처리</t>
    <phoneticPr fontId="4" type="noConversion"/>
  </si>
  <si>
    <t>SET</t>
    <phoneticPr fontId="4" type="noConversion"/>
  </si>
  <si>
    <t>중앙조달</t>
    <phoneticPr fontId="4" type="noConversion"/>
  </si>
  <si>
    <t>유기탄소측정기</t>
    <phoneticPr fontId="4" type="noConversion"/>
  </si>
  <si>
    <t>총유기탄소측정</t>
    <phoneticPr fontId="4" type="noConversion"/>
  </si>
  <si>
    <t>유기탄소분석</t>
    <phoneticPr fontId="4" type="noConversion"/>
  </si>
  <si>
    <t>063-290-2545</t>
    <phoneticPr fontId="4" type="noConversion"/>
  </si>
  <si>
    <t>환경조사 및 연구</t>
  </si>
  <si>
    <t>Nitric Acid 등 시약 및 소모품</t>
  </si>
  <si>
    <t xml:space="preserve">시약종류에 따름 </t>
  </si>
  <si>
    <t>환경분야 시험 검사용</t>
  </si>
  <si>
    <t>063-290-5243</t>
    <phoneticPr fontId="4" type="noConversion"/>
  </si>
  <si>
    <t>환경분야 시험·검사의 국제적 적합성 기반구축사업</t>
  </si>
  <si>
    <t>Chloroform  등 시약 및 소모품</t>
  </si>
  <si>
    <t>063-290-5241</t>
  </si>
  <si>
    <t>새만금 유역 오염부하량 조사</t>
  </si>
  <si>
    <t>Dichlorobenzene 등 시약 및 소모품</t>
  </si>
  <si>
    <t>대기, 소음 검사 및 연구</t>
    <phoneticPr fontId="4" type="noConversion"/>
  </si>
  <si>
    <t>굴뚝 시료채취기</t>
    <phoneticPr fontId="4" type="noConversion"/>
  </si>
  <si>
    <t>입자상/가스상 샘플러</t>
    <phoneticPr fontId="4" type="noConversion"/>
  </si>
  <si>
    <t>굴뚝 대기오염물질 시료채취용</t>
    <phoneticPr fontId="4" type="noConversion"/>
  </si>
  <si>
    <t>063-290-5251</t>
    <phoneticPr fontId="4" type="noConversion"/>
  </si>
  <si>
    <t>시약, 표준품, 소모품 등</t>
    <phoneticPr fontId="4" type="noConversion"/>
  </si>
  <si>
    <t>대기, 소음 조사 및 검사수행</t>
    <phoneticPr fontId="4" type="noConversion"/>
  </si>
  <si>
    <t>063-290-5253</t>
    <phoneticPr fontId="4" type="noConversion"/>
  </si>
  <si>
    <t>수질검사 및 연구</t>
    <phoneticPr fontId="4" type="noConversion"/>
  </si>
  <si>
    <t>액체크로마토그래프(I.C)</t>
    <phoneticPr fontId="4" type="noConversion"/>
  </si>
  <si>
    <t>먹는물 브롬산염, 클로레이트류 분석</t>
    <phoneticPr fontId="4" type="noConversion"/>
  </si>
  <si>
    <t>환경분야 시험 검사용</t>
    <phoneticPr fontId="4" type="noConversion"/>
  </si>
  <si>
    <t>공공시설 수질 안전성 검사 및 지원</t>
    <phoneticPr fontId="4" type="noConversion"/>
  </si>
  <si>
    <t>먹는물 미생물 실험실 구축 및 운영</t>
    <phoneticPr fontId="4" type="noConversion"/>
  </si>
  <si>
    <t>광학현미경</t>
    <phoneticPr fontId="4" type="noConversion"/>
  </si>
  <si>
    <t>병원성 미생물 정성 확인</t>
    <phoneticPr fontId="4" type="noConversion"/>
  </si>
  <si>
    <t>미세먼지 검사및 연구</t>
    <phoneticPr fontId="4" type="noConversion"/>
  </si>
  <si>
    <t>미세먼지 실험 검사 및 분석</t>
    <phoneticPr fontId="4" type="noConversion"/>
  </si>
  <si>
    <t>보건환경연구원
미세먼지분석과</t>
    <phoneticPr fontId="4" type="noConversion"/>
  </si>
  <si>
    <t>063-290-5323</t>
    <phoneticPr fontId="4" type="noConversion"/>
  </si>
  <si>
    <t>대기질 정밀 
측정차량 운영</t>
    <phoneticPr fontId="4" type="noConversion"/>
  </si>
  <si>
    <t>대기질 정밀 측정 분석</t>
    <phoneticPr fontId="4" type="noConversion"/>
  </si>
  <si>
    <t>폐수, 오하수 검사 및 연구</t>
    <phoneticPr fontId="4" type="noConversion"/>
  </si>
  <si>
    <t>시약 및 소모품 구입</t>
    <phoneticPr fontId="4" type="noConversion"/>
  </si>
  <si>
    <t>품목별 상이</t>
    <phoneticPr fontId="4" type="noConversion"/>
  </si>
  <si>
    <t>시험용</t>
    <phoneticPr fontId="4" type="noConversion"/>
  </si>
  <si>
    <t>063-290-5273</t>
    <phoneticPr fontId="4" type="noConversion"/>
  </si>
  <si>
    <t>유도결합프라즈마분광기질량분석기</t>
    <phoneticPr fontId="4" type="noConversion"/>
  </si>
  <si>
    <t>프라즈마, MSD</t>
    <phoneticPr fontId="4" type="noConversion"/>
  </si>
  <si>
    <t>수질분석</t>
    <phoneticPr fontId="4" type="noConversion"/>
  </si>
  <si>
    <t>063-290-5274</t>
    <phoneticPr fontId="4" type="noConversion"/>
  </si>
  <si>
    <t>토양, 폐기물 검사 및 연구</t>
    <phoneticPr fontId="4" type="noConversion"/>
  </si>
  <si>
    <t>토양, 폐기물검사 및연구</t>
    <phoneticPr fontId="4" type="noConversion"/>
  </si>
  <si>
    <t>분광광도계</t>
    <phoneticPr fontId="4" type="noConversion"/>
  </si>
  <si>
    <t>UV-VIS</t>
    <phoneticPr fontId="4" type="noConversion"/>
  </si>
  <si>
    <t>토양 분석</t>
    <phoneticPr fontId="4" type="noConversion"/>
  </si>
  <si>
    <t>063-290-5272</t>
    <phoneticPr fontId="4" type="noConversion"/>
  </si>
  <si>
    <t>시안증류장비</t>
    <phoneticPr fontId="4" type="noConversion"/>
  </si>
  <si>
    <t>지동증류</t>
    <phoneticPr fontId="4" type="noConversion"/>
  </si>
  <si>
    <t>063-290-5275</t>
    <phoneticPr fontId="4" type="noConversion"/>
  </si>
  <si>
    <t>생활환경 검사 및 연구</t>
    <phoneticPr fontId="4" type="noConversion"/>
  </si>
  <si>
    <t xml:space="preserve">악취 검사용 시약 및 소모품 </t>
    <phoneticPr fontId="4" type="noConversion"/>
  </si>
  <si>
    <t>063-290-5343</t>
    <phoneticPr fontId="4" type="noConversion"/>
  </si>
  <si>
    <t>찾아가는 환경민원센터 운영</t>
    <phoneticPr fontId="4" type="noConversion"/>
  </si>
  <si>
    <t>환경민원차량 운영 시약 및 소모품</t>
    <phoneticPr fontId="4" type="noConversion"/>
  </si>
  <si>
    <t>-60℃/50L</t>
    <phoneticPr fontId="4" type="noConversion"/>
  </si>
  <si>
    <r>
      <t>063-</t>
    </r>
    <r>
      <rPr>
        <sz val="11"/>
        <color theme="1"/>
        <rFont val="굴림"/>
        <family val="3"/>
        <charset val="129"/>
      </rPr>
      <t>280</t>
    </r>
    <r>
      <rPr>
        <sz val="11"/>
        <rFont val="굴림"/>
        <family val="3"/>
        <charset val="129"/>
      </rPr>
      <t>-</t>
    </r>
    <r>
      <rPr>
        <sz val="11"/>
        <color theme="1"/>
        <rFont val="굴림"/>
        <family val="3"/>
        <charset val="129"/>
      </rPr>
      <t>2542</t>
    </r>
    <phoneticPr fontId="4" type="noConversion"/>
  </si>
  <si>
    <t>영상 편집 및 보관 시스템 교체구입</t>
    <phoneticPr fontId="4" type="noConversion"/>
  </si>
  <si>
    <t>UHD편집시스템, 장기보관용 아카이브시스템</t>
    <phoneticPr fontId="4" type="noConversion"/>
  </si>
  <si>
    <t>워크스테이션</t>
    <phoneticPr fontId="4" type="noConversion"/>
  </si>
  <si>
    <t>의정영상 편집 및 보관</t>
    <phoneticPr fontId="4" type="noConversion"/>
  </si>
  <si>
    <t>의회 업무용 공용차량 구입</t>
  </si>
  <si>
    <t>자동차</t>
  </si>
  <si>
    <t>LPI3.5 11인승</t>
  </si>
  <si>
    <t>공용차량</t>
  </si>
  <si>
    <t>063-280-3089</t>
  </si>
  <si>
    <t>063-280-2154</t>
    <phoneticPr fontId="2" type="noConversion"/>
  </si>
  <si>
    <t>2022년도 인재개발원 네트워크장비 유지관리</t>
    <phoneticPr fontId="4" type="noConversion"/>
  </si>
  <si>
    <t>063-290-5149</t>
    <phoneticPr fontId="4" type="noConversion"/>
  </si>
  <si>
    <t>2022년도 인재개발원 교육용 및 업무용PC 유지관리</t>
    <phoneticPr fontId="4" type="noConversion"/>
  </si>
  <si>
    <t>2022년도 인재개발원 사이버 도민강좌 콘텐츠(외국어) 임차</t>
    <phoneticPr fontId="4" type="noConversion"/>
  </si>
  <si>
    <t>2022년도 인재개발원 사이버 도민강좌 콘텐츠(자격증 등) 임차</t>
    <phoneticPr fontId="4" type="noConversion"/>
  </si>
  <si>
    <t>방송 및 음향설비 유지보수</t>
    <phoneticPr fontId="4" type="noConversion"/>
  </si>
  <si>
    <t>063-290-5142</t>
    <phoneticPr fontId="4" type="noConversion"/>
  </si>
  <si>
    <t>시스템 냉난방기 유지관리 용역</t>
    <phoneticPr fontId="4" type="noConversion"/>
  </si>
  <si>
    <t>063-290-5127</t>
    <phoneticPr fontId="4" type="noConversion"/>
  </si>
  <si>
    <t>전라북도인재개발원 통근버스 임차 용역</t>
    <phoneticPr fontId="4" type="noConversion"/>
  </si>
  <si>
    <t>063-290-5113</t>
    <phoneticPr fontId="4" type="noConversion"/>
  </si>
  <si>
    <t>인재개발원 5개년 교육훈련 기본계획 수립</t>
    <phoneticPr fontId="4" type="noConversion"/>
  </si>
  <si>
    <t>학술용역</t>
    <phoneticPr fontId="4" type="noConversion"/>
  </si>
  <si>
    <t>063-290-5167</t>
    <phoneticPr fontId="4" type="noConversion"/>
  </si>
  <si>
    <t>인재개발원 조경관리 용역</t>
    <phoneticPr fontId="4" type="noConversion"/>
  </si>
  <si>
    <t>063-290-5129</t>
    <phoneticPr fontId="4" type="noConversion"/>
  </si>
  <si>
    <t>2022년 상반기 구내식당 식재료(축산물류)</t>
    <phoneticPr fontId="4" type="noConversion"/>
  </si>
  <si>
    <t>생고기 또는 생새고기</t>
    <phoneticPr fontId="4" type="noConversion"/>
  </si>
  <si>
    <t>급식 식재료</t>
    <phoneticPr fontId="4" type="noConversion"/>
  </si>
  <si>
    <t>063-290-5117</t>
    <phoneticPr fontId="4" type="noConversion"/>
  </si>
  <si>
    <t>2021년 상반기 구내식당 식재료(수산물류)</t>
    <phoneticPr fontId="4" type="noConversion"/>
  </si>
  <si>
    <t>신선한 생선</t>
    <phoneticPr fontId="4" type="noConversion"/>
  </si>
  <si>
    <t>2021년 상반기 구내식당 식재료(농산물류)</t>
    <phoneticPr fontId="4" type="noConversion"/>
  </si>
  <si>
    <t>농산물류</t>
    <phoneticPr fontId="4" type="noConversion"/>
  </si>
  <si>
    <t>2021년 상반기 구내식당 식재료(공산품류)</t>
    <phoneticPr fontId="4" type="noConversion"/>
  </si>
  <si>
    <t>식육가공품</t>
    <phoneticPr fontId="4" type="noConversion"/>
  </si>
  <si>
    <t>인재개발원 사무실 컴퓨터 교체</t>
    <phoneticPr fontId="4" type="noConversion"/>
  </si>
  <si>
    <t>데스크톱</t>
    <phoneticPr fontId="4" type="noConversion"/>
  </si>
  <si>
    <t>사무실용</t>
    <phoneticPr fontId="4" type="noConversion"/>
  </si>
  <si>
    <t>강의실 비말차단 칸막이 구입</t>
    <phoneticPr fontId="4" type="noConversion"/>
  </si>
  <si>
    <t>아크릴칸막이</t>
    <phoneticPr fontId="4" type="noConversion"/>
  </si>
  <si>
    <t>강의실용</t>
    <phoneticPr fontId="4" type="noConversion"/>
  </si>
  <si>
    <t>인재양성과/전문교육과</t>
    <phoneticPr fontId="4" type="noConversion"/>
  </si>
  <si>
    <t>063-290-5133</t>
    <phoneticPr fontId="4" type="noConversion"/>
  </si>
  <si>
    <t>2022년 하반기 구내식당 식재료(축산물류)</t>
    <phoneticPr fontId="4" type="noConversion"/>
  </si>
  <si>
    <t>2021년 하반기 구내식당 식재료(수산물류)</t>
    <phoneticPr fontId="4" type="noConversion"/>
  </si>
  <si>
    <t>2021년 하반기 구내식당 식재료(농산물류)</t>
    <phoneticPr fontId="4" type="noConversion"/>
  </si>
  <si>
    <t>2021년 하반기 구내식당 식재료(공산품류)</t>
    <phoneticPr fontId="4" type="noConversion"/>
  </si>
  <si>
    <t>촬영장비 구입</t>
    <phoneticPr fontId="4" type="noConversion"/>
  </si>
  <si>
    <t>디지털카메라</t>
    <phoneticPr fontId="4" type="noConversion"/>
  </si>
  <si>
    <t>도정현안 촬영</t>
    <phoneticPr fontId="4" type="noConversion"/>
  </si>
  <si>
    <t>공보관</t>
    <phoneticPr fontId="4" type="noConversion"/>
  </si>
  <si>
    <t>영상편집장비</t>
    <phoneticPr fontId="4" type="noConversion"/>
  </si>
  <si>
    <t>영상자료 편집</t>
    <phoneticPr fontId="4" type="noConversion"/>
  </si>
  <si>
    <t>2022년 농업기술원 교육시설 환경 개선사업</t>
  </si>
  <si>
    <t>2022년 농업기술원 교육시설 환경 개선사업</t>
    <phoneticPr fontId="2" type="noConversion"/>
  </si>
  <si>
    <t>소방공무원 피복구입</t>
  </si>
  <si>
    <t>동점퍼 등 4종</t>
    <phoneticPr fontId="4" type="noConversion"/>
  </si>
  <si>
    <t>소방공무원 피복
(163명)</t>
  </si>
  <si>
    <t>착</t>
    <phoneticPr fontId="4" type="noConversion"/>
  </si>
  <si>
    <t>소방행정과</t>
  </si>
  <si>
    <t>063-280-3832</t>
  </si>
  <si>
    <t>사무용기기 등 구입</t>
  </si>
  <si>
    <t>업무용 PC 등 2종</t>
  </si>
  <si>
    <t>사무용기기</t>
  </si>
  <si>
    <t>70m급 소방고가사다리차 구매</t>
  </si>
  <si>
    <t>70급 소방고가사다리차</t>
  </si>
  <si>
    <t>소방차
표준규격</t>
  </si>
  <si>
    <t>소방업무용</t>
  </si>
  <si>
    <t>063-280-3892</t>
  </si>
  <si>
    <t>소형사다리차 구매</t>
  </si>
  <si>
    <t>소형사다리차</t>
  </si>
  <si>
    <t>소방지휘차 구매</t>
  </si>
  <si>
    <t>소방지휘차</t>
  </si>
  <si>
    <t>장비운반차 구매</t>
  </si>
  <si>
    <t>장비운반차</t>
  </si>
  <si>
    <t>화재조사차 구매</t>
  </si>
  <si>
    <t>화재조사차</t>
  </si>
  <si>
    <t>소방펌프차(중형) 구매</t>
  </si>
  <si>
    <t>소방펌프차</t>
  </si>
  <si>
    <t>행정차 구매</t>
  </si>
  <si>
    <t>소방차</t>
  </si>
  <si>
    <t>조달규격</t>
  </si>
  <si>
    <t>순찰차 구매</t>
  </si>
  <si>
    <t>안전진단차 구매</t>
  </si>
  <si>
    <t>화재조사장비 보강</t>
  </si>
  <si>
    <t>화재조사용 멀티테스터기 등</t>
  </si>
  <si>
    <t>규격서 
작성</t>
  </si>
  <si>
    <t>소방업무용
(화재조사)</t>
  </si>
  <si>
    <t>점</t>
  </si>
  <si>
    <t>방호예방과</t>
  </si>
  <si>
    <t>063-280-3875</t>
  </si>
  <si>
    <t>신설소방관서 구조장비 보강</t>
    <phoneticPr fontId="4" type="noConversion"/>
  </si>
  <si>
    <t>대형유압엔진펌프세트 등 97종 835점</t>
    <phoneticPr fontId="4" type="noConversion"/>
  </si>
  <si>
    <t>구조활동 장비</t>
    <phoneticPr fontId="4" type="noConversion"/>
  </si>
  <si>
    <t>점</t>
    <phoneticPr fontId="4" type="noConversion"/>
  </si>
  <si>
    <t>구조구급과</t>
    <phoneticPr fontId="4" type="noConversion"/>
  </si>
  <si>
    <t>063-280-3852</t>
    <phoneticPr fontId="4" type="noConversion"/>
  </si>
  <si>
    <t>노후 구조장비 교체 및 보강</t>
    <phoneticPr fontId="4" type="noConversion"/>
  </si>
  <si>
    <t>건식잠수복 등 18종 472점</t>
    <phoneticPr fontId="4" type="noConversion"/>
  </si>
  <si>
    <t>펌프구조대 구조장비보강</t>
    <phoneticPr fontId="4" type="noConversion"/>
  </si>
  <si>
    <t>유압콤비툴 등 8종 91점</t>
    <phoneticPr fontId="4" type="noConversion"/>
  </si>
  <si>
    <t>소방무인비행장치(드론) 구입</t>
    <phoneticPr fontId="4" type="noConversion"/>
  </si>
  <si>
    <t>소방무인비행장치(드론) 2점</t>
    <phoneticPr fontId="4" type="noConversion"/>
  </si>
  <si>
    <t>자동심장충격기 패치 구매</t>
    <phoneticPr fontId="4" type="noConversion"/>
  </si>
  <si>
    <t>자동심장충격기 패치</t>
    <phoneticPr fontId="4" type="noConversion"/>
  </si>
  <si>
    <t>119구급활동</t>
    <phoneticPr fontId="4" type="noConversion"/>
  </si>
  <si>
    <t>063-280-3863</t>
    <phoneticPr fontId="4" type="noConversion"/>
  </si>
  <si>
    <t>119감염관리실 제작설치</t>
    <phoneticPr fontId="4" type="noConversion"/>
  </si>
  <si>
    <t>119감염관리실</t>
    <phoneticPr fontId="4" type="noConversion"/>
  </si>
  <si>
    <t xml:space="preserve">119구급차 </t>
    <phoneticPr fontId="4" type="noConversion"/>
  </si>
  <si>
    <t>119구급차</t>
    <phoneticPr fontId="4" type="noConversion"/>
  </si>
  <si>
    <t>119음압구급차</t>
    <phoneticPr fontId="4" type="noConversion"/>
  </si>
  <si>
    <t>전문구급장비 보강</t>
    <phoneticPr fontId="4" type="noConversion"/>
  </si>
  <si>
    <t>자동심장충격기 및 전문실습마네킨 등</t>
    <phoneticPr fontId="4" type="noConversion"/>
  </si>
  <si>
    <t>코로나19 감염예방물품 구매</t>
    <phoneticPr fontId="4" type="noConversion"/>
  </si>
  <si>
    <t>감염보호복 등</t>
    <phoneticPr fontId="4" type="noConversion"/>
  </si>
  <si>
    <t>063-280-3853</t>
    <phoneticPr fontId="4" type="noConversion"/>
  </si>
  <si>
    <t>소방공무원 피복
(207명)</t>
  </si>
  <si>
    <t>전주덕진
소방서</t>
  </si>
  <si>
    <t>063-250-4223</t>
  </si>
  <si>
    <t>의용소방대원 피복구입</t>
    <phoneticPr fontId="4" type="noConversion"/>
  </si>
  <si>
    <t>활동복 등</t>
    <phoneticPr fontId="4" type="noConversion"/>
  </si>
  <si>
    <t>의용소방대원 피복(180명)</t>
    <phoneticPr fontId="4" type="noConversion"/>
  </si>
  <si>
    <t>소방공무원 피복
(316명)</t>
  </si>
  <si>
    <t>전주완산
소방서</t>
  </si>
  <si>
    <t>063-220-4223</t>
  </si>
  <si>
    <t>의용소방대원 피복(680명)</t>
    <phoneticPr fontId="4" type="noConversion"/>
  </si>
  <si>
    <t>소방공무원 피복
(379명)</t>
  </si>
  <si>
    <t>군산소방서</t>
  </si>
  <si>
    <t>063-450-0223</t>
  </si>
  <si>
    <t>의용소방대원 피복(610명)</t>
    <phoneticPr fontId="4" type="noConversion"/>
  </si>
  <si>
    <t>소방공무원 피복
(338명)</t>
  </si>
  <si>
    <t>익산소방서</t>
  </si>
  <si>
    <t>063-839-3221</t>
  </si>
  <si>
    <t>의용소방대원 피복(770명)</t>
    <phoneticPr fontId="4" type="noConversion"/>
  </si>
  <si>
    <t>소방공무원 피복
(221명)</t>
  </si>
  <si>
    <t>정읍소방서</t>
  </si>
  <si>
    <t>063-570-1221</t>
  </si>
  <si>
    <t>의용소방대원 피복(850명)</t>
    <phoneticPr fontId="4" type="noConversion"/>
  </si>
  <si>
    <t>소방공무원 피복
(218명)</t>
  </si>
  <si>
    <t>남원소방서</t>
  </si>
  <si>
    <t>063-630-8224</t>
  </si>
  <si>
    <t>의용소방대원 피복(800명)</t>
    <phoneticPr fontId="4" type="noConversion"/>
  </si>
  <si>
    <t>소방공무원 피복
(176명)</t>
  </si>
  <si>
    <t>김제소방서</t>
  </si>
  <si>
    <t>063-540-4223</t>
  </si>
  <si>
    <t>검산119안전센터 신축 물품 구매</t>
    <phoneticPr fontId="4" type="noConversion"/>
  </si>
  <si>
    <t>컴퓨터, 책상 등 집기 일체</t>
    <phoneticPr fontId="4" type="noConversion"/>
  </si>
  <si>
    <t>소방청사 신설 물품</t>
    <phoneticPr fontId="4" type="noConversion"/>
  </si>
  <si>
    <t>김제소방서</t>
    <phoneticPr fontId="4" type="noConversion"/>
  </si>
  <si>
    <t>063-540-4221</t>
    <phoneticPr fontId="4" type="noConversion"/>
  </si>
  <si>
    <t>완주소방서</t>
  </si>
  <si>
    <t>063-290-0223</t>
    <phoneticPr fontId="4" type="noConversion"/>
  </si>
  <si>
    <t>사무용기기구매</t>
    <phoneticPr fontId="4" type="noConversion"/>
  </si>
  <si>
    <t>소방업무용</t>
    <phoneticPr fontId="4" type="noConversion"/>
  </si>
  <si>
    <t>완주소방서</t>
    <phoneticPr fontId="4" type="noConversion"/>
  </si>
  <si>
    <t>소방공무원 피복
(154명)</t>
  </si>
  <si>
    <t>진안소방서</t>
  </si>
  <si>
    <t>063-786-5223</t>
  </si>
  <si>
    <t>의용소방대원 피복(490명)</t>
    <phoneticPr fontId="4" type="noConversion"/>
  </si>
  <si>
    <t>소방공무원 피복
(220명)</t>
  </si>
  <si>
    <t>장수소방서</t>
  </si>
  <si>
    <t>063-350-6223</t>
  </si>
  <si>
    <t>의용소방대원 피복(660명)</t>
    <phoneticPr fontId="4" type="noConversion"/>
  </si>
  <si>
    <t>소방공무원 피복
(135명)</t>
  </si>
  <si>
    <t>순창소방서</t>
  </si>
  <si>
    <t>063-650-9222</t>
  </si>
  <si>
    <t>소방공무원 피복
(188명)</t>
  </si>
  <si>
    <t>고창소방서</t>
  </si>
  <si>
    <t>063-560-1221</t>
  </si>
  <si>
    <t>근무환경 개선물품 구입</t>
  </si>
  <si>
    <t>PC 등</t>
  </si>
  <si>
    <t>근무환경 개선</t>
  </si>
  <si>
    <t>소방공무원 피복
(171명)</t>
  </si>
  <si>
    <t>부안소방서</t>
  </si>
  <si>
    <t>063-580-1221</t>
  </si>
  <si>
    <t>무주소방서 신설 감리용역</t>
  </si>
  <si>
    <t>063-280-3804</t>
  </si>
  <si>
    <t>임실소방서 신설 감리용역</t>
  </si>
  <si>
    <t>임실소방서 신설 폐기물처리 용역</t>
  </si>
  <si>
    <t>노송119안전센터 신축 건축공사 감리용역</t>
  </si>
  <si>
    <t>항만119안전센터 신축 건축공사 감리용역</t>
  </si>
  <si>
    <t>063-280-3828</t>
  </si>
  <si>
    <t>항만119안전센터 신축 폐기물처리 용역</t>
  </si>
  <si>
    <t>만경119안전센터 신축 건축공사 감리용역</t>
  </si>
  <si>
    <t>063-280-3845</t>
  </si>
  <si>
    <t>만경119안전센터 신축 폐기물처리 용역</t>
  </si>
  <si>
    <t>안성119안전센터 신축 건축공사 감리용역</t>
  </si>
  <si>
    <t>063-280-3870</t>
  </si>
  <si>
    <t>상관119안전센터 신축 건축공사 감리용역</t>
  </si>
  <si>
    <t>전미119안전센터 신축 설계용역</t>
  </si>
  <si>
    <t>063-280-3833</t>
  </si>
  <si>
    <t>경암119안전센터 신축 설계용역</t>
  </si>
  <si>
    <t>금동119안전센터 신축 설계용역</t>
  </si>
  <si>
    <t>화산119지역대 신축 설계용역</t>
  </si>
  <si>
    <t>소방BSC 직무성과 평가용역</t>
  </si>
  <si>
    <t>063-280-3913</t>
  </si>
  <si>
    <t>소방성과관리시스템 구축</t>
  </si>
  <si>
    <t>소방자격증과정 온라인교육 위탁운영</t>
  </si>
  <si>
    <t>소방감찰과</t>
  </si>
  <si>
    <t>063-280-3988</t>
  </si>
  <si>
    <t>소방특별조사반 차량 임차</t>
  </si>
  <si>
    <t>063-280-4463</t>
  </si>
  <si>
    <t>긴급구조시스템 기능개선 및 노후장비 교체</t>
  </si>
  <si>
    <t>구조구급과</t>
  </si>
  <si>
    <t>063-280-3905</t>
  </si>
  <si>
    <t>칠보119안전센터 증축 설계</t>
    <phoneticPr fontId="4" type="noConversion"/>
  </si>
  <si>
    <t>정읍소방서</t>
    <phoneticPr fontId="4" type="noConversion"/>
  </si>
  <si>
    <t>063-570-1223</t>
    <phoneticPr fontId="4" type="noConversion"/>
  </si>
  <si>
    <t>발주월 *</t>
    <phoneticPr fontId="4" type="noConversion"/>
  </si>
  <si>
    <t>조달방식 *</t>
    <phoneticPr fontId="4" type="noConversion"/>
  </si>
  <si>
    <t>사업명 *</t>
    <phoneticPr fontId="4" type="noConversion"/>
  </si>
  <si>
    <r>
      <rPr>
        <sz val="11"/>
        <color theme="1"/>
        <rFont val="굴림"/>
        <family val="3"/>
        <charset val="129"/>
      </rPr>
      <t>구매예정금액(원)</t>
    </r>
    <r>
      <rPr>
        <b/>
        <sz val="11"/>
        <color theme="1"/>
        <rFont val="굴림"/>
        <family val="3"/>
        <charset val="129"/>
      </rPr>
      <t>*</t>
    </r>
    <phoneticPr fontId="4" type="noConversion"/>
  </si>
  <si>
    <t>063-290-5231</t>
    <phoneticPr fontId="2" type="noConversion"/>
  </si>
  <si>
    <t>063-290-2543</t>
    <phoneticPr fontId="4" type="noConversion"/>
  </si>
  <si>
    <t>기술용역</t>
    <phoneticPr fontId="2" type="noConversion"/>
  </si>
  <si>
    <t>063-290-5287</t>
  </si>
  <si>
    <t>063-290-5288</t>
  </si>
  <si>
    <t>063-290-5633</t>
  </si>
  <si>
    <t>063-290-5632</t>
  </si>
  <si>
    <t>063-290-5312</t>
  </si>
  <si>
    <t>063-290-5262</t>
  </si>
  <si>
    <t>063-290-5263</t>
  </si>
  <si>
    <t>063-290-6044</t>
    <phoneticPr fontId="4" type="noConversion"/>
  </si>
  <si>
    <t>063-290-6032</t>
    <phoneticPr fontId="4" type="noConversion"/>
  </si>
  <si>
    <t>063-280-2186</t>
    <phoneticPr fontId="4" type="noConversion"/>
  </si>
  <si>
    <t>063-290-6147</t>
    <phoneticPr fontId="4" type="noConversion"/>
  </si>
  <si>
    <r>
      <t xml:space="preserve">발주월 </t>
    </r>
    <r>
      <rPr>
        <b/>
        <sz val="11"/>
        <color indexed="10"/>
        <rFont val="굴림"/>
        <family val="3"/>
        <charset val="129"/>
      </rPr>
      <t>*</t>
    </r>
  </si>
  <si>
    <r>
      <t xml:space="preserve">공사명 </t>
    </r>
    <r>
      <rPr>
        <b/>
        <sz val="11"/>
        <color indexed="10"/>
        <rFont val="굴림"/>
        <family val="3"/>
        <charset val="129"/>
      </rPr>
      <t>*</t>
    </r>
  </si>
  <si>
    <t>공종</t>
  </si>
  <si>
    <t>발주도급금액</t>
  </si>
  <si>
    <t>발주관급자재비</t>
  </si>
  <si>
    <t>발주기타금액</t>
  </si>
  <si>
    <t>발주합계금액</t>
  </si>
  <si>
    <t>부서명</t>
  </si>
  <si>
    <t>전화번호</t>
  </si>
  <si>
    <t>비고란</t>
  </si>
  <si>
    <t>임실소방서 신설 건축공사</t>
  </si>
  <si>
    <t>건축</t>
  </si>
  <si>
    <t>063-280-3834</t>
  </si>
  <si>
    <t>임실소방서 신설 전기공사</t>
  </si>
  <si>
    <t>전기</t>
  </si>
  <si>
    <t>임실소방서 신설 통신공사</t>
  </si>
  <si>
    <t>통신</t>
  </si>
  <si>
    <t>임실소방서 신설 소방공사</t>
  </si>
  <si>
    <t>소방</t>
  </si>
  <si>
    <t>임실소방서 신설 정보통신물품 제작설치 공사</t>
  </si>
  <si>
    <t>무주소방서 신설 건축공사</t>
  </si>
  <si>
    <t>무주소방서 신설 전기공사</t>
  </si>
  <si>
    <t>무주소방서 신설 통신공사</t>
  </si>
  <si>
    <t>무주소방서 신설 소방공사</t>
  </si>
  <si>
    <t>무주소방서 신설 정보통신물품 제작설치 공사</t>
  </si>
  <si>
    <t>항만119안전센터 신축 건축공사</t>
  </si>
  <si>
    <t>항만119안전센터 신축 철거공사</t>
  </si>
  <si>
    <t>만경119안전센터 신축 건축공사</t>
  </si>
  <si>
    <t>옥서119지역대 신축 건축공사</t>
  </si>
  <si>
    <t>063-280-3805</t>
  </si>
  <si>
    <t>옥서119지역대 신축 전기공사</t>
  </si>
  <si>
    <t>옥서119지역대 신축 통신공사</t>
  </si>
  <si>
    <t>안성119지역대 신축 건축공사</t>
  </si>
  <si>
    <t>안성119지역대 신축 전기공사</t>
  </si>
  <si>
    <t>안성119지역대 신축 통신공사</t>
  </si>
  <si>
    <t>상관119지역대 신축 건축공사</t>
  </si>
  <si>
    <t>상관119지역대 신축 전기공사</t>
  </si>
  <si>
    <t>상관119지역대 신축 통신공사</t>
  </si>
  <si>
    <t>노후 소방청사 환경개선 9개소</t>
    <phoneticPr fontId="4" type="noConversion"/>
  </si>
  <si>
    <t>건축</t>
    <phoneticPr fontId="4" type="noConversion"/>
  </si>
  <si>
    <t>063-280-3834</t>
    <phoneticPr fontId="4" type="noConversion"/>
  </si>
  <si>
    <t>노후 소방청사 차고셔터 교체 4개소</t>
    <phoneticPr fontId="4" type="noConversion"/>
  </si>
  <si>
    <t>비상소화장치 설치</t>
    <phoneticPr fontId="4" type="noConversion"/>
  </si>
  <si>
    <t>방호예방과</t>
    <phoneticPr fontId="4" type="noConversion"/>
  </si>
  <si>
    <t>063-280-3808</t>
    <phoneticPr fontId="4" type="noConversion"/>
  </si>
  <si>
    <t>지곡센터 차고보수 등</t>
    <phoneticPr fontId="4" type="noConversion"/>
  </si>
  <si>
    <t>군산소방서</t>
    <phoneticPr fontId="4" type="noConversion"/>
  </si>
  <si>
    <t>063-450-0221</t>
    <phoneticPr fontId="4" type="noConversion"/>
  </si>
  <si>
    <t>칠보119안전센터 증축</t>
    <phoneticPr fontId="4" type="noConversion"/>
  </si>
  <si>
    <t>인월센터 식당보수 등</t>
    <phoneticPr fontId="4" type="noConversion"/>
  </si>
  <si>
    <t>063-630-8221</t>
    <phoneticPr fontId="4" type="noConversion"/>
  </si>
  <si>
    <t>인재개발원 청사 시설물 보수 공사</t>
    <phoneticPr fontId="4" type="noConversion"/>
  </si>
  <si>
    <t>전문</t>
    <phoneticPr fontId="4" type="noConversion"/>
  </si>
  <si>
    <t xml:space="preserve">인재개발원 당직실 환경개선공사 </t>
    <phoneticPr fontId="4" type="noConversion"/>
  </si>
  <si>
    <t>재난관리자원 광역거점센터 신축</t>
    <phoneticPr fontId="4" type="noConversion"/>
  </si>
  <si>
    <t>사회재난과</t>
    <phoneticPr fontId="4" type="noConversion"/>
  </si>
  <si>
    <t>063-280-3822</t>
    <phoneticPr fontId="4" type="noConversion"/>
  </si>
  <si>
    <t>도청사 옥상바닥 보수공사</t>
    <phoneticPr fontId="4" type="noConversion"/>
  </si>
  <si>
    <t>도청사 야외 그늘쉼터 조성공사</t>
    <phoneticPr fontId="4" type="noConversion"/>
  </si>
  <si>
    <t>청사 사무실 블라인드 교체</t>
    <phoneticPr fontId="4" type="noConversion"/>
  </si>
  <si>
    <t>청원경찰 근무환경개선공사</t>
    <phoneticPr fontId="4" type="noConversion"/>
  </si>
  <si>
    <t>청사 승강기 정비공사</t>
    <phoneticPr fontId="4" type="noConversion"/>
  </si>
  <si>
    <t>기타</t>
    <phoneticPr fontId="4" type="noConversion"/>
  </si>
  <si>
    <t>063-280-2346</t>
    <phoneticPr fontId="4" type="noConversion"/>
  </si>
  <si>
    <t>청사 내 건강계단 조성</t>
    <phoneticPr fontId="4" type="noConversion"/>
  </si>
  <si>
    <t>063-280-3350</t>
    <phoneticPr fontId="4" type="noConversion"/>
  </si>
  <si>
    <t>도청사 옥상(5층) 정원화 사업</t>
    <phoneticPr fontId="4" type="noConversion"/>
  </si>
  <si>
    <t>대여군수품 페인트 도장공사</t>
    <phoneticPr fontId="4" type="noConversion"/>
  </si>
  <si>
    <t>어린이창의체험관</t>
    <phoneticPr fontId="4" type="noConversion"/>
  </si>
  <si>
    <t>063-290-6672</t>
    <phoneticPr fontId="4" type="noConversion"/>
  </si>
  <si>
    <t>한국소리문화의전당 엘리베이터 및 공조설비 교체</t>
    <phoneticPr fontId="4" type="noConversion"/>
  </si>
  <si>
    <t>전라북도 대표도서관 건립</t>
    <phoneticPr fontId="4" type="noConversion"/>
  </si>
  <si>
    <t>전라북도 인공암벽장 시설개선 공사</t>
  </si>
  <si>
    <t>2022년 농업기술원 교육시설 환경 개선 건축공사</t>
    <phoneticPr fontId="4" type="noConversion"/>
  </si>
  <si>
    <t>2022년 농업기술원 교육시설 환경 개선 전기공사</t>
    <phoneticPr fontId="4" type="noConversion"/>
  </si>
  <si>
    <t>전기</t>
    <phoneticPr fontId="4" type="noConversion"/>
  </si>
  <si>
    <t>2022년 농업기술원 교육시설 환경 개선 소방공사</t>
    <phoneticPr fontId="4" type="noConversion"/>
  </si>
  <si>
    <t>소방</t>
    <phoneticPr fontId="4" type="noConversion"/>
  </si>
  <si>
    <t>농업기술원 진출입로 개선 토목 공사</t>
    <phoneticPr fontId="4" type="noConversion"/>
  </si>
  <si>
    <t>토목</t>
    <phoneticPr fontId="4" type="noConversion"/>
  </si>
  <si>
    <t>농업기술원 진출입로 개선 전기 공사</t>
    <phoneticPr fontId="4" type="noConversion"/>
  </si>
  <si>
    <t>병해충 시험용 하우스 보강</t>
    <phoneticPr fontId="4" type="noConversion"/>
  </si>
  <si>
    <t>과수시험포장 비가림시설 보수 공사</t>
    <phoneticPr fontId="4" type="noConversion"/>
  </si>
  <si>
    <t>포도 방조망 설치 공사</t>
    <phoneticPr fontId="4" type="noConversion"/>
  </si>
  <si>
    <t>딸기 원원묘 증식 온실 보강 공사 등</t>
  </si>
  <si>
    <t>063-290-6132</t>
    <phoneticPr fontId="4" type="noConversion"/>
  </si>
  <si>
    <t>천마 스마트팜 연구시설 및 온실 구축 등</t>
    <phoneticPr fontId="4" type="noConversion"/>
  </si>
  <si>
    <t>기타</t>
  </si>
  <si>
    <t xml:space="preserve">허브산채시험장 노후 시설하우스 개선 공사 </t>
    <phoneticPr fontId="4" type="noConversion"/>
  </si>
  <si>
    <t>063-290-6306</t>
    <phoneticPr fontId="4" type="noConversion"/>
  </si>
  <si>
    <t>파프리카 신품종 보급 육묘온실 신축</t>
    <phoneticPr fontId="4" type="noConversion"/>
  </si>
  <si>
    <t>파프리카 비닐온실 포그시스템</t>
    <phoneticPr fontId="4" type="noConversion"/>
  </si>
  <si>
    <t>스마트팜 제어시스템</t>
    <phoneticPr fontId="4" type="noConversion"/>
  </si>
  <si>
    <t>통신</t>
    <phoneticPr fontId="4" type="noConversion"/>
  </si>
  <si>
    <t>시험포장 구획정비</t>
    <phoneticPr fontId="4" type="noConversion"/>
  </si>
  <si>
    <t>비대면 멀티미디어 시스템 기반구축</t>
    <phoneticPr fontId="4" type="noConversion"/>
  </si>
  <si>
    <t>글로벌청소녀리더센터 대집회장 조성 공사</t>
    <phoneticPr fontId="4" type="noConversion"/>
  </si>
  <si>
    <t>글로벌청소녀리더센터 대집회장 조성 공사(전기)</t>
    <phoneticPr fontId="4" type="noConversion"/>
  </si>
  <si>
    <t>글로벌청소년리더센터 신축공사</t>
    <phoneticPr fontId="4" type="noConversion"/>
  </si>
  <si>
    <t>글로벌청소년리더센터 신축공사(전기)</t>
    <phoneticPr fontId="4" type="noConversion"/>
  </si>
  <si>
    <t>글로벌청소년리더센터 신축공사(통신)</t>
    <phoneticPr fontId="4" type="noConversion"/>
  </si>
  <si>
    <t>글로벌청소년리더센터 신축공사(소방)</t>
    <phoneticPr fontId="4" type="noConversion"/>
  </si>
  <si>
    <t>063-280-3624</t>
    <phoneticPr fontId="4" type="noConversion"/>
  </si>
  <si>
    <t>과속방지턱, 미끄럼방지포장 정비사업</t>
    <phoneticPr fontId="4" type="noConversion"/>
  </si>
  <si>
    <t>도로관리사업소 포장과</t>
    <phoneticPr fontId="4" type="noConversion"/>
  </si>
  <si>
    <t>063-290-6736</t>
    <phoneticPr fontId="4" type="noConversion"/>
  </si>
  <si>
    <t>교통사고 잦은 곳 개선사업</t>
    <phoneticPr fontId="4" type="noConversion"/>
  </si>
  <si>
    <t>회전교차로 개선사업</t>
    <phoneticPr fontId="4" type="noConversion"/>
  </si>
  <si>
    <t>063-290-6734</t>
    <phoneticPr fontId="4" type="noConversion"/>
  </si>
  <si>
    <t>지방도 덧씌우기사업</t>
    <phoneticPr fontId="4" type="noConversion"/>
  </si>
  <si>
    <t>포장도 파손 잦은 곳 보수사업</t>
    <phoneticPr fontId="4" type="noConversion"/>
  </si>
  <si>
    <t>남원 백장 소규모 구조개선사업</t>
    <phoneticPr fontId="4" type="noConversion"/>
  </si>
  <si>
    <t xml:space="preserve">도로관리사업소 포장과 </t>
    <phoneticPr fontId="4" type="noConversion"/>
  </si>
  <si>
    <t xml:space="preserve">순창 유등 소규모 구조개선사업 </t>
    <phoneticPr fontId="4" type="noConversion"/>
  </si>
  <si>
    <t>김제 석동 소규모 구조개선사업</t>
    <phoneticPr fontId="4" type="noConversion"/>
  </si>
  <si>
    <t>2022년 지방도 보행자 통행시설 정비사업(임실 신덕)(1차분)</t>
    <phoneticPr fontId="4" type="noConversion"/>
  </si>
  <si>
    <t>도로관리사업소 시설과</t>
  </si>
  <si>
    <t>063-290-6732</t>
    <phoneticPr fontId="4" type="noConversion"/>
  </si>
  <si>
    <t>2022년 지방도 긴급보수 및 배수시설 정비사업</t>
    <phoneticPr fontId="4" type="noConversion"/>
  </si>
  <si>
    <t>063-290-6720
063-290-6729</t>
    <phoneticPr fontId="4" type="noConversion"/>
  </si>
  <si>
    <t>2022년 지방도 안전시설 정비사업</t>
    <phoneticPr fontId="4" type="noConversion"/>
  </si>
  <si>
    <t>2022년 지방도 보행자 통행시설 정비사업(순창 유등)</t>
    <phoneticPr fontId="4" type="noConversion"/>
  </si>
  <si>
    <t>2022년 지방도 보행자 통행시설 정비사업(완주 봉동)</t>
    <phoneticPr fontId="4" type="noConversion"/>
  </si>
  <si>
    <t>2022년 지방도 터널 정비사업</t>
    <phoneticPr fontId="4" type="noConversion"/>
  </si>
  <si>
    <t>063-290-6733</t>
  </si>
  <si>
    <t>지방도 터널 방재시설 설치사업</t>
    <phoneticPr fontId="4" type="noConversion"/>
  </si>
  <si>
    <t>2022년 지방도 터널 상습결빙구간 열선설치사업</t>
    <phoneticPr fontId="4" type="noConversion"/>
  </si>
  <si>
    <t>2022년 지방도 보행자 통행시설 정비사업(임실 신덕)(2차분)</t>
    <phoneticPr fontId="4" type="noConversion"/>
  </si>
  <si>
    <t>2022년 표지판 정비사업</t>
    <phoneticPr fontId="4" type="noConversion"/>
  </si>
  <si>
    <t>지방도 절개지 정비사업(완주 소양 신원)</t>
  </si>
  <si>
    <t>토목</t>
  </si>
  <si>
    <t>063-290-6728</t>
  </si>
  <si>
    <t>지방도 절개지 정비사업(남원 주천 호경)</t>
  </si>
  <si>
    <t>낙석발생예측시스템</t>
  </si>
  <si>
    <t>지방도 절개지 정비사업(완주 동상 신월)</t>
  </si>
  <si>
    <t>지방도 절개지 정비사업(임실 운암 입석)</t>
  </si>
  <si>
    <t>지방도 절개지 정비사업(장수 번암 지지)</t>
  </si>
  <si>
    <t>지방도 절개지 정비사업(부안 변산 지서)</t>
  </si>
  <si>
    <t>지방도 제설취약구간 CCTV 설치사업</t>
  </si>
  <si>
    <t>063-290-6819</t>
  </si>
  <si>
    <t>장음교 보수보강공사</t>
    <phoneticPr fontId="4" type="noConversion"/>
  </si>
  <si>
    <t>도로관리사업소 안전과</t>
    <phoneticPr fontId="4" type="noConversion"/>
  </si>
  <si>
    <t>이서육교 보수보강공사</t>
    <phoneticPr fontId="4" type="noConversion"/>
  </si>
  <si>
    <t>아산1교 보수보강공사</t>
    <phoneticPr fontId="4" type="noConversion"/>
  </si>
  <si>
    <t>신덕교 보수보강공사</t>
    <phoneticPr fontId="4" type="noConversion"/>
  </si>
  <si>
    <t>태남교 보수보강공사</t>
    <phoneticPr fontId="4" type="noConversion"/>
  </si>
  <si>
    <t>죽청교 보수보강공사</t>
    <phoneticPr fontId="4" type="noConversion"/>
  </si>
  <si>
    <t>수금육교 내진보강공사</t>
    <phoneticPr fontId="4" type="noConversion"/>
  </si>
  <si>
    <t>죽도교 내진보강공사</t>
    <phoneticPr fontId="4" type="noConversion"/>
  </si>
  <si>
    <t>소규모 교량보수보강</t>
    <phoneticPr fontId="4" type="noConversion"/>
  </si>
  <si>
    <t>운행제한 차량 고정검문소 단속장비 보수공사</t>
    <phoneticPr fontId="4" type="noConversion"/>
  </si>
  <si>
    <t>운행제한 차량 표지판 제작 설치 및 보수공사</t>
    <phoneticPr fontId="4" type="noConversion"/>
  </si>
  <si>
    <t>063-280-3446</t>
    <phoneticPr fontId="4" type="noConversion"/>
  </si>
  <si>
    <t>정읍 덕천천 지방하천 정비사업</t>
    <phoneticPr fontId="4" type="noConversion"/>
  </si>
  <si>
    <t>정읍 고부천 지방하천 정비사업</t>
    <phoneticPr fontId="4" type="noConversion"/>
  </si>
  <si>
    <t>금월천 지방하천 정비사업</t>
    <phoneticPr fontId="4" type="noConversion"/>
  </si>
  <si>
    <t>도계~석정 국지도 건설공사</t>
    <phoneticPr fontId="4" type="noConversion"/>
  </si>
  <si>
    <t>동향~안성 국지도 건설공사</t>
    <phoneticPr fontId="4" type="noConversion"/>
  </si>
  <si>
    <t>총부기금액</t>
    <phoneticPr fontId="4" type="noConversion"/>
  </si>
  <si>
    <t>전년도 집행금액</t>
    <phoneticPr fontId="4" type="noConversion"/>
  </si>
  <si>
    <t>집행잔액</t>
    <phoneticPr fontId="4" type="noConversion"/>
  </si>
  <si>
    <t>금년도 집행금액</t>
    <phoneticPr fontId="4" type="noConversion"/>
  </si>
  <si>
    <t>공종</t>
    <phoneticPr fontId="4" type="noConversion"/>
  </si>
  <si>
    <t>대한민국 길 문화관 조성</t>
    <phoneticPr fontId="4" type="noConversion"/>
  </si>
  <si>
    <t>사방댐시설 설치공사</t>
  </si>
  <si>
    <t>063-290-5477</t>
    <phoneticPr fontId="4" type="noConversion"/>
  </si>
  <si>
    <t>계류보전시설 설치공사</t>
  </si>
  <si>
    <t>산지사방시설 설치공사</t>
  </si>
  <si>
    <t>산림유역관리시설 설치공사</t>
  </si>
  <si>
    <t>사방댐 관리</t>
    <phoneticPr fontId="4" type="noConversion"/>
  </si>
  <si>
    <t>사방시설 안전조치</t>
  </si>
  <si>
    <t>사방댐 안전조치</t>
  </si>
  <si>
    <t>2022년 큰나무조림</t>
    <phoneticPr fontId="4" type="noConversion"/>
  </si>
  <si>
    <t>2022년 조림지가꾸기</t>
    <phoneticPr fontId="4" type="noConversion"/>
  </si>
  <si>
    <t>2022년 큰나무가꾸기</t>
    <phoneticPr fontId="4" type="noConversion"/>
  </si>
  <si>
    <t>063-290-5484</t>
    <phoneticPr fontId="4" type="noConversion"/>
  </si>
  <si>
    <t>2022년 어린나무가꾸기</t>
    <phoneticPr fontId="4" type="noConversion"/>
  </si>
  <si>
    <t>2022년 숲길조성관리(등산로정비사업)</t>
    <phoneticPr fontId="4" type="noConversion"/>
  </si>
  <si>
    <t>2022년 간선임도 설치</t>
    <phoneticPr fontId="4" type="noConversion"/>
  </si>
  <si>
    <t>2022년 작업임도 설치</t>
    <phoneticPr fontId="4" type="noConversion"/>
  </si>
  <si>
    <t>2022년 임도 구조개량</t>
    <phoneticPr fontId="4" type="noConversion"/>
  </si>
  <si>
    <t>2022년 임도보수</t>
    <phoneticPr fontId="4" type="noConversion"/>
  </si>
  <si>
    <t>2022년 공유림안전정비</t>
    <phoneticPr fontId="4" type="noConversion"/>
  </si>
  <si>
    <t>데미샘휴양림 보완조성사업</t>
    <phoneticPr fontId="4" type="noConversion"/>
  </si>
  <si>
    <t>063-290-6992</t>
    <phoneticPr fontId="4" type="noConversion"/>
  </si>
  <si>
    <t>고원화목원 보완조성사업</t>
    <phoneticPr fontId="4" type="noConversion"/>
  </si>
  <si>
    <t>063-290-5450</t>
    <phoneticPr fontId="4" type="noConversion"/>
  </si>
  <si>
    <t xml:space="preserve">새만금 세계잼버리 덩굴터널 
조성용 묘목 생산포지 조성사업 </t>
    <phoneticPr fontId="4" type="noConversion"/>
  </si>
  <si>
    <t>063-290-5452</t>
    <phoneticPr fontId="4" type="noConversion"/>
  </si>
  <si>
    <t>종자공급원 환경개선사업</t>
    <phoneticPr fontId="4" type="noConversion"/>
  </si>
  <si>
    <t>대아수목원 보완조성사업</t>
    <phoneticPr fontId="4" type="noConversion"/>
  </si>
  <si>
    <t>063-290-5434</t>
    <phoneticPr fontId="4" type="noConversion"/>
  </si>
  <si>
    <t>산림용 종자채취사업</t>
    <phoneticPr fontId="4" type="noConversion"/>
  </si>
  <si>
    <t>산림박물관 보완조성사업</t>
    <phoneticPr fontId="4" type="noConversion"/>
  </si>
  <si>
    <t>063-290-5514</t>
    <phoneticPr fontId="4" type="noConversion"/>
  </si>
  <si>
    <t>청년창업보육센터 스크린 설치</t>
    <phoneticPr fontId="4" type="noConversion"/>
  </si>
  <si>
    <t>냉난방기 교체공사</t>
    <phoneticPr fontId="4" type="noConversion"/>
  </si>
  <si>
    <t>청사 탈의실 조성</t>
    <phoneticPr fontId="4" type="noConversion"/>
  </si>
  <si>
    <t>태양광 발전설비 설치공사</t>
    <phoneticPr fontId="4" type="noConversion"/>
  </si>
  <si>
    <t>본관 및 실험동 실리콘 공사</t>
    <phoneticPr fontId="4" type="noConversion"/>
  </si>
  <si>
    <t>063-290-6542</t>
    <phoneticPr fontId="4" type="noConversion"/>
  </si>
  <si>
    <t>063-290-6737</t>
    <phoneticPr fontId="4" type="noConversion"/>
  </si>
  <si>
    <t>인공어초 제작 및 설치공사</t>
    <phoneticPr fontId="4" type="noConversion"/>
  </si>
  <si>
    <t>토건</t>
    <phoneticPr fontId="4" type="noConversion"/>
  </si>
  <si>
    <t>수산정책과</t>
    <phoneticPr fontId="4" type="noConversion"/>
  </si>
  <si>
    <t>063-280-4651</t>
    <phoneticPr fontId="4" type="noConversion"/>
  </si>
  <si>
    <t>친환경 내수면 갑각류 연구시설 MCC 판넬 공사</t>
  </si>
  <si>
    <t>수산기술연구소</t>
  </si>
  <si>
    <t>063-290-6926</t>
  </si>
  <si>
    <t>민물고기연구센터 시설 개보수</t>
  </si>
  <si>
    <t>토건</t>
  </si>
  <si>
    <t>063-290-6913</t>
  </si>
  <si>
    <t>노후 생산시설 환경개선</t>
  </si>
  <si>
    <t>063-290-6927</t>
  </si>
  <si>
    <t>흰다리새우 스마트양식 실증 연구시설 건립</t>
  </si>
  <si>
    <t>063-290-6925</t>
  </si>
  <si>
    <t>설계중</t>
  </si>
  <si>
    <t xml:space="preserve">친환경 내수면 갑각류 연구시설 건립 </t>
    <phoneticPr fontId="4" type="noConversion"/>
  </si>
  <si>
    <t>패류 종자 대량생산시설 건립</t>
    <phoneticPr fontId="4" type="noConversion"/>
  </si>
  <si>
    <t>063-290-6647</t>
  </si>
  <si>
    <t xml:space="preserve">패류 종자 대량생산시설 건립 </t>
    <phoneticPr fontId="4" type="noConversion"/>
  </si>
  <si>
    <t>새만금 재생에너지 효율적 추진방안 연구용역</t>
    <phoneticPr fontId="4" type="noConversion"/>
  </si>
  <si>
    <t>새만금개발과</t>
    <phoneticPr fontId="4" type="noConversion"/>
  </si>
  <si>
    <t>063-280-2787</t>
    <phoneticPr fontId="4" type="noConversion"/>
  </si>
  <si>
    <t>새만금 재생에너지 랜드마크 조성 타당성 연구용역</t>
  </si>
  <si>
    <t>새만금개발과</t>
  </si>
  <si>
    <t>063-280-2777</t>
  </si>
  <si>
    <t>바다환경생태조사용역</t>
    <phoneticPr fontId="4" type="noConversion"/>
  </si>
  <si>
    <t>해양항만과</t>
    <phoneticPr fontId="4" type="noConversion"/>
  </si>
  <si>
    <t>063-280-4655</t>
    <phoneticPr fontId="4" type="noConversion"/>
  </si>
  <si>
    <t>해양쓰레기 관리계획 수립</t>
    <phoneticPr fontId="4" type="noConversion"/>
  </si>
  <si>
    <t>063-280-4654</t>
    <phoneticPr fontId="4" type="noConversion"/>
  </si>
  <si>
    <t>어업기술센터 기술지도선(해양수산호) 정기수리</t>
    <phoneticPr fontId="4" type="noConversion"/>
  </si>
  <si>
    <t>수산기술연구소</t>
    <phoneticPr fontId="4" type="noConversion"/>
  </si>
  <si>
    <t>063-290-6977</t>
    <phoneticPr fontId="4" type="noConversion"/>
  </si>
  <si>
    <t>종자생산 및 방류</t>
    <phoneticPr fontId="4" type="noConversion"/>
  </si>
  <si>
    <t>알테미아</t>
  </si>
  <si>
    <t>부화율 85%이상, 철 코팅</t>
  </si>
  <si>
    <t>갑각류 및 어류 종자생산 초기먹이생물</t>
    <phoneticPr fontId="4" type="noConversion"/>
  </si>
  <si>
    <t>box</t>
  </si>
  <si>
    <t>063-290-6915</t>
  </si>
  <si>
    <t>종자생산기술 시험연구 및 보급</t>
    <phoneticPr fontId="4" type="noConversion"/>
  </si>
  <si>
    <t>초기 배합사료</t>
  </si>
  <si>
    <t>입자크기 0.2~1mm</t>
  </si>
  <si>
    <t>갑각류 및 어류 종자생산 초기 사료</t>
    <phoneticPr fontId="4" type="noConversion"/>
  </si>
  <si>
    <t>멸종위기어종 생태계 복원</t>
    <phoneticPr fontId="4" type="noConversion"/>
  </si>
  <si>
    <t>자동사료공급기</t>
  </si>
  <si>
    <t>종자생산 및 양성 사육관리(치어용)</t>
    <phoneticPr fontId="4" type="noConversion"/>
  </si>
  <si>
    <t>모니터링 장비</t>
  </si>
  <si>
    <t>종자생산 및 양성 사육관리(데이터수집)</t>
    <phoneticPr fontId="4" type="noConversion"/>
  </si>
  <si>
    <t>수산물안전검사체계구축</t>
  </si>
  <si>
    <t>감마핵종분석기</t>
  </si>
  <si>
    <t>수산물 안전성조사</t>
  </si>
  <si>
    <t>063-290-6942</t>
  </si>
  <si>
    <t>무정전 전원장치</t>
  </si>
  <si>
    <t>고상추출 시료정제기</t>
  </si>
  <si>
    <t>시료균질기</t>
  </si>
  <si>
    <t>방역사업비(장비구축)</t>
  </si>
  <si>
    <t>자동핵산추출장비</t>
  </si>
  <si>
    <t>핵산추출</t>
  </si>
  <si>
    <t>063-290-6954</t>
  </si>
  <si>
    <t>지도분석장비 구입</t>
  </si>
  <si>
    <t>지도분석</t>
  </si>
  <si>
    <t>건축</t>
    <phoneticPr fontId="2" type="noConversion"/>
  </si>
  <si>
    <t>발주년도</t>
    <phoneticPr fontId="4" type="noConversion"/>
  </si>
  <si>
    <t>중요기록물 목록작성 및 디지털화 용역</t>
    <phoneticPr fontId="4" type="noConversion"/>
  </si>
  <si>
    <t>총무과</t>
    <phoneticPr fontId="4" type="noConversion"/>
  </si>
  <si>
    <t>063-280-3451</t>
    <phoneticPr fontId="4" type="noConversion"/>
  </si>
  <si>
    <t>시청각기록물 관리시스템 구축</t>
    <phoneticPr fontId="4" type="noConversion"/>
  </si>
  <si>
    <t>전라북도 도정기록화 용역</t>
    <phoneticPr fontId="4" type="noConversion"/>
  </si>
  <si>
    <t>전라북도 민주화운동 기본계획 수립 연구용역</t>
    <phoneticPr fontId="4" type="noConversion"/>
  </si>
  <si>
    <t>자치행정과</t>
    <phoneticPr fontId="4" type="noConversion"/>
  </si>
  <si>
    <t>063-280-2348</t>
    <phoneticPr fontId="4" type="noConversion"/>
  </si>
  <si>
    <t>황산~금산사IC간(1) 지방도 확포장공사</t>
    <phoneticPr fontId="4" type="noConversion"/>
  </si>
  <si>
    <t>063-280-4393</t>
    <phoneticPr fontId="4" type="noConversion"/>
  </si>
  <si>
    <t>고창~내장IC간(1) 지방도 확포장공사</t>
    <phoneticPr fontId="4" type="noConversion"/>
  </si>
  <si>
    <t>화산~경천간 지방도 확포장공사</t>
    <phoneticPr fontId="4" type="noConversion"/>
  </si>
  <si>
    <t>063-280-4395</t>
    <phoneticPr fontId="4" type="noConversion"/>
  </si>
  <si>
    <t>강진~운암간 지방도 확포장공사</t>
    <phoneticPr fontId="4" type="noConversion"/>
  </si>
  <si>
    <t>063-280-4396</t>
    <phoneticPr fontId="4" type="noConversion"/>
  </si>
  <si>
    <t>대야~임피간 지방도 확포장공사</t>
    <phoneticPr fontId="4" type="noConversion"/>
  </si>
  <si>
    <t>황산~금산사IC간(2) 지방도 확포장공사</t>
    <phoneticPr fontId="4" type="noConversion"/>
  </si>
  <si>
    <t>구암~용암간 지방도 확포장공사</t>
    <phoneticPr fontId="4" type="noConversion"/>
  </si>
  <si>
    <t>성내~고부간 지방도 확포장공사</t>
    <phoneticPr fontId="4" type="noConversion"/>
  </si>
  <si>
    <t>고부~영원간 지방도 확포장공사</t>
    <phoneticPr fontId="4" type="noConversion"/>
  </si>
  <si>
    <t>고창 중산지구 지방도 확포장공사</t>
    <phoneticPr fontId="4" type="noConversion"/>
  </si>
  <si>
    <t>공사명 *</t>
    <phoneticPr fontId="4" type="noConversion"/>
  </si>
  <si>
    <t>금구~이서간 지방도 확포장공사 타당성 평가 용역</t>
    <phoneticPr fontId="4" type="noConversion"/>
  </si>
  <si>
    <t>백운~천천간 지방도 확포장공사 실시설계용역</t>
    <phoneticPr fontId="4" type="noConversion"/>
  </si>
  <si>
    <t>금마~삼기간 지방도 확포장공사 실시설계용역</t>
    <phoneticPr fontId="4" type="noConversion"/>
  </si>
  <si>
    <t>용역명 *</t>
    <phoneticPr fontId="4" type="noConversion"/>
  </si>
  <si>
    <t>용역구분 *</t>
    <phoneticPr fontId="4" type="noConversion"/>
  </si>
  <si>
    <t>063-280-2542</t>
    <phoneticPr fontId="4" type="noConversion"/>
  </si>
  <si>
    <t>의회 총무담당관</t>
    <phoneticPr fontId="4" type="noConversion"/>
  </si>
  <si>
    <t>의회 의사담당관</t>
    <phoneticPr fontId="4" type="noConversion"/>
  </si>
  <si>
    <t>인재개발원 인재양성과</t>
    <phoneticPr fontId="4" type="noConversion"/>
  </si>
  <si>
    <t>인재개발원 교육지원과</t>
    <phoneticPr fontId="4" type="noConversion"/>
  </si>
  <si>
    <t>동물위생시험소 질병진단과</t>
    <phoneticPr fontId="4" type="noConversion"/>
  </si>
  <si>
    <t>동물위생시험소 축산식품검사과</t>
    <phoneticPr fontId="4" type="noConversion"/>
  </si>
  <si>
    <t>동물위생시험소 방역과</t>
    <phoneticPr fontId="4" type="noConversion"/>
  </si>
  <si>
    <t>동물위생시험소 축산시험장</t>
    <phoneticPr fontId="4" type="noConversion"/>
  </si>
  <si>
    <t>동물위생시험소 북부지소</t>
    <phoneticPr fontId="4" type="noConversion"/>
  </si>
  <si>
    <t>농업기술원 행정지원과</t>
    <phoneticPr fontId="4" type="noConversion"/>
  </si>
  <si>
    <t>농업기술원 약용자원연구소</t>
    <phoneticPr fontId="4" type="noConversion"/>
  </si>
  <si>
    <t>농업기술원 과채류연구소</t>
    <phoneticPr fontId="4" type="noConversion"/>
  </si>
  <si>
    <t>농업기술원 농촌지원과</t>
    <phoneticPr fontId="4" type="noConversion"/>
  </si>
  <si>
    <t>농업기술원 작물식품과</t>
    <phoneticPr fontId="4" type="noConversion"/>
  </si>
  <si>
    <t>농업기술원 원예과</t>
    <phoneticPr fontId="4" type="noConversion"/>
  </si>
  <si>
    <t>농업기술원 약용자원연구소</t>
    <phoneticPr fontId="2" type="noConversion"/>
  </si>
  <si>
    <t>농업기술원 농업환경과</t>
    <phoneticPr fontId="4" type="noConversion"/>
  </si>
  <si>
    <t>동물위생시험소 북부지소</t>
    <phoneticPr fontId="2" type="noConversion"/>
  </si>
  <si>
    <t>동물위생시험소 서부지소</t>
    <phoneticPr fontId="2" type="noConversion"/>
  </si>
  <si>
    <t>동물위생시험소 남부지소</t>
    <phoneticPr fontId="4" type="noConversion"/>
  </si>
  <si>
    <t>보건환경연구원 신종감염병과</t>
    <phoneticPr fontId="4" type="noConversion"/>
  </si>
  <si>
    <t>보건환경연구원 미생물과</t>
    <phoneticPr fontId="4" type="noConversion"/>
  </si>
  <si>
    <t>보건환경연구원  농산물검사소</t>
    <phoneticPr fontId="4" type="noConversion"/>
  </si>
  <si>
    <t>보건환경연구원 약품화학과</t>
    <phoneticPr fontId="2" type="noConversion"/>
  </si>
  <si>
    <t>보건환경연구원 수계조사과</t>
    <phoneticPr fontId="4" type="noConversion"/>
  </si>
  <si>
    <t>보건환경연구원 대기환경과</t>
    <phoneticPr fontId="4" type="noConversion"/>
  </si>
  <si>
    <t>보건환경연구원 먹는물검사과</t>
    <phoneticPr fontId="4" type="noConversion"/>
  </si>
  <si>
    <t>보건환경연구원 산업폐기물과</t>
    <phoneticPr fontId="4" type="noConversion"/>
  </si>
  <si>
    <t>보건환경연구원 생활환경과</t>
    <phoneticPr fontId="4" type="noConversion"/>
  </si>
  <si>
    <t>의회 총무담당관</t>
    <phoneticPr fontId="2" type="noConversion"/>
  </si>
  <si>
    <t>남원소방서</t>
    <phoneticPr fontId="4" type="noConversion"/>
  </si>
  <si>
    <t>동물위생시험소 서부지소</t>
    <phoneticPr fontId="4" type="noConversion"/>
  </si>
  <si>
    <t>전북 혁신도시 종합발전계획 수립용역</t>
    <phoneticPr fontId="4" type="noConversion"/>
  </si>
  <si>
    <t>혁신성장정책과</t>
    <phoneticPr fontId="4" type="noConversion"/>
  </si>
  <si>
    <t>063-280-3867</t>
    <phoneticPr fontId="4" type="noConversion"/>
  </si>
  <si>
    <t>혁신도시 정주여건 보완방안 조사 및 연구수립 용역</t>
    <phoneticPr fontId="4" type="noConversion"/>
  </si>
  <si>
    <t>22년 빅데이터분석사업</t>
    <phoneticPr fontId="4" type="noConversion"/>
  </si>
  <si>
    <t>주력산업과</t>
    <phoneticPr fontId="4" type="noConversion"/>
  </si>
  <si>
    <t>063-280-2157</t>
    <phoneticPr fontId="4" type="noConversion"/>
  </si>
  <si>
    <t>전라북도 빅데이터 활용 기본계획 수립</t>
    <phoneticPr fontId="4" type="noConversion"/>
  </si>
  <si>
    <t>새만금 신재생에너지산업 전문인력양성센터 건축감리</t>
    <phoneticPr fontId="4" type="noConversion"/>
  </si>
  <si>
    <t>신재생에너지과</t>
    <phoneticPr fontId="4" type="noConversion"/>
  </si>
  <si>
    <t>새만금 신재생에너지산업 전문인력양성센터 전기감리</t>
    <phoneticPr fontId="4" type="noConversion"/>
  </si>
  <si>
    <t>수소연료전지시험동 환경개선공사 설계용역</t>
    <phoneticPr fontId="4" type="noConversion"/>
  </si>
  <si>
    <t>도시가스 공급비용 산정 연구용역</t>
    <phoneticPr fontId="4" type="noConversion"/>
  </si>
  <si>
    <t>도시가스 시설분담금 산정 용역</t>
    <phoneticPr fontId="4" type="noConversion"/>
  </si>
  <si>
    <t>전라북도 에너지복지 기본(시행)계획 연구용역</t>
    <phoneticPr fontId="4" type="noConversion"/>
  </si>
  <si>
    <t>063-280-4729</t>
    <phoneticPr fontId="4" type="noConversion"/>
  </si>
  <si>
    <t>새만금 신재생에너지산업 전문인력양성센터 건축공사</t>
    <phoneticPr fontId="4" type="noConversion"/>
  </si>
  <si>
    <t>새만금 신재생에너지산업 전문인력양성센터 전기공사</t>
    <phoneticPr fontId="4" type="noConversion"/>
  </si>
  <si>
    <t>새만금 신재생에너지산업 전문인력양성센터 통신공사</t>
    <phoneticPr fontId="4" type="noConversion"/>
  </si>
  <si>
    <t>수소연료전지시험동 환경개선 공사</t>
    <phoneticPr fontId="4" type="noConversion"/>
  </si>
  <si>
    <t>건축,전기</t>
    <phoneticPr fontId="4" type="noConversion"/>
  </si>
  <si>
    <t>기숙사동 외부 도장공사</t>
    <phoneticPr fontId="4" type="noConversion"/>
  </si>
  <si>
    <t>부안 신재생에너지단지 외부 목재 교량설치 공사</t>
    <phoneticPr fontId="4" type="noConversion"/>
  </si>
  <si>
    <t>전라북도 홈페이지 통합 유지관리</t>
    <phoneticPr fontId="4" type="noConversion"/>
  </si>
  <si>
    <t>홍보기획과</t>
    <phoneticPr fontId="4" type="noConversion"/>
  </si>
  <si>
    <t>063-280-2495</t>
    <phoneticPr fontId="4" type="noConversion"/>
  </si>
  <si>
    <t xml:space="preserve">전라북도 블로그, 포스트 및 기자단 운영 </t>
    <phoneticPr fontId="4" type="noConversion"/>
  </si>
  <si>
    <t>063-280-2487</t>
    <phoneticPr fontId="4" type="noConversion"/>
  </si>
  <si>
    <t>파워블로거 전북 서포터즈 운영</t>
  </si>
  <si>
    <t>인터넷방송 '전북생생TV' 콘텐츠 제작</t>
  </si>
  <si>
    <t>063-280-3341</t>
    <phoneticPr fontId="4" type="noConversion"/>
  </si>
  <si>
    <t>인터넷방송 '전북생생TV' 시설 유지보수</t>
  </si>
  <si>
    <t>063-280-2485</t>
    <phoneticPr fontId="4" type="noConversion"/>
  </si>
  <si>
    <t>청사 LED전광판 유지보수</t>
    <phoneticPr fontId="4" type="noConversion"/>
  </si>
  <si>
    <t>2023년 신년 연하장 제작</t>
    <phoneticPr fontId="4" type="noConversion"/>
  </si>
  <si>
    <t>기타인쇄물</t>
    <phoneticPr fontId="4" type="noConversion"/>
  </si>
  <si>
    <t>연하장 제작</t>
    <phoneticPr fontId="4" type="noConversion"/>
  </si>
  <si>
    <t>장</t>
    <phoneticPr fontId="4" type="noConversion"/>
  </si>
  <si>
    <t>정무기획과</t>
    <phoneticPr fontId="4" type="noConversion"/>
  </si>
  <si>
    <t>063-280-2551</t>
    <phoneticPr fontId="4" type="noConversion"/>
  </si>
  <si>
    <t>도정소식지 월간 '얼쑤전북' 제작</t>
  </si>
  <si>
    <t>정기간행물</t>
  </si>
  <si>
    <t>B5</t>
  </si>
  <si>
    <t>월간 도정소식지</t>
  </si>
  <si>
    <t xml:space="preserve"> 부 </t>
  </si>
  <si>
    <t>홍보기획과</t>
  </si>
  <si>
    <t>063-280-3342</t>
  </si>
  <si>
    <t>기획테마 책자 '전북의빛깔' 제작</t>
  </si>
  <si>
    <t>A4</t>
  </si>
  <si>
    <t>기획테마책자</t>
  </si>
  <si>
    <t>인터넷방송 '전북생생TV' 방송국 장비 구입</t>
  </si>
  <si>
    <t>데스크톱컴퓨터, 디지털캠코더 또는 비디오카메라</t>
  </si>
  <si>
    <t>생생TV 방송국 촬영편집장비</t>
  </si>
  <si>
    <t xml:space="preserve"> 대 </t>
  </si>
  <si>
    <t>063-280-2485</t>
  </si>
  <si>
    <t>전라북도 종합홍보책자 제작</t>
  </si>
  <si>
    <t>A4(정본)</t>
  </si>
  <si>
    <t>도 종합홍보책자</t>
  </si>
  <si>
    <t>다문화소식지 '사람들' 제작</t>
    <phoneticPr fontId="4" type="noConversion"/>
  </si>
  <si>
    <t>다문화소식지 사람들</t>
    <phoneticPr fontId="4" type="noConversion"/>
  </si>
  <si>
    <t>B5규격</t>
    <phoneticPr fontId="4" type="noConversion"/>
  </si>
  <si>
    <t>다문화가족 정보제공</t>
    <phoneticPr fontId="4" type="noConversion"/>
  </si>
  <si>
    <t>부</t>
    <phoneticPr fontId="4" type="noConversion"/>
  </si>
  <si>
    <t>국제협력과</t>
    <phoneticPr fontId="4" type="noConversion"/>
  </si>
  <si>
    <t>063-280-2283</t>
    <phoneticPr fontId="4" type="noConversion"/>
  </si>
  <si>
    <t>063-280-4720</t>
    <phoneticPr fontId="4" type="noConversion"/>
  </si>
  <si>
    <t>재해구호물자구입</t>
  </si>
  <si>
    <t>재해구호물자(응급구호세트구매)</t>
  </si>
  <si>
    <t>재해구호물자구매</t>
  </si>
  <si>
    <t>사회복지과</t>
  </si>
  <si>
    <t>063-280-2409</t>
  </si>
  <si>
    <t>지붕도색공사</t>
    <phoneticPr fontId="2" type="noConversion"/>
  </si>
  <si>
    <t>전문</t>
    <phoneticPr fontId="2" type="noConversion"/>
  </si>
  <si>
    <t>063-290-6894</t>
    <phoneticPr fontId="2" type="noConversion"/>
  </si>
  <si>
    <t>군산풍력발전소 시설물보완</t>
    <phoneticPr fontId="2" type="noConversion"/>
  </si>
  <si>
    <t>전기</t>
    <phoneticPr fontId="2" type="noConversion"/>
  </si>
  <si>
    <t>063-280-4719</t>
    <phoneticPr fontId="2" type="noConversion"/>
  </si>
  <si>
    <t>2022년 전라북도청 공사,용역,물품 발주계획(총괄)</t>
    <phoneticPr fontId="4" type="noConversion"/>
  </si>
  <si>
    <t>연번</t>
    <phoneticPr fontId="2" type="noConversion"/>
  </si>
  <si>
    <t>연번</t>
    <phoneticPr fontId="4" type="noConversion"/>
  </si>
  <si>
    <t>사업명</t>
    <phoneticPr fontId="4" type="noConversion"/>
  </si>
  <si>
    <r>
      <t xml:space="preserve">발주월 </t>
    </r>
    <r>
      <rPr>
        <sz val="11"/>
        <color indexed="10"/>
        <rFont val="굴림"/>
        <family val="3"/>
        <charset val="129"/>
      </rPr>
      <t>*</t>
    </r>
    <phoneticPr fontId="4" type="noConversion"/>
  </si>
  <si>
    <t>총계</t>
    <phoneticPr fontId="2" type="noConversion"/>
  </si>
  <si>
    <t>공사소계</t>
    <phoneticPr fontId="2" type="noConversion"/>
  </si>
  <si>
    <t>용역소계</t>
    <phoneticPr fontId="2" type="noConversion"/>
  </si>
  <si>
    <t>물품소계</t>
    <phoneticPr fontId="2" type="noConversion"/>
  </si>
  <si>
    <t>154건</t>
    <phoneticPr fontId="2" type="noConversion"/>
  </si>
  <si>
    <t>063-290-5188</t>
    <phoneticPr fontId="4" type="noConversion"/>
  </si>
  <si>
    <t>063-290-6737</t>
    <phoneticPr fontId="2" type="noConversion"/>
  </si>
  <si>
    <t>063-280-4178</t>
    <phoneticPr fontId="4" type="noConversion"/>
  </si>
  <si>
    <t>063-290 6737</t>
    <phoneticPr fontId="2" type="noConversion"/>
  </si>
  <si>
    <t>063-290-6737</t>
    <phoneticPr fontId="2" type="noConversion"/>
  </si>
  <si>
    <t>063-280-3236</t>
    <phoneticPr fontId="4" type="noConversion"/>
  </si>
  <si>
    <t>063-280-3234</t>
    <phoneticPr fontId="4" type="noConversion"/>
  </si>
  <si>
    <t>214건</t>
    <phoneticPr fontId="2" type="noConversion"/>
  </si>
  <si>
    <t>연번</t>
    <phoneticPr fontId="2" type="noConversion"/>
  </si>
  <si>
    <t>총계</t>
    <phoneticPr fontId="2" type="noConversion"/>
  </si>
  <si>
    <t>(단위 : 원)</t>
    <phoneticPr fontId="4" type="noConversion"/>
  </si>
  <si>
    <t>2022년 전라북도청 용역 발주계획</t>
    <phoneticPr fontId="4" type="noConversion"/>
  </si>
  <si>
    <t>2022년 전라북도청 신규 공사 발주계획</t>
    <phoneticPr fontId="4" type="noConversion"/>
  </si>
  <si>
    <t>2022년 전라북도청 장기계속공사(2차분 이후) 발주계획</t>
    <phoneticPr fontId="2" type="noConversion"/>
  </si>
  <si>
    <t>(단위 : 원)</t>
    <phoneticPr fontId="2" type="noConversion"/>
  </si>
  <si>
    <t>발주월 *</t>
    <phoneticPr fontId="2" type="noConversion"/>
  </si>
  <si>
    <t>2022년 전라북도청 물품(일반) 발주계획</t>
    <phoneticPr fontId="2" type="noConversion"/>
  </si>
  <si>
    <t>소계</t>
    <phoneticPr fontId="2" type="noConversion"/>
  </si>
  <si>
    <t>인권인식개선 홍보영상 제작</t>
    <phoneticPr fontId="2" type="noConversion"/>
  </si>
  <si>
    <t>일반용역</t>
    <phoneticPr fontId="2" type="noConversion"/>
  </si>
  <si>
    <t>인권담당관</t>
    <phoneticPr fontId="2" type="noConversion"/>
  </si>
  <si>
    <t>063-280-3154</t>
    <phoneticPr fontId="2" type="noConversion"/>
  </si>
  <si>
    <t>법률정보서비스 이용 구축</t>
    <phoneticPr fontId="2" type="noConversion"/>
  </si>
  <si>
    <t>법무행정과</t>
    <phoneticPr fontId="2" type="noConversion"/>
  </si>
  <si>
    <t>063-280-2921</t>
    <phoneticPr fontId="2" type="noConversion"/>
  </si>
  <si>
    <t>172건</t>
    <phoneticPr fontId="2" type="noConversion"/>
  </si>
  <si>
    <t>540건</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</si>
</sst>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76" formatCode="0.000_);[Red]\(0.000\)"/>
    <numFmt numFmtId="177" formatCode="#,##0_);[Red]\(#,##0\)"/>
    <numFmt numFmtId="178" formatCode="#,##0_ "/>
    <numFmt numFmtId="179" formatCode="0.E+00"/>
    <numFmt numFmtId="180" formatCode="#,##0.000_);[Red]\(#,##0.000\)"/>
    <numFmt numFmtId="181" formatCode="#,###&quot;억&quot;&quot;원&quot;"/>
  </numFmts>
  <fonts count="25" x14ac:knownFonts="1">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sz val="11"/>
      <name val="돋움"/>
      <family val="3"/>
      <charset val="129"/>
    </font>
    <font>
      <sz val="8"/>
      <name val="돋움"/>
      <family val="3"/>
      <charset val="129"/>
    </font>
    <font>
      <sz val="11"/>
      <name val="굴림"/>
      <family val="3"/>
      <charset val="129"/>
    </font>
    <font>
      <b/>
      <sz val="11"/>
      <name val="굴림"/>
      <family val="3"/>
      <charset val="129"/>
    </font>
    <font>
      <b/>
      <sz val="11"/>
      <color indexed="10"/>
      <name val="굴림"/>
      <family val="3"/>
      <charset val="129"/>
    </font>
    <font>
      <sz val="11"/>
      <color theme="1"/>
      <name val="굴림"/>
      <family val="3"/>
      <charset val="129"/>
    </font>
    <font>
      <sz val="11"/>
      <color rgb="FF000000"/>
      <name val="돋움"/>
      <family val="3"/>
      <charset val="129"/>
    </font>
    <font>
      <b/>
      <sz val="9"/>
      <color indexed="81"/>
      <name val="돋움"/>
      <family val="3"/>
      <charset val="129"/>
    </font>
    <font>
      <sz val="9"/>
      <color indexed="81"/>
      <name val="Tahoma"/>
      <family val="2"/>
    </font>
    <font>
      <b/>
      <sz val="9"/>
      <color indexed="81"/>
      <name val="Tahoma"/>
      <family val="2"/>
    </font>
    <font>
      <sz val="12"/>
      <color rgb="FF000000"/>
      <name val="바탕체"/>
      <family val="1"/>
      <charset val="129"/>
    </font>
    <font>
      <sz val="11"/>
      <color rgb="FF000000"/>
      <name val="맑은 고딕"/>
      <family val="3"/>
      <charset val="129"/>
    </font>
    <font>
      <sz val="11"/>
      <color indexed="8"/>
      <name val="굴림"/>
      <family val="3"/>
      <charset val="129"/>
    </font>
    <font>
      <b/>
      <sz val="11"/>
      <color indexed="8"/>
      <name val="굴림"/>
      <family val="3"/>
      <charset val="129"/>
    </font>
    <font>
      <sz val="11"/>
      <color indexed="8"/>
      <name val="맑은 고딕"/>
      <family val="3"/>
      <charset val="129"/>
    </font>
    <font>
      <b/>
      <sz val="11"/>
      <color theme="1"/>
      <name val="굴림"/>
      <family val="3"/>
      <charset val="129"/>
    </font>
    <font>
      <b/>
      <sz val="9"/>
      <color indexed="8"/>
      <name val="돋움"/>
      <family val="3"/>
      <charset val="129"/>
    </font>
    <font>
      <b/>
      <sz val="9"/>
      <color indexed="8"/>
      <name val="Tahoma"/>
      <family val="2"/>
    </font>
    <font>
      <sz val="24"/>
      <name val="돋움"/>
      <family val="3"/>
      <charset val="129"/>
    </font>
    <font>
      <sz val="24"/>
      <name val="굴림"/>
      <family val="3"/>
      <charset val="129"/>
    </font>
    <font>
      <sz val="11"/>
      <color indexed="10"/>
      <name val="굴림"/>
      <family val="3"/>
      <charset val="129"/>
    </font>
    <font>
      <sz val="24"/>
      <color theme="1"/>
      <name val="굴림"/>
      <family val="3"/>
      <charset val="129"/>
    </font>
  </fonts>
  <fills count="8">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FF"/>
        <bgColor indexed="64"/>
      </patternFill>
    </fill>
    <fill>
      <patternFill patternType="solid">
        <fgColor indexed="27"/>
        <bgColor indexed="64"/>
      </patternFill>
    </fill>
    <fill>
      <patternFill patternType="solid">
        <fgColor theme="2" tint="-9.9978637043366805E-2"/>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0">
    <xf numFmtId="0" fontId="0" fillId="0" borderId="0">
      <alignment vertical="center"/>
    </xf>
    <xf numFmtId="41" fontId="1" fillId="0" borderId="0" applyFont="0" applyFill="0" applyBorder="0" applyAlignment="0" applyProtection="0">
      <alignment vertical="center"/>
    </xf>
    <xf numFmtId="0" fontId="3" fillId="0" borderId="0"/>
    <xf numFmtId="0" fontId="13" fillId="0" borderId="0"/>
    <xf numFmtId="41" fontId="14" fillId="0" borderId="0">
      <alignment vertical="center"/>
    </xf>
    <xf numFmtId="0" fontId="9" fillId="0" borderId="0">
      <alignment vertical="center"/>
    </xf>
    <xf numFmtId="41" fontId="14" fillId="0" borderId="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0" fontId="17" fillId="0" borderId="0">
      <alignment vertical="center"/>
    </xf>
  </cellStyleXfs>
  <cellXfs count="276">
    <xf numFmtId="0" fontId="0" fillId="0" borderId="0" xfId="0">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8" fillId="3" borderId="1" xfId="0" applyFont="1" applyFill="1" applyBorder="1" applyAlignment="1">
      <alignment horizontal="center" vertical="center" shrinkToFit="1"/>
    </xf>
    <xf numFmtId="0" fontId="6" fillId="2" borderId="1" xfId="2" applyFont="1" applyFill="1" applyBorder="1" applyAlignment="1">
      <alignment horizontal="center" vertical="center"/>
    </xf>
    <xf numFmtId="0" fontId="6" fillId="2" borderId="1" xfId="2" applyFont="1" applyFill="1" applyBorder="1" applyAlignment="1">
      <alignment horizontal="center" vertical="center" wrapText="1"/>
    </xf>
    <xf numFmtId="0" fontId="5" fillId="2" borderId="1" xfId="2" applyFont="1" applyFill="1" applyBorder="1" applyAlignment="1">
      <alignment horizontal="center" vertical="center"/>
    </xf>
    <xf numFmtId="176" fontId="5" fillId="2" borderId="1"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shrinkToFit="1"/>
    </xf>
    <xf numFmtId="0" fontId="5" fillId="0" borderId="1" xfId="0" applyFont="1" applyBorder="1" applyAlignment="1">
      <alignment horizontal="center" vertical="center" shrinkToFi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8" fillId="0" borderId="1" xfId="0" applyFont="1" applyFill="1" applyBorder="1" applyAlignment="1">
      <alignment horizontal="center" vertical="center"/>
    </xf>
    <xf numFmtId="0" fontId="8" fillId="0" borderId="1" xfId="0" applyFont="1" applyBorder="1" applyAlignment="1">
      <alignment horizontal="center" vertical="center" shrinkToFit="1"/>
    </xf>
    <xf numFmtId="0" fontId="5" fillId="0" borderId="0" xfId="2" applyFont="1" applyBorder="1" applyAlignment="1">
      <alignment vertical="center"/>
    </xf>
    <xf numFmtId="0" fontId="5" fillId="0" borderId="0" xfId="2" applyFont="1" applyAlignment="1">
      <alignment vertical="center"/>
    </xf>
    <xf numFmtId="0" fontId="5" fillId="0" borderId="1" xfId="2" applyFont="1" applyBorder="1" applyAlignment="1">
      <alignment horizontal="center" vertical="center"/>
    </xf>
    <xf numFmtId="0" fontId="5" fillId="0" borderId="1" xfId="2" applyFont="1" applyBorder="1" applyAlignment="1">
      <alignment horizontal="left" vertical="center"/>
    </xf>
    <xf numFmtId="0" fontId="5" fillId="0" borderId="1" xfId="2" applyFont="1" applyBorder="1" applyAlignment="1">
      <alignment horizontal="center" vertical="center" shrinkToFit="1"/>
    </xf>
    <xf numFmtId="0" fontId="5" fillId="3" borderId="1" xfId="0" applyFont="1" applyFill="1" applyBorder="1" applyAlignment="1">
      <alignment horizontal="left" vertical="center"/>
    </xf>
    <xf numFmtId="0" fontId="5" fillId="3" borderId="1" xfId="0" applyFont="1" applyFill="1" applyBorder="1" applyAlignment="1">
      <alignment horizontal="center" vertical="center" shrinkToFit="1"/>
    </xf>
    <xf numFmtId="0" fontId="5" fillId="3" borderId="1" xfId="0" applyFont="1" applyFill="1" applyBorder="1" applyAlignment="1">
      <alignment horizontal="left" vertical="center" shrinkToFit="1"/>
    </xf>
    <xf numFmtId="0" fontId="8" fillId="0" borderId="0" xfId="0" applyFont="1" applyAlignment="1">
      <alignment vertical="center"/>
    </xf>
    <xf numFmtId="0" fontId="5" fillId="0" borderId="1" xfId="0" applyFont="1" applyBorder="1" applyAlignment="1">
      <alignment horizontal="left" vertical="center"/>
    </xf>
    <xf numFmtId="0" fontId="8" fillId="0" borderId="1" xfId="0" applyFont="1" applyBorder="1" applyAlignment="1">
      <alignment horizontal="left" vertical="center" shrinkToFit="1"/>
    </xf>
    <xf numFmtId="0" fontId="8" fillId="3" borderId="0" xfId="0" applyFont="1" applyFill="1" applyAlignment="1">
      <alignment vertical="center"/>
    </xf>
    <xf numFmtId="0" fontId="8" fillId="0" borderId="1" xfId="0" applyFont="1" applyBorder="1" applyAlignment="1">
      <alignment horizontal="left" vertical="center"/>
    </xf>
    <xf numFmtId="0" fontId="8" fillId="3" borderId="1" xfId="0" applyFont="1" applyFill="1" applyBorder="1" applyAlignment="1">
      <alignment horizontal="left" vertical="center" wrapText="1"/>
    </xf>
    <xf numFmtId="0" fontId="8" fillId="0" borderId="0" xfId="0" applyFont="1" applyFill="1" applyAlignment="1">
      <alignment vertical="center"/>
    </xf>
    <xf numFmtId="0" fontId="8" fillId="0" borderId="1" xfId="0" applyNumberFormat="1" applyFont="1" applyBorder="1" applyAlignment="1">
      <alignment horizontal="center" vertical="center"/>
    </xf>
    <xf numFmtId="0" fontId="8" fillId="0" borderId="1" xfId="0" applyNumberFormat="1" applyFont="1" applyBorder="1" applyAlignment="1">
      <alignment horizontal="left" vertical="center"/>
    </xf>
    <xf numFmtId="0" fontId="8" fillId="0" borderId="1" xfId="0" applyNumberFormat="1" applyFont="1" applyBorder="1" applyAlignment="1">
      <alignment horizontal="center" vertical="center" shrinkToFit="1"/>
    </xf>
    <xf numFmtId="0" fontId="5" fillId="0" borderId="1" xfId="0" applyNumberFormat="1" applyFont="1" applyBorder="1" applyAlignment="1">
      <alignment horizontal="center" vertical="center"/>
    </xf>
    <xf numFmtId="0" fontId="8" fillId="0" borderId="0" xfId="0" applyNumberFormat="1" applyFont="1" applyAlignment="1">
      <alignment vertical="center"/>
    </xf>
    <xf numFmtId="0" fontId="8" fillId="0" borderId="0" xfId="0" applyFont="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shrinkToFit="1"/>
    </xf>
    <xf numFmtId="0" fontId="8" fillId="0" borderId="1" xfId="0" applyFont="1" applyFill="1" applyBorder="1" applyAlignment="1">
      <alignment horizontal="left" vertical="center" shrinkToFit="1"/>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176" fontId="5" fillId="0" borderId="0" xfId="2" applyNumberFormat="1" applyFont="1" applyAlignment="1">
      <alignment vertical="center"/>
    </xf>
    <xf numFmtId="0" fontId="8" fillId="0" borderId="1" xfId="0" applyFont="1" applyBorder="1" applyAlignment="1">
      <alignment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0" xfId="0" applyFont="1" applyFill="1" applyAlignment="1">
      <alignment horizontal="center" vertical="center"/>
    </xf>
    <xf numFmtId="0" fontId="8" fillId="0" borderId="0" xfId="0" applyFont="1">
      <alignment vertical="center"/>
    </xf>
    <xf numFmtId="0" fontId="8" fillId="0" borderId="1" xfId="0" applyFont="1" applyFill="1" applyBorder="1" applyAlignment="1">
      <alignment horizontal="left" vertical="center" wrapText="1"/>
    </xf>
    <xf numFmtId="0" fontId="5" fillId="0" borderId="0" xfId="2" applyFont="1" applyAlignment="1">
      <alignment horizontal="center" vertical="center"/>
    </xf>
    <xf numFmtId="0" fontId="5" fillId="0" borderId="1" xfId="2" applyFont="1" applyBorder="1" applyAlignment="1">
      <alignment vertical="center"/>
    </xf>
    <xf numFmtId="0" fontId="8" fillId="3" borderId="1" xfId="0" applyFont="1" applyFill="1" applyBorder="1" applyAlignment="1">
      <alignment vertical="center" wrapText="1"/>
    </xf>
    <xf numFmtId="0" fontId="8" fillId="0" borderId="1" xfId="0" applyNumberFormat="1" applyFont="1" applyBorder="1" applyAlignment="1">
      <alignment vertical="center"/>
    </xf>
    <xf numFmtId="0" fontId="8" fillId="3" borderId="1" xfId="0" applyFont="1" applyFill="1" applyBorder="1" applyAlignment="1">
      <alignment vertical="center"/>
    </xf>
    <xf numFmtId="0" fontId="18"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18" fillId="0" borderId="1" xfId="0" applyNumberFormat="1" applyFont="1" applyFill="1" applyBorder="1" applyAlignment="1">
      <alignment horizontal="center" vertical="center"/>
    </xf>
    <xf numFmtId="0" fontId="18" fillId="0" borderId="1" xfId="9" applyNumberFormat="1" applyFont="1" applyFill="1" applyBorder="1" applyAlignment="1">
      <alignment horizontal="center" vertical="center"/>
    </xf>
    <xf numFmtId="0" fontId="8" fillId="0" borderId="1" xfId="9" applyNumberFormat="1" applyFont="1" applyFill="1" applyBorder="1" applyAlignment="1">
      <alignment horizontal="center" vertical="center"/>
    </xf>
    <xf numFmtId="0" fontId="5" fillId="0" borderId="1" xfId="0" applyNumberFormat="1" applyFont="1" applyBorder="1" applyAlignment="1">
      <alignment vertical="center"/>
    </xf>
    <xf numFmtId="0" fontId="8" fillId="0" borderId="0" xfId="0" applyFont="1" applyAlignment="1">
      <alignment horizontal="left" vertical="center"/>
    </xf>
    <xf numFmtId="0" fontId="8" fillId="0" borderId="0" xfId="9" applyNumberFormat="1" applyFont="1">
      <alignment vertical="center"/>
    </xf>
    <xf numFmtId="0" fontId="8" fillId="0" borderId="1" xfId="3" applyNumberFormat="1" applyFont="1" applyBorder="1" applyAlignment="1">
      <alignment horizontal="left" vertical="center"/>
    </xf>
    <xf numFmtId="0" fontId="8" fillId="0" borderId="1" xfId="5" applyNumberFormat="1" applyFont="1" applyFill="1" applyBorder="1" applyAlignment="1">
      <alignment horizontal="left" vertical="center" wrapText="1"/>
    </xf>
    <xf numFmtId="0" fontId="8" fillId="4" borderId="1" xfId="5"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177" fontId="8" fillId="0" borderId="1" xfId="0" applyNumberFormat="1" applyFont="1" applyBorder="1" applyAlignment="1">
      <alignment vertical="center"/>
    </xf>
    <xf numFmtId="0" fontId="8" fillId="0" borderId="1" xfId="0" applyNumberFormat="1" applyFont="1" applyFill="1" applyBorder="1" applyAlignment="1" applyProtection="1">
      <alignment horizontal="left" vertical="center" wrapText="1"/>
    </xf>
    <xf numFmtId="177" fontId="8" fillId="0" borderId="1" xfId="8" applyNumberFormat="1" applyFont="1" applyBorder="1" applyAlignment="1">
      <alignment horizontal="center" vertical="center"/>
    </xf>
    <xf numFmtId="179" fontId="5" fillId="3" borderId="1"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xf>
    <xf numFmtId="49" fontId="8" fillId="0" borderId="1" xfId="0" applyNumberFormat="1" applyFont="1" applyBorder="1" applyAlignment="1">
      <alignment horizontal="center" vertical="center"/>
    </xf>
    <xf numFmtId="41" fontId="8" fillId="0" borderId="1" xfId="8" applyFont="1" applyBorder="1" applyAlignment="1">
      <alignment horizontal="right" vertical="center"/>
    </xf>
    <xf numFmtId="0" fontId="8" fillId="0" borderId="4" xfId="0" applyFont="1" applyBorder="1" applyAlignment="1">
      <alignment horizontal="center" vertical="center"/>
    </xf>
    <xf numFmtId="41" fontId="8" fillId="0" borderId="1" xfId="8" applyFont="1" applyBorder="1" applyAlignment="1">
      <alignment vertical="center"/>
    </xf>
    <xf numFmtId="0" fontId="8" fillId="0" borderId="1" xfId="0" applyFont="1" applyFill="1" applyBorder="1" applyAlignment="1">
      <alignment horizontal="left" vertical="center"/>
    </xf>
    <xf numFmtId="179" fontId="8" fillId="0" borderId="1" xfId="0" applyNumberFormat="1" applyFont="1" applyFill="1" applyBorder="1" applyAlignment="1">
      <alignment horizontal="center" vertical="center"/>
    </xf>
    <xf numFmtId="0" fontId="16" fillId="5" borderId="2" xfId="0" applyNumberFormat="1" applyFont="1" applyFill="1" applyBorder="1" applyAlignment="1">
      <alignment horizontal="center" vertical="center"/>
    </xf>
    <xf numFmtId="0" fontId="16" fillId="5" borderId="2"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xf>
    <xf numFmtId="0" fontId="5" fillId="0" borderId="1" xfId="0" applyNumberFormat="1" applyFont="1" applyBorder="1" applyAlignment="1">
      <alignment horizontal="left" vertical="center"/>
    </xf>
    <xf numFmtId="0" fontId="8" fillId="0" borderId="4" xfId="0" applyFont="1" applyBorder="1" applyAlignment="1">
      <alignment vertical="center"/>
    </xf>
    <xf numFmtId="41" fontId="8" fillId="0" borderId="4" xfId="8" applyFont="1" applyBorder="1" applyAlignment="1">
      <alignment vertical="center"/>
    </xf>
    <xf numFmtId="0" fontId="5" fillId="0" borderId="4" xfId="0"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177" fontId="8" fillId="0" borderId="1" xfId="8" applyNumberFormat="1" applyFont="1" applyBorder="1" applyAlignment="1">
      <alignment vertical="center"/>
    </xf>
    <xf numFmtId="0" fontId="8" fillId="0" borderId="1" xfId="0" applyFont="1" applyBorder="1" applyAlignment="1">
      <alignment vertical="center" shrinkToFit="1"/>
    </xf>
    <xf numFmtId="0" fontId="15" fillId="5" borderId="1" xfId="0" applyNumberFormat="1" applyFont="1" applyFill="1" applyBorder="1" applyAlignment="1">
      <alignment horizontal="center" vertical="center"/>
    </xf>
    <xf numFmtId="41" fontId="15" fillId="5" borderId="1" xfId="0" applyNumberFormat="1" applyFont="1" applyFill="1" applyBorder="1" applyAlignment="1">
      <alignment horizontal="center" vertical="center" wrapText="1"/>
    </xf>
    <xf numFmtId="179" fontId="15" fillId="5" borderId="1" xfId="0" applyNumberFormat="1" applyFont="1" applyFill="1" applyBorder="1" applyAlignment="1">
      <alignment horizontal="center" vertical="center"/>
    </xf>
    <xf numFmtId="0" fontId="8" fillId="0" borderId="4" xfId="0" applyFont="1" applyBorder="1" applyAlignment="1">
      <alignment horizontal="center" vertical="center" shrinkToFit="1"/>
    </xf>
    <xf numFmtId="0" fontId="8" fillId="0" borderId="4" xfId="0" applyFont="1" applyBorder="1" applyAlignment="1">
      <alignment horizontal="left" vertical="center"/>
    </xf>
    <xf numFmtId="0" fontId="8" fillId="0" borderId="1" xfId="3" applyNumberFormat="1" applyFont="1" applyBorder="1" applyAlignment="1">
      <alignment vertical="center"/>
    </xf>
    <xf numFmtId="0" fontId="8" fillId="0" borderId="1" xfId="5" applyNumberFormat="1" applyFont="1" applyFill="1" applyBorder="1" applyAlignment="1">
      <alignment vertical="center" wrapText="1"/>
    </xf>
    <xf numFmtId="0" fontId="8" fillId="4" borderId="1" xfId="5" applyNumberFormat="1" applyFont="1" applyFill="1" applyBorder="1" applyAlignment="1">
      <alignment vertical="center" wrapText="1"/>
    </xf>
    <xf numFmtId="0" fontId="8" fillId="0" borderId="1" xfId="0" applyFont="1" applyFill="1" applyBorder="1" applyAlignment="1">
      <alignment vertical="center" wrapText="1"/>
    </xf>
    <xf numFmtId="0" fontId="8" fillId="0" borderId="1" xfId="0" quotePrefix="1" applyFont="1" applyBorder="1" applyAlignment="1">
      <alignment vertical="center"/>
    </xf>
    <xf numFmtId="0" fontId="8" fillId="0" borderId="1" xfId="0" applyNumberFormat="1" applyFont="1" applyFill="1" applyBorder="1" applyAlignment="1">
      <alignment vertical="center" wrapText="1"/>
    </xf>
    <xf numFmtId="0" fontId="8" fillId="0" borderId="1" xfId="0" applyFont="1" applyFill="1" applyBorder="1" applyAlignment="1">
      <alignment vertical="center"/>
    </xf>
    <xf numFmtId="177" fontId="8" fillId="0" borderId="1" xfId="4" applyNumberFormat="1" applyFont="1" applyBorder="1" applyAlignment="1">
      <alignment vertical="center"/>
    </xf>
    <xf numFmtId="177" fontId="8" fillId="0" borderId="1" xfId="4" applyNumberFormat="1" applyFont="1" applyFill="1" applyBorder="1" applyAlignment="1">
      <alignment vertical="center"/>
    </xf>
    <xf numFmtId="177" fontId="8" fillId="0" borderId="1" xfId="6" applyNumberFormat="1" applyFont="1" applyFill="1" applyBorder="1" applyAlignment="1">
      <alignment vertical="center"/>
    </xf>
    <xf numFmtId="177" fontId="8" fillId="4" borderId="1" xfId="4" applyNumberFormat="1" applyFont="1" applyFill="1" applyBorder="1" applyAlignment="1">
      <alignment vertical="center"/>
    </xf>
    <xf numFmtId="177" fontId="8" fillId="0" borderId="1" xfId="0" applyNumberFormat="1" applyFont="1" applyFill="1" applyBorder="1" applyAlignment="1">
      <alignment vertical="center"/>
    </xf>
    <xf numFmtId="177" fontId="8" fillId="0" borderId="1" xfId="1" applyNumberFormat="1" applyFont="1" applyBorder="1" applyAlignment="1">
      <alignment vertical="center"/>
    </xf>
    <xf numFmtId="177" fontId="8" fillId="3" borderId="1" xfId="1" applyNumberFormat="1" applyFont="1" applyFill="1" applyBorder="1" applyAlignment="1">
      <alignment vertical="center"/>
    </xf>
    <xf numFmtId="177" fontId="8" fillId="0" borderId="1" xfId="1" applyNumberFormat="1" applyFont="1" applyFill="1" applyBorder="1" applyAlignment="1">
      <alignment vertical="center"/>
    </xf>
    <xf numFmtId="177" fontId="8" fillId="0" borderId="1" xfId="7" applyNumberFormat="1" applyFont="1" applyFill="1" applyBorder="1" applyAlignment="1">
      <alignment vertical="center"/>
    </xf>
    <xf numFmtId="177" fontId="8" fillId="0" borderId="1" xfId="8" applyNumberFormat="1" applyFont="1" applyFill="1" applyBorder="1" applyAlignment="1">
      <alignment vertical="center"/>
    </xf>
    <xf numFmtId="177" fontId="8" fillId="3" borderId="1" xfId="8" applyNumberFormat="1" applyFont="1" applyFill="1" applyBorder="1" applyAlignment="1">
      <alignment vertical="center"/>
    </xf>
    <xf numFmtId="41" fontId="8" fillId="0" borderId="1" xfId="8" applyFont="1" applyFill="1" applyBorder="1" applyAlignment="1">
      <alignment vertical="center"/>
    </xf>
    <xf numFmtId="177" fontId="8" fillId="0" borderId="0" xfId="0" applyNumberFormat="1" applyFont="1" applyAlignment="1">
      <alignment vertical="center"/>
    </xf>
    <xf numFmtId="0" fontId="8" fillId="0" borderId="0" xfId="0" applyFont="1" applyAlignment="1">
      <alignment horizontal="right" vertical="center"/>
    </xf>
    <xf numFmtId="0" fontId="5" fillId="0" borderId="0" xfId="0" applyFont="1" applyAlignment="1">
      <alignment vertical="center"/>
    </xf>
    <xf numFmtId="41" fontId="5" fillId="0" borderId="1" xfId="8" applyFont="1" applyBorder="1" applyAlignment="1">
      <alignment horizontal="right" vertical="center"/>
    </xf>
    <xf numFmtId="177" fontId="5" fillId="0" borderId="1" xfId="8" applyNumberFormat="1" applyFont="1" applyBorder="1" applyAlignment="1">
      <alignment horizontal="right" vertical="center"/>
    </xf>
    <xf numFmtId="41" fontId="5" fillId="0" borderId="4" xfId="8" applyFont="1" applyBorder="1" applyAlignment="1">
      <alignment horizontal="right" vertical="center"/>
    </xf>
    <xf numFmtId="0" fontId="5" fillId="0" borderId="0" xfId="0" applyFont="1" applyBorder="1" applyAlignment="1">
      <alignment vertical="center"/>
    </xf>
    <xf numFmtId="0" fontId="5" fillId="0" borderId="1" xfId="0" applyFont="1" applyBorder="1" applyAlignment="1">
      <alignment horizontal="left" vertical="center" shrinkToFit="1"/>
    </xf>
    <xf numFmtId="0" fontId="5" fillId="3" borderId="0" xfId="0" applyFont="1" applyFill="1" applyBorder="1" applyAlignment="1">
      <alignment vertical="center"/>
    </xf>
    <xf numFmtId="0" fontId="5" fillId="3" borderId="0" xfId="0" applyFont="1" applyFill="1" applyAlignment="1">
      <alignment vertical="center"/>
    </xf>
    <xf numFmtId="0" fontId="5" fillId="0" borderId="1" xfId="0" applyFont="1" applyBorder="1" applyAlignment="1">
      <alignment vertical="center" shrinkToFit="1"/>
    </xf>
    <xf numFmtId="177" fontId="5" fillId="0" borderId="1" xfId="0" applyNumberFormat="1" applyFont="1" applyBorder="1" applyAlignment="1">
      <alignment vertical="center"/>
    </xf>
    <xf numFmtId="0" fontId="5" fillId="3" borderId="1"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Alignment="1">
      <alignment vertical="center"/>
    </xf>
    <xf numFmtId="0" fontId="5" fillId="0" borderId="1" xfId="0" applyNumberFormat="1" applyFont="1" applyBorder="1" applyAlignment="1">
      <alignment horizontal="center" vertical="center" shrinkToFit="1"/>
    </xf>
    <xf numFmtId="0" fontId="5" fillId="0" borderId="0" xfId="0" applyNumberFormat="1" applyFont="1" applyAlignment="1">
      <alignment vertical="center"/>
    </xf>
    <xf numFmtId="0" fontId="5" fillId="0" borderId="0" xfId="0" applyFont="1" applyAlignment="1">
      <alignment horizontal="center" vertical="center"/>
    </xf>
    <xf numFmtId="0" fontId="5" fillId="0" borderId="0" xfId="0" applyFont="1" applyAlignment="1">
      <alignment vertical="center" shrinkToFit="1"/>
    </xf>
    <xf numFmtId="0" fontId="5" fillId="0" borderId="0" xfId="0" applyFont="1" applyBorder="1" applyAlignment="1">
      <alignment vertical="center" shrinkToFit="1"/>
    </xf>
    <xf numFmtId="0" fontId="5" fillId="0" borderId="1" xfId="0" applyNumberFormat="1" applyFont="1" applyFill="1" applyBorder="1" applyAlignment="1">
      <alignment horizontal="center" vertical="center"/>
    </xf>
    <xf numFmtId="177" fontId="5" fillId="0" borderId="1" xfId="8" applyNumberFormat="1" applyFont="1" applyBorder="1" applyAlignment="1">
      <alignment vertical="center"/>
    </xf>
    <xf numFmtId="0" fontId="5" fillId="0" borderId="0" xfId="2" applyFont="1" applyAlignment="1">
      <alignment horizontal="right" vertical="center"/>
    </xf>
    <xf numFmtId="177" fontId="18" fillId="2" borderId="1" xfId="0" applyNumberFormat="1" applyFont="1" applyFill="1" applyBorder="1" applyAlignment="1">
      <alignment horizontal="center" vertical="center"/>
    </xf>
    <xf numFmtId="177" fontId="5" fillId="0" borderId="1" xfId="1" applyNumberFormat="1" applyFont="1" applyBorder="1" applyAlignment="1">
      <alignment vertical="center"/>
    </xf>
    <xf numFmtId="177" fontId="5" fillId="3" borderId="1" xfId="1" applyNumberFormat="1" applyFont="1" applyFill="1" applyBorder="1" applyAlignment="1">
      <alignment vertical="center"/>
    </xf>
    <xf numFmtId="177" fontId="5" fillId="0" borderId="1" xfId="1" applyNumberFormat="1" applyFont="1" applyFill="1" applyBorder="1" applyAlignment="1">
      <alignment vertical="center"/>
    </xf>
    <xf numFmtId="177" fontId="5" fillId="3" borderId="1" xfId="8" applyNumberFormat="1" applyFont="1" applyFill="1" applyBorder="1" applyAlignment="1">
      <alignment vertical="center"/>
    </xf>
    <xf numFmtId="0" fontId="5" fillId="2" borderId="1" xfId="2" applyFont="1" applyFill="1" applyBorder="1" applyAlignment="1">
      <alignment horizontal="center" vertical="center" shrinkToFit="1"/>
    </xf>
    <xf numFmtId="0" fontId="5" fillId="0" borderId="1" xfId="0" applyNumberFormat="1" applyFont="1" applyFill="1" applyBorder="1" applyAlignment="1">
      <alignment horizontal="center" vertical="center" shrinkToFit="1"/>
    </xf>
    <xf numFmtId="0" fontId="5" fillId="0" borderId="0" xfId="2" applyFont="1" applyAlignment="1">
      <alignment horizontal="center" vertical="center" shrinkToFit="1"/>
    </xf>
    <xf numFmtId="0" fontId="8" fillId="0" borderId="2" xfId="0" applyFont="1" applyFill="1" applyBorder="1" applyAlignment="1">
      <alignment horizontal="center" vertical="center" shrinkToFit="1"/>
    </xf>
    <xf numFmtId="178" fontId="8" fillId="0" borderId="1" xfId="0" applyNumberFormat="1" applyFont="1" applyBorder="1" applyAlignment="1">
      <alignment horizontal="center" vertical="center" shrinkToFit="1"/>
    </xf>
    <xf numFmtId="0" fontId="8" fillId="0" borderId="1" xfId="0" applyNumberFormat="1" applyFont="1" applyFill="1" applyBorder="1" applyAlignment="1">
      <alignment horizontal="center" vertical="center" shrinkToFit="1"/>
    </xf>
    <xf numFmtId="179" fontId="15" fillId="5" borderId="1" xfId="0" applyNumberFormat="1" applyFont="1" applyFill="1" applyBorder="1" applyAlignment="1">
      <alignment horizontal="center" vertical="center" shrinkToFit="1"/>
    </xf>
    <xf numFmtId="179" fontId="5" fillId="3" borderId="1" xfId="0" applyNumberFormat="1" applyFont="1" applyFill="1" applyBorder="1" applyAlignment="1">
      <alignment horizontal="center" vertical="center" shrinkToFit="1"/>
    </xf>
    <xf numFmtId="179" fontId="5" fillId="0" borderId="1" xfId="0" applyNumberFormat="1" applyFont="1" applyFill="1" applyBorder="1" applyAlignment="1">
      <alignment horizontal="center" vertical="center" shrinkToFit="1"/>
    </xf>
    <xf numFmtId="0" fontId="8" fillId="0" borderId="0" xfId="0" applyFont="1" applyAlignment="1">
      <alignment horizontal="center" vertical="center" shrinkToFit="1"/>
    </xf>
    <xf numFmtId="0" fontId="8" fillId="3" borderId="1" xfId="0" applyFont="1" applyFill="1" applyBorder="1" applyAlignment="1">
      <alignment vertical="center" shrinkToFit="1"/>
    </xf>
    <xf numFmtId="41" fontId="5" fillId="0" borderId="1" xfId="8" applyFont="1" applyFill="1" applyBorder="1" applyAlignment="1">
      <alignment horizontal="right" vertical="center" wrapText="1"/>
    </xf>
    <xf numFmtId="0" fontId="8" fillId="0" borderId="1" xfId="0" quotePrefix="1" applyFont="1" applyBorder="1" applyAlignment="1">
      <alignment horizontal="left" vertical="center"/>
    </xf>
    <xf numFmtId="0" fontId="8" fillId="0" borderId="1" xfId="0" applyNumberFormat="1" applyFont="1" applyBorder="1" applyAlignment="1">
      <alignment horizontal="left" vertical="center" shrinkToFit="1"/>
    </xf>
    <xf numFmtId="0" fontId="8" fillId="0" borderId="1" xfId="0" applyFont="1" applyFill="1" applyBorder="1" applyAlignment="1">
      <alignment vertical="center" shrinkToFit="1"/>
    </xf>
    <xf numFmtId="41" fontId="8" fillId="3" borderId="1" xfId="8" applyFont="1" applyFill="1" applyBorder="1" applyAlignment="1">
      <alignment horizontal="center" vertical="center"/>
    </xf>
    <xf numFmtId="41" fontId="8" fillId="3" borderId="1" xfId="8" applyFont="1" applyFill="1" applyBorder="1" applyAlignment="1">
      <alignment vertical="center"/>
    </xf>
    <xf numFmtId="0" fontId="8" fillId="3" borderId="1" xfId="0" applyFont="1" applyFill="1" applyBorder="1" applyAlignment="1">
      <alignment horizontal="left" vertical="center" shrinkToFit="1"/>
    </xf>
    <xf numFmtId="41" fontId="8" fillId="3" borderId="1" xfId="8" applyFont="1" applyFill="1" applyBorder="1" applyAlignment="1">
      <alignment horizontal="center" vertical="center" shrinkToFit="1"/>
    </xf>
    <xf numFmtId="41" fontId="8" fillId="3" borderId="1" xfId="8" applyFont="1" applyFill="1" applyBorder="1" applyAlignment="1">
      <alignment vertical="center" shrinkToFit="1"/>
    </xf>
    <xf numFmtId="0" fontId="8" fillId="3" borderId="1" xfId="0" applyFont="1" applyFill="1" applyBorder="1" applyAlignment="1">
      <alignment horizontal="left" vertical="center"/>
    </xf>
    <xf numFmtId="178" fontId="8" fillId="0" borderId="1" xfId="0" applyNumberFormat="1" applyFont="1" applyBorder="1" applyAlignment="1">
      <alignment horizontal="right" vertical="center"/>
    </xf>
    <xf numFmtId="177" fontId="8" fillId="0" borderId="1" xfId="0" applyNumberFormat="1" applyFont="1" applyBorder="1" applyAlignment="1">
      <alignment vertical="center" shrinkToFit="1"/>
    </xf>
    <xf numFmtId="177" fontId="5" fillId="3" borderId="1" xfId="8" applyNumberFormat="1" applyFont="1" applyFill="1" applyBorder="1" applyAlignment="1">
      <alignment vertical="center" shrinkToFit="1"/>
    </xf>
    <xf numFmtId="177" fontId="5" fillId="3" borderId="1" xfId="0" applyNumberFormat="1" applyFont="1" applyFill="1" applyBorder="1" applyAlignment="1">
      <alignment vertical="center" shrinkToFit="1"/>
    </xf>
    <xf numFmtId="177" fontId="8" fillId="0" borderId="1" xfId="8" applyNumberFormat="1" applyFont="1" applyBorder="1" applyAlignment="1">
      <alignment vertical="center" shrinkToFit="1"/>
    </xf>
    <xf numFmtId="177" fontId="5" fillId="0" borderId="1" xfId="0" applyNumberFormat="1" applyFont="1" applyFill="1" applyBorder="1" applyAlignment="1">
      <alignment vertical="center" shrinkToFit="1"/>
    </xf>
    <xf numFmtId="177" fontId="8" fillId="0" borderId="1" xfId="0" applyNumberFormat="1" applyFont="1" applyFill="1" applyBorder="1" applyAlignment="1">
      <alignment vertical="center" shrinkToFit="1"/>
    </xf>
    <xf numFmtId="176" fontId="8" fillId="2" borderId="1" xfId="0" applyNumberFormat="1" applyFont="1" applyFill="1" applyBorder="1" applyAlignment="1">
      <alignment horizontal="center" vertical="center" wrapText="1"/>
    </xf>
    <xf numFmtId="0" fontId="8" fillId="0" borderId="1" xfId="0" applyFont="1" applyBorder="1">
      <alignment vertical="center"/>
    </xf>
    <xf numFmtId="41" fontId="8" fillId="0" borderId="1" xfId="1" applyFont="1" applyBorder="1">
      <alignment vertical="center"/>
    </xf>
    <xf numFmtId="0" fontId="8" fillId="6" borderId="1" xfId="0" applyFont="1" applyFill="1" applyBorder="1" applyAlignment="1">
      <alignment horizontal="center" vertical="center"/>
    </xf>
    <xf numFmtId="0" fontId="8" fillId="6" borderId="1" xfId="0" applyFont="1" applyFill="1" applyBorder="1">
      <alignment vertical="center"/>
    </xf>
    <xf numFmtId="0" fontId="5" fillId="6" borderId="1" xfId="2" applyFont="1" applyFill="1" applyBorder="1" applyAlignment="1">
      <alignment horizontal="center" vertical="center"/>
    </xf>
    <xf numFmtId="0" fontId="5" fillId="6" borderId="1" xfId="2" applyFont="1" applyFill="1" applyBorder="1" applyAlignment="1">
      <alignment horizontal="left" vertical="center"/>
    </xf>
    <xf numFmtId="177" fontId="5" fillId="6" borderId="1" xfId="1" applyNumberFormat="1" applyFont="1" applyFill="1" applyBorder="1" applyAlignment="1">
      <alignment vertical="center"/>
    </xf>
    <xf numFmtId="0" fontId="5" fillId="6" borderId="1" xfId="2" applyFont="1" applyFill="1" applyBorder="1" applyAlignment="1">
      <alignment horizontal="center" vertical="center" shrinkToFit="1"/>
    </xf>
    <xf numFmtId="0" fontId="5" fillId="6" borderId="1" xfId="0" applyFont="1" applyFill="1" applyBorder="1" applyAlignment="1">
      <alignment horizontal="center" vertical="center" wrapText="1"/>
    </xf>
    <xf numFmtId="0" fontId="5" fillId="6" borderId="1" xfId="0" applyFont="1" applyFill="1" applyBorder="1" applyAlignment="1">
      <alignment horizontal="left" vertical="center"/>
    </xf>
    <xf numFmtId="0" fontId="5" fillId="6" borderId="1" xfId="0" applyFont="1" applyFill="1" applyBorder="1" applyAlignment="1">
      <alignment horizontal="center" vertical="center" shrinkToFit="1"/>
    </xf>
    <xf numFmtId="0" fontId="5" fillId="6" borderId="1" xfId="0" applyFont="1" applyFill="1" applyBorder="1" applyAlignment="1">
      <alignment horizontal="center" vertical="center"/>
    </xf>
    <xf numFmtId="0" fontId="5" fillId="6" borderId="1" xfId="0" applyFont="1" applyFill="1" applyBorder="1" applyAlignment="1">
      <alignment vertical="center" shrinkToFit="1"/>
    </xf>
    <xf numFmtId="177" fontId="5" fillId="6" borderId="1" xfId="0" applyNumberFormat="1" applyFont="1" applyFill="1" applyBorder="1" applyAlignment="1">
      <alignment vertical="center"/>
    </xf>
    <xf numFmtId="0" fontId="5" fillId="6" borderId="1" xfId="0" applyFont="1" applyFill="1" applyBorder="1" applyAlignment="1">
      <alignment horizontal="left" vertical="center" shrinkToFit="1"/>
    </xf>
    <xf numFmtId="177" fontId="5" fillId="6" borderId="1" xfId="8" applyNumberFormat="1" applyFont="1" applyFill="1" applyBorder="1" applyAlignment="1">
      <alignment vertical="center"/>
    </xf>
    <xf numFmtId="0" fontId="5" fillId="6" borderId="1" xfId="0" applyFont="1" applyFill="1" applyBorder="1" applyAlignment="1">
      <alignment horizontal="left" vertical="center" wrapText="1"/>
    </xf>
    <xf numFmtId="0" fontId="5" fillId="6" borderId="1" xfId="0" applyNumberFormat="1" applyFont="1" applyFill="1" applyBorder="1" applyAlignment="1">
      <alignment horizontal="center" vertical="center"/>
    </xf>
    <xf numFmtId="0" fontId="5" fillId="6" borderId="1" xfId="0" applyNumberFormat="1" applyFont="1" applyFill="1" applyBorder="1" applyAlignment="1">
      <alignment horizontal="left" vertical="center"/>
    </xf>
    <xf numFmtId="0" fontId="5" fillId="6" borderId="1" xfId="0" applyNumberFormat="1" applyFont="1" applyFill="1" applyBorder="1" applyAlignment="1">
      <alignment horizontal="center" vertical="center" shrinkToFit="1"/>
    </xf>
    <xf numFmtId="0" fontId="5" fillId="6" borderId="1" xfId="0" applyNumberFormat="1" applyFont="1" applyFill="1" applyBorder="1" applyAlignment="1">
      <alignment vertical="center"/>
    </xf>
    <xf numFmtId="0" fontId="5" fillId="6" borderId="1" xfId="0" applyFont="1" applyFill="1" applyBorder="1" applyAlignment="1">
      <alignment vertical="center"/>
    </xf>
    <xf numFmtId="0" fontId="8" fillId="6" borderId="1" xfId="0" applyFont="1" applyFill="1" applyBorder="1" applyAlignment="1">
      <alignment horizontal="center" vertical="center" wrapText="1"/>
    </xf>
    <xf numFmtId="0" fontId="8" fillId="6" borderId="1" xfId="0" applyFont="1" applyFill="1" applyBorder="1" applyAlignment="1">
      <alignment horizontal="left" vertical="center"/>
    </xf>
    <xf numFmtId="41" fontId="5" fillId="6" borderId="1" xfId="8" applyFont="1" applyFill="1" applyBorder="1" applyAlignment="1">
      <alignment horizontal="right" vertical="center" wrapText="1"/>
    </xf>
    <xf numFmtId="0" fontId="8" fillId="6" borderId="1" xfId="0" quotePrefix="1" applyFont="1" applyFill="1" applyBorder="1" applyAlignment="1">
      <alignment horizontal="left" vertical="center"/>
    </xf>
    <xf numFmtId="180" fontId="8" fillId="6" borderId="1" xfId="0" applyNumberFormat="1" applyFont="1" applyFill="1" applyBorder="1" applyAlignment="1">
      <alignment horizontal="right" vertical="center"/>
    </xf>
    <xf numFmtId="0" fontId="8" fillId="6" borderId="1" xfId="0" applyFont="1" applyFill="1" applyBorder="1" applyAlignment="1">
      <alignment horizontal="left" vertical="center" shrinkToFit="1"/>
    </xf>
    <xf numFmtId="41" fontId="8" fillId="6" borderId="1" xfId="8" applyFont="1" applyFill="1" applyBorder="1" applyAlignment="1">
      <alignment horizontal="right" vertical="center"/>
    </xf>
    <xf numFmtId="0" fontId="8" fillId="6" borderId="1" xfId="0" applyNumberFormat="1" applyFont="1" applyFill="1" applyBorder="1" applyAlignment="1">
      <alignment horizontal="left" vertical="center" shrinkToFit="1"/>
    </xf>
    <xf numFmtId="0" fontId="8" fillId="6" borderId="1" xfId="0" applyFont="1" applyFill="1" applyBorder="1" applyAlignment="1">
      <alignment horizontal="center" vertical="center" shrinkToFit="1"/>
    </xf>
    <xf numFmtId="0" fontId="8" fillId="6" borderId="1" xfId="0" applyFont="1" applyFill="1" applyBorder="1" applyAlignment="1">
      <alignment vertical="center" shrinkToFit="1"/>
    </xf>
    <xf numFmtId="177" fontId="8" fillId="6" borderId="1" xfId="0" applyNumberFormat="1" applyFont="1" applyFill="1" applyBorder="1" applyAlignment="1">
      <alignment vertical="center"/>
    </xf>
    <xf numFmtId="0" fontId="8" fillId="7" borderId="1" xfId="0" applyFont="1" applyFill="1" applyBorder="1" applyAlignment="1">
      <alignment horizontal="center" vertical="center"/>
    </xf>
    <xf numFmtId="0" fontId="8" fillId="7" borderId="1" xfId="0" applyFont="1" applyFill="1" applyBorder="1">
      <alignment vertical="center"/>
    </xf>
    <xf numFmtId="0" fontId="8" fillId="7" borderId="1" xfId="0" applyFont="1" applyFill="1" applyBorder="1" applyAlignment="1">
      <alignment horizontal="left" vertical="center"/>
    </xf>
    <xf numFmtId="177" fontId="8" fillId="7" borderId="1" xfId="0" applyNumberFormat="1" applyFont="1" applyFill="1" applyBorder="1" applyAlignment="1">
      <alignment vertical="center"/>
    </xf>
    <xf numFmtId="0" fontId="8" fillId="7" borderId="1" xfId="0" applyFont="1" applyFill="1" applyBorder="1" applyAlignment="1">
      <alignment horizontal="center" vertical="center" shrinkToFit="1"/>
    </xf>
    <xf numFmtId="0" fontId="8" fillId="7" borderId="1" xfId="0" applyFont="1" applyFill="1" applyBorder="1" applyAlignment="1">
      <alignment vertical="center"/>
    </xf>
    <xf numFmtId="178" fontId="8" fillId="7" borderId="1" xfId="0" applyNumberFormat="1" applyFont="1" applyFill="1" applyBorder="1" applyAlignment="1">
      <alignment horizontal="right" vertical="center"/>
    </xf>
    <xf numFmtId="0" fontId="8" fillId="7"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177" fontId="8" fillId="7" borderId="1" xfId="4" applyNumberFormat="1" applyFont="1" applyFill="1" applyBorder="1" applyAlignment="1">
      <alignment vertical="center"/>
    </xf>
    <xf numFmtId="177" fontId="8" fillId="7" borderId="1" xfId="6" applyNumberFormat="1" applyFont="1" applyFill="1" applyBorder="1" applyAlignment="1">
      <alignment vertical="center"/>
    </xf>
    <xf numFmtId="177" fontId="8" fillId="7" borderId="1" xfId="1" applyNumberFormat="1" applyFont="1" applyFill="1" applyBorder="1" applyAlignment="1">
      <alignment vertical="center"/>
    </xf>
    <xf numFmtId="0" fontId="8" fillId="7" borderId="1" xfId="0" applyNumberFormat="1" applyFont="1" applyFill="1" applyBorder="1" applyAlignment="1">
      <alignment horizontal="center" vertical="center"/>
    </xf>
    <xf numFmtId="0" fontId="8" fillId="7" borderId="1" xfId="0" applyNumberFormat="1" applyFont="1" applyFill="1" applyBorder="1" applyAlignment="1">
      <alignment horizontal="left" vertical="center"/>
    </xf>
    <xf numFmtId="0" fontId="8" fillId="7" borderId="1" xfId="0" applyNumberFormat="1" applyFont="1" applyFill="1" applyBorder="1" applyAlignment="1">
      <alignment horizontal="center" vertical="center" shrinkToFit="1"/>
    </xf>
    <xf numFmtId="177" fontId="8" fillId="7" borderId="1" xfId="7" applyNumberFormat="1" applyFont="1" applyFill="1" applyBorder="1" applyAlignment="1">
      <alignment vertical="center"/>
    </xf>
    <xf numFmtId="177" fontId="8" fillId="7" borderId="1" xfId="8" applyNumberFormat="1" applyFont="1" applyFill="1" applyBorder="1" applyAlignment="1">
      <alignment vertical="center"/>
    </xf>
    <xf numFmtId="178" fontId="8" fillId="7" borderId="1" xfId="0" applyNumberFormat="1" applyFont="1" applyFill="1" applyBorder="1" applyAlignment="1">
      <alignment horizontal="center" vertical="center" shrinkToFit="1"/>
    </xf>
    <xf numFmtId="0" fontId="8" fillId="7" borderId="1" xfId="0" applyNumberFormat="1" applyFont="1" applyFill="1" applyBorder="1" applyAlignment="1">
      <alignment horizontal="center" vertical="center" wrapText="1"/>
    </xf>
    <xf numFmtId="0" fontId="8" fillId="7" borderId="1" xfId="0" applyNumberFormat="1" applyFont="1" applyFill="1" applyBorder="1" applyAlignment="1">
      <alignment horizontal="left" vertical="center" wrapText="1"/>
    </xf>
    <xf numFmtId="41" fontId="8" fillId="7" borderId="1" xfId="8" applyFont="1" applyFill="1" applyBorder="1" applyAlignment="1">
      <alignment vertical="center"/>
    </xf>
    <xf numFmtId="0" fontId="8" fillId="7" borderId="1" xfId="0" applyFont="1" applyFill="1" applyBorder="1" applyAlignment="1">
      <alignment horizontal="left" vertical="center" shrinkToFit="1"/>
    </xf>
    <xf numFmtId="41" fontId="8" fillId="7" borderId="1" xfId="8" applyFont="1" applyFill="1" applyBorder="1" applyAlignment="1">
      <alignment vertical="center" shrinkToFit="1"/>
    </xf>
    <xf numFmtId="41" fontId="8" fillId="7" borderId="1" xfId="8" applyFont="1" applyFill="1" applyBorder="1" applyAlignment="1">
      <alignment horizontal="center" vertical="center"/>
    </xf>
    <xf numFmtId="0" fontId="22" fillId="0" borderId="0" xfId="0" applyFont="1" applyBorder="1" applyAlignment="1">
      <alignment horizontal="center" vertical="center"/>
    </xf>
    <xf numFmtId="0" fontId="16" fillId="3" borderId="2" xfId="0" applyNumberFormat="1" applyFont="1" applyFill="1" applyBorder="1" applyAlignment="1">
      <alignment horizontal="center" vertical="center"/>
    </xf>
    <xf numFmtId="0" fontId="16" fillId="3" borderId="2" xfId="0" applyNumberFormat="1" applyFont="1" applyFill="1" applyBorder="1" applyAlignment="1">
      <alignment horizontal="center" vertical="center" wrapText="1"/>
    </xf>
    <xf numFmtId="0" fontId="15" fillId="3" borderId="1" xfId="0" applyNumberFormat="1" applyFont="1" applyFill="1" applyBorder="1" applyAlignment="1">
      <alignment horizontal="center" vertical="center"/>
    </xf>
    <xf numFmtId="41" fontId="15" fillId="3" borderId="1" xfId="0" applyNumberFormat="1" applyFont="1" applyFill="1" applyBorder="1" applyAlignment="1">
      <alignment horizontal="center" vertical="center" wrapText="1"/>
    </xf>
    <xf numFmtId="179" fontId="15" fillId="3" borderId="1" xfId="0" applyNumberFormat="1" applyFont="1" applyFill="1" applyBorder="1" applyAlignment="1">
      <alignment horizontal="center" vertical="center" shrinkToFit="1"/>
    </xf>
    <xf numFmtId="179" fontId="15" fillId="3" borderId="1" xfId="0" applyNumberFormat="1" applyFont="1" applyFill="1" applyBorder="1" applyAlignment="1">
      <alignment horizontal="center" vertical="center"/>
    </xf>
    <xf numFmtId="0" fontId="8" fillId="3" borderId="0" xfId="0" applyNumberFormat="1" applyFont="1" applyFill="1" applyAlignment="1">
      <alignment vertical="center"/>
    </xf>
    <xf numFmtId="0" fontId="5" fillId="0" borderId="0" xfId="0" applyFont="1" applyBorder="1" applyAlignment="1">
      <alignment horizontal="center" vertical="center"/>
    </xf>
    <xf numFmtId="41" fontId="16" fillId="3" borderId="1" xfId="0" applyNumberFormat="1" applyFont="1" applyFill="1" applyBorder="1" applyAlignment="1">
      <alignment horizontal="center" vertical="center" wrapText="1"/>
    </xf>
    <xf numFmtId="0" fontId="5" fillId="2" borderId="1" xfId="2" applyFont="1" applyFill="1" applyBorder="1" applyAlignment="1">
      <alignment horizontal="center" vertical="center" wrapText="1"/>
    </xf>
    <xf numFmtId="0" fontId="22" fillId="0" borderId="0" xfId="2" applyFont="1" applyAlignment="1">
      <alignment horizontal="center" vertical="center"/>
    </xf>
    <xf numFmtId="0" fontId="21" fillId="0" borderId="5" xfId="0" applyFont="1" applyBorder="1" applyAlignment="1">
      <alignment horizontal="center" vertical="center"/>
    </xf>
    <xf numFmtId="0" fontId="6" fillId="3" borderId="1" xfId="2" applyFont="1" applyFill="1" applyBorder="1" applyAlignment="1">
      <alignment horizontal="center" vertical="center"/>
    </xf>
    <xf numFmtId="0" fontId="6" fillId="3" borderId="1" xfId="2" applyFont="1" applyFill="1" applyBorder="1" applyAlignment="1">
      <alignment horizontal="center" vertical="center" wrapText="1"/>
    </xf>
    <xf numFmtId="0" fontId="5" fillId="3" borderId="1" xfId="2" applyFont="1" applyFill="1" applyBorder="1" applyAlignment="1">
      <alignment horizontal="center" vertical="center"/>
    </xf>
    <xf numFmtId="0" fontId="5" fillId="3" borderId="1" xfId="2" applyFont="1" applyFill="1" applyBorder="1" applyAlignment="1">
      <alignment horizontal="center" vertical="center" shrinkToFit="1"/>
    </xf>
    <xf numFmtId="0" fontId="5" fillId="3" borderId="0" xfId="2" applyFont="1" applyFill="1" applyBorder="1" applyAlignment="1">
      <alignment vertical="center"/>
    </xf>
    <xf numFmtId="0" fontId="5" fillId="3" borderId="0" xfId="2" applyFont="1" applyFill="1" applyAlignment="1">
      <alignment vertical="center"/>
    </xf>
    <xf numFmtId="0" fontId="18" fillId="3" borderId="1" xfId="0" applyFont="1" applyFill="1" applyBorder="1" applyAlignment="1">
      <alignment horizontal="center" vertical="center" wrapText="1"/>
    </xf>
    <xf numFmtId="177" fontId="18" fillId="3" borderId="1" xfId="0" applyNumberFormat="1" applyFont="1" applyFill="1" applyBorder="1" applyAlignment="1">
      <alignment horizontal="center" vertical="center"/>
    </xf>
    <xf numFmtId="0" fontId="8" fillId="3" borderId="0" xfId="0" applyFont="1" applyFill="1" applyAlignment="1">
      <alignment horizontal="center" vertical="center"/>
    </xf>
    <xf numFmtId="177" fontId="6" fillId="3" borderId="1" xfId="2" applyNumberFormat="1" applyFont="1" applyFill="1" applyBorder="1" applyAlignment="1">
      <alignment horizontal="center" vertical="center" wrapText="1"/>
    </xf>
    <xf numFmtId="181" fontId="8" fillId="0" borderId="1" xfId="0" applyNumberFormat="1" applyFont="1" applyBorder="1">
      <alignment vertical="center"/>
    </xf>
    <xf numFmtId="181" fontId="8" fillId="6" borderId="1" xfId="0" applyNumberFormat="1" applyFont="1" applyFill="1" applyBorder="1">
      <alignment vertical="center"/>
    </xf>
    <xf numFmtId="181" fontId="8" fillId="7" borderId="1" xfId="0" applyNumberFormat="1" applyFont="1" applyFill="1" applyBorder="1">
      <alignment vertical="center"/>
    </xf>
    <xf numFmtId="0" fontId="8" fillId="7" borderId="2" xfId="0" applyFont="1" applyFill="1" applyBorder="1" applyAlignment="1">
      <alignment horizontal="center" vertical="center"/>
    </xf>
    <xf numFmtId="0" fontId="8" fillId="7" borderId="2" xfId="0" applyFont="1" applyFill="1" applyBorder="1" applyAlignment="1">
      <alignment horizontal="left" vertical="center"/>
    </xf>
    <xf numFmtId="41" fontId="8" fillId="7" borderId="2" xfId="8" applyFont="1" applyFill="1" applyBorder="1" applyAlignment="1">
      <alignment horizontal="center" vertical="center"/>
    </xf>
    <xf numFmtId="0" fontId="8" fillId="7" borderId="2" xfId="0" applyFont="1" applyFill="1" applyBorder="1">
      <alignment vertical="center"/>
    </xf>
    <xf numFmtId="0" fontId="22" fillId="0" borderId="5" xfId="0" applyFont="1" applyBorder="1" applyAlignment="1">
      <alignment horizontal="center"/>
    </xf>
    <xf numFmtId="177" fontId="8" fillId="7" borderId="1" xfId="0" applyNumberFormat="1" applyFont="1" applyFill="1" applyBorder="1" applyAlignment="1">
      <alignment vertical="center"/>
    </xf>
    <xf numFmtId="177" fontId="8" fillId="7" borderId="1" xfId="1" applyNumberFormat="1" applyFont="1" applyFill="1" applyBorder="1" applyAlignment="1">
      <alignment vertical="center"/>
    </xf>
    <xf numFmtId="0" fontId="22" fillId="0" borderId="0" xfId="0" applyFont="1" applyBorder="1" applyAlignment="1">
      <alignment horizontal="center" vertical="center"/>
    </xf>
    <xf numFmtId="0" fontId="22" fillId="0" borderId="0" xfId="2" applyFont="1" applyAlignment="1">
      <alignment horizontal="center" vertical="center"/>
    </xf>
    <xf numFmtId="0" fontId="21" fillId="0" borderId="0" xfId="0" applyFont="1" applyBorder="1" applyAlignment="1">
      <alignment horizontal="center" vertical="center"/>
    </xf>
    <xf numFmtId="177" fontId="8" fillId="3" borderId="1" xfId="0" applyNumberFormat="1" applyFont="1" applyFill="1" applyBorder="1" applyAlignment="1">
      <alignment vertical="center"/>
    </xf>
    <xf numFmtId="177" fontId="8" fillId="0" borderId="2" xfId="1" applyNumberFormat="1" applyFont="1" applyFill="1" applyBorder="1" applyAlignment="1">
      <alignment vertical="center"/>
    </xf>
    <xf numFmtId="177" fontId="8" fillId="0" borderId="3" xfId="1" applyNumberFormat="1" applyFont="1" applyFill="1" applyBorder="1" applyAlignment="1">
      <alignment vertical="center"/>
    </xf>
    <xf numFmtId="177" fontId="8" fillId="0" borderId="4" xfId="1" applyNumberFormat="1" applyFont="1" applyFill="1" applyBorder="1" applyAlignment="1">
      <alignment vertical="center"/>
    </xf>
    <xf numFmtId="0" fontId="24" fillId="0" borderId="1" xfId="0" applyFont="1" applyBorder="1" applyAlignment="1">
      <alignment horizontal="center" vertical="center"/>
    </xf>
    <xf numFmtId="41" fontId="5" fillId="0" borderId="1" xfId="1" applyFont="1" applyBorder="1" applyAlignment="1">
      <alignment vertical="center"/>
    </xf>
    <xf numFmtId="41" fontId="8" fillId="0" borderId="1" xfId="1" applyFont="1" applyBorder="1" applyAlignment="1">
      <alignment horizontal="right" vertical="center"/>
    </xf>
  </cellXfs>
  <cellStyles count="10">
    <cellStyle name="쉼표 [0]" xfId="1" builtinId="6"/>
    <cellStyle name="쉼표 [0] 10 4" xfId="4" xr:uid="{C8718B8B-1612-41CA-9437-5D923A18E595}"/>
    <cellStyle name="쉼표 [0] 2" xfId="8" xr:uid="{B784268A-4156-4DEA-A02D-C4D9AE54807F}"/>
    <cellStyle name="쉼표 [0] 2 3" xfId="6" xr:uid="{93F7FDB2-0C30-467C-9462-C1F5416A8846}"/>
    <cellStyle name="쉼표 [0] 3" xfId="7" xr:uid="{BFFB980D-6079-46DF-A568-EA42268C10E5}"/>
    <cellStyle name="표준" xfId="0" builtinId="0"/>
    <cellStyle name="표준 2" xfId="2" xr:uid="{BF2D43A1-E029-47BA-BD70-D1CB4BC3A0A3}"/>
    <cellStyle name="표준 23" xfId="5" xr:uid="{A8E5C5F9-CB00-43F3-8F49-E2299D8C9753}"/>
    <cellStyle name="표준_내역서" xfId="3" xr:uid="{BC618527-34BA-4558-8EC5-FFCF1C2EA200}"/>
    <cellStyle name="표준_발주계획_물품" xfId="9" xr:uid="{3F1B2ED8-3401-4F58-BE4D-96C5491245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63CCA-875A-42CA-AC9A-E07578812C7A}">
  <dimension ref="A1:G549"/>
  <sheetViews>
    <sheetView tabSelected="1" workbookViewId="0">
      <pane ySplit="1" topLeftCell="A2" activePane="bottomLeft" state="frozen"/>
      <selection pane="bottomLeft" activeCell="A3" sqref="A3"/>
    </sheetView>
  </sheetViews>
  <sheetFormatPr defaultRowHeight="13.5" x14ac:dyDescent="0.3"/>
  <cols>
    <col min="1" max="1" width="9" style="40"/>
    <col min="2" max="2" width="9" style="52"/>
    <col min="3" max="3" width="57.375" style="52" bestFit="1" customWidth="1"/>
    <col min="4" max="4" width="18.125" style="52" bestFit="1" customWidth="1"/>
    <col min="5" max="5" width="26.25" style="52" bestFit="1" customWidth="1"/>
    <col min="6" max="6" width="13.875" style="52" bestFit="1" customWidth="1"/>
    <col min="7" max="7" width="7.125" style="52" bestFit="1" customWidth="1"/>
    <col min="8" max="16384" width="9" style="52"/>
  </cols>
  <sheetData>
    <row r="1" spans="1:7" ht="31.5" x14ac:dyDescent="0.4">
      <c r="A1" s="263" t="s">
        <v>1199</v>
      </c>
      <c r="B1" s="263"/>
      <c r="C1" s="263"/>
      <c r="D1" s="263"/>
      <c r="E1" s="263"/>
      <c r="F1" s="263"/>
      <c r="G1" s="263"/>
    </row>
    <row r="2" spans="1:7" s="28" customFormat="1" ht="27" x14ac:dyDescent="0.3">
      <c r="A2" s="61" t="s">
        <v>1201</v>
      </c>
      <c r="B2" s="60" t="s">
        <v>1203</v>
      </c>
      <c r="C2" s="61" t="s">
        <v>1202</v>
      </c>
      <c r="D2" s="175" t="s">
        <v>8</v>
      </c>
      <c r="E2" s="61" t="s">
        <v>7</v>
      </c>
      <c r="F2" s="61" t="s">
        <v>6</v>
      </c>
      <c r="G2" s="61" t="s">
        <v>5</v>
      </c>
    </row>
    <row r="3" spans="1:7" ht="30" customHeight="1" x14ac:dyDescent="0.3">
      <c r="A3" s="49" t="s">
        <v>1204</v>
      </c>
      <c r="B3" s="49" t="s">
        <v>1235</v>
      </c>
      <c r="C3" s="176"/>
      <c r="D3" s="256">
        <f>INT(SUM(D161,D334,D549))/100000000</f>
        <v>2286.7319794999999</v>
      </c>
      <c r="E3" s="176"/>
      <c r="F3" s="176"/>
      <c r="G3" s="176"/>
    </row>
    <row r="4" spans="1:7" ht="30" customHeight="1" x14ac:dyDescent="0.3">
      <c r="A4" s="49" t="s">
        <v>1205</v>
      </c>
      <c r="B4" s="49" t="s">
        <v>1208</v>
      </c>
      <c r="C4" s="176"/>
      <c r="D4" s="256">
        <f>INT(SUM(D7:D160))/100000000</f>
        <v>1739.9423095</v>
      </c>
      <c r="E4" s="176"/>
      <c r="F4" s="176"/>
      <c r="G4" s="176"/>
    </row>
    <row r="5" spans="1:7" ht="30" customHeight="1" x14ac:dyDescent="0.3">
      <c r="A5" s="178" t="s">
        <v>1206</v>
      </c>
      <c r="B5" s="178" t="s">
        <v>1234</v>
      </c>
      <c r="C5" s="179"/>
      <c r="D5" s="257">
        <f>INT(SUM(D162:D333))/100000000</f>
        <v>260.33438000000001</v>
      </c>
      <c r="E5" s="179"/>
      <c r="F5" s="179"/>
      <c r="G5" s="179"/>
    </row>
    <row r="6" spans="1:7" ht="30" customHeight="1" x14ac:dyDescent="0.3">
      <c r="A6" s="209" t="s">
        <v>1207</v>
      </c>
      <c r="B6" s="209" t="s">
        <v>1216</v>
      </c>
      <c r="C6" s="210"/>
      <c r="D6" s="258">
        <f>INT(SUM(D335:D548))/100000000</f>
        <v>286.45528999999999</v>
      </c>
      <c r="E6" s="210"/>
      <c r="F6" s="210"/>
      <c r="G6" s="210"/>
    </row>
    <row r="7" spans="1:7" ht="30" customHeight="1" x14ac:dyDescent="0.3">
      <c r="A7" s="49">
        <v>1</v>
      </c>
      <c r="B7" s="35">
        <v>1</v>
      </c>
      <c r="C7" s="36" t="s">
        <v>807</v>
      </c>
      <c r="D7" s="177">
        <v>3656469000</v>
      </c>
      <c r="E7" s="37" t="s">
        <v>629</v>
      </c>
      <c r="F7" s="35" t="s">
        <v>809</v>
      </c>
      <c r="G7" s="176"/>
    </row>
    <row r="8" spans="1:7" ht="30" customHeight="1" x14ac:dyDescent="0.3">
      <c r="A8" s="49">
        <v>2</v>
      </c>
      <c r="B8" s="35">
        <v>1</v>
      </c>
      <c r="C8" s="36" t="s">
        <v>810</v>
      </c>
      <c r="D8" s="177">
        <v>652696000</v>
      </c>
      <c r="E8" s="37" t="s">
        <v>629</v>
      </c>
      <c r="F8" s="35" t="s">
        <v>809</v>
      </c>
      <c r="G8" s="176"/>
    </row>
    <row r="9" spans="1:7" ht="30" customHeight="1" x14ac:dyDescent="0.3">
      <c r="A9" s="49">
        <v>3</v>
      </c>
      <c r="B9" s="35">
        <v>1</v>
      </c>
      <c r="C9" s="36" t="s">
        <v>812</v>
      </c>
      <c r="D9" s="177">
        <v>211464000</v>
      </c>
      <c r="E9" s="37" t="s">
        <v>629</v>
      </c>
      <c r="F9" s="35" t="s">
        <v>809</v>
      </c>
      <c r="G9" s="176"/>
    </row>
    <row r="10" spans="1:7" ht="30" customHeight="1" x14ac:dyDescent="0.3">
      <c r="A10" s="49">
        <v>4</v>
      </c>
      <c r="B10" s="35">
        <v>1</v>
      </c>
      <c r="C10" s="36" t="s">
        <v>814</v>
      </c>
      <c r="D10" s="177">
        <v>62473000</v>
      </c>
      <c r="E10" s="37" t="s">
        <v>629</v>
      </c>
      <c r="F10" s="35" t="s">
        <v>809</v>
      </c>
      <c r="G10" s="176"/>
    </row>
    <row r="11" spans="1:7" ht="30" customHeight="1" x14ac:dyDescent="0.3">
      <c r="A11" s="49">
        <v>5</v>
      </c>
      <c r="B11" s="35">
        <v>1</v>
      </c>
      <c r="C11" s="36" t="s">
        <v>816</v>
      </c>
      <c r="D11" s="177">
        <v>260000000</v>
      </c>
      <c r="E11" s="37" t="s">
        <v>629</v>
      </c>
      <c r="F11" s="35" t="s">
        <v>809</v>
      </c>
      <c r="G11" s="176"/>
    </row>
    <row r="12" spans="1:7" ht="30" customHeight="1" x14ac:dyDescent="0.3">
      <c r="A12" s="49">
        <v>6</v>
      </c>
      <c r="B12" s="35">
        <v>1</v>
      </c>
      <c r="C12" s="36" t="s">
        <v>817</v>
      </c>
      <c r="D12" s="177">
        <v>3673498000</v>
      </c>
      <c r="E12" s="37" t="s">
        <v>629</v>
      </c>
      <c r="F12" s="35" t="s">
        <v>809</v>
      </c>
      <c r="G12" s="176"/>
    </row>
    <row r="13" spans="1:7" ht="30" customHeight="1" x14ac:dyDescent="0.3">
      <c r="A13" s="49">
        <v>7</v>
      </c>
      <c r="B13" s="35">
        <v>1</v>
      </c>
      <c r="C13" s="36" t="s">
        <v>818</v>
      </c>
      <c r="D13" s="177">
        <v>643858000</v>
      </c>
      <c r="E13" s="37" t="s">
        <v>629</v>
      </c>
      <c r="F13" s="35" t="s">
        <v>809</v>
      </c>
      <c r="G13" s="176"/>
    </row>
    <row r="14" spans="1:7" ht="30" customHeight="1" x14ac:dyDescent="0.3">
      <c r="A14" s="49">
        <v>8</v>
      </c>
      <c r="B14" s="35">
        <v>1</v>
      </c>
      <c r="C14" s="36" t="s">
        <v>819</v>
      </c>
      <c r="D14" s="177">
        <v>294521000</v>
      </c>
      <c r="E14" s="37" t="s">
        <v>629</v>
      </c>
      <c r="F14" s="35" t="s">
        <v>809</v>
      </c>
      <c r="G14" s="176"/>
    </row>
    <row r="15" spans="1:7" ht="30" customHeight="1" x14ac:dyDescent="0.3">
      <c r="A15" s="49">
        <v>9</v>
      </c>
      <c r="B15" s="35">
        <v>1</v>
      </c>
      <c r="C15" s="36" t="s">
        <v>820</v>
      </c>
      <c r="D15" s="177">
        <v>63980000</v>
      </c>
      <c r="E15" s="37" t="s">
        <v>629</v>
      </c>
      <c r="F15" s="35" t="s">
        <v>809</v>
      </c>
      <c r="G15" s="176"/>
    </row>
    <row r="16" spans="1:7" ht="30" customHeight="1" x14ac:dyDescent="0.3">
      <c r="A16" s="49">
        <v>10</v>
      </c>
      <c r="B16" s="35">
        <v>1</v>
      </c>
      <c r="C16" s="36" t="s">
        <v>821</v>
      </c>
      <c r="D16" s="177">
        <v>298024000</v>
      </c>
      <c r="E16" s="37" t="s">
        <v>629</v>
      </c>
      <c r="F16" s="35" t="s">
        <v>809</v>
      </c>
      <c r="G16" s="176"/>
    </row>
    <row r="17" spans="1:7" ht="30" customHeight="1" x14ac:dyDescent="0.3">
      <c r="A17" s="49">
        <v>11</v>
      </c>
      <c r="B17" s="35">
        <v>1</v>
      </c>
      <c r="C17" s="36" t="s">
        <v>822</v>
      </c>
      <c r="D17" s="177">
        <v>3000032000</v>
      </c>
      <c r="E17" s="37" t="s">
        <v>629</v>
      </c>
      <c r="F17" s="35" t="s">
        <v>752</v>
      </c>
      <c r="G17" s="176"/>
    </row>
    <row r="18" spans="1:7" ht="30" customHeight="1" x14ac:dyDescent="0.3">
      <c r="A18" s="49">
        <v>12</v>
      </c>
      <c r="B18" s="35">
        <v>1</v>
      </c>
      <c r="C18" s="36" t="s">
        <v>822</v>
      </c>
      <c r="D18" s="177">
        <v>259923500</v>
      </c>
      <c r="E18" s="37" t="s">
        <v>629</v>
      </c>
      <c r="F18" s="35" t="s">
        <v>752</v>
      </c>
      <c r="G18" s="176"/>
    </row>
    <row r="19" spans="1:7" ht="30" customHeight="1" x14ac:dyDescent="0.3">
      <c r="A19" s="49">
        <v>13</v>
      </c>
      <c r="B19" s="35">
        <v>1</v>
      </c>
      <c r="C19" s="36" t="s">
        <v>822</v>
      </c>
      <c r="D19" s="177">
        <v>144929000</v>
      </c>
      <c r="E19" s="37" t="s">
        <v>629</v>
      </c>
      <c r="F19" s="35" t="s">
        <v>752</v>
      </c>
      <c r="G19" s="176"/>
    </row>
    <row r="20" spans="1:7" ht="30" customHeight="1" x14ac:dyDescent="0.3">
      <c r="A20" s="49">
        <v>14</v>
      </c>
      <c r="B20" s="35">
        <v>1</v>
      </c>
      <c r="C20" s="36" t="s">
        <v>822</v>
      </c>
      <c r="D20" s="177">
        <v>68830300</v>
      </c>
      <c r="E20" s="37" t="s">
        <v>629</v>
      </c>
      <c r="F20" s="35" t="s">
        <v>752</v>
      </c>
      <c r="G20" s="176"/>
    </row>
    <row r="21" spans="1:7" ht="30" customHeight="1" x14ac:dyDescent="0.3">
      <c r="A21" s="49">
        <v>15</v>
      </c>
      <c r="B21" s="35">
        <v>1</v>
      </c>
      <c r="C21" s="36" t="s">
        <v>823</v>
      </c>
      <c r="D21" s="177">
        <v>399969000</v>
      </c>
      <c r="E21" s="37" t="s">
        <v>629</v>
      </c>
      <c r="F21" s="35" t="s">
        <v>752</v>
      </c>
      <c r="G21" s="176"/>
    </row>
    <row r="22" spans="1:7" ht="30" customHeight="1" x14ac:dyDescent="0.3">
      <c r="A22" s="49">
        <v>16</v>
      </c>
      <c r="B22" s="35">
        <v>1</v>
      </c>
      <c r="C22" s="36" t="s">
        <v>824</v>
      </c>
      <c r="D22" s="177">
        <v>1695733000</v>
      </c>
      <c r="E22" s="37" t="s">
        <v>629</v>
      </c>
      <c r="F22" s="35" t="s">
        <v>755</v>
      </c>
      <c r="G22" s="176"/>
    </row>
    <row r="23" spans="1:7" ht="30" customHeight="1" x14ac:dyDescent="0.3">
      <c r="A23" s="49">
        <v>17</v>
      </c>
      <c r="B23" s="35">
        <v>1</v>
      </c>
      <c r="C23" s="36" t="s">
        <v>824</v>
      </c>
      <c r="D23" s="177">
        <v>185166600</v>
      </c>
      <c r="E23" s="37" t="s">
        <v>629</v>
      </c>
      <c r="F23" s="35" t="s">
        <v>755</v>
      </c>
      <c r="G23" s="176"/>
    </row>
    <row r="24" spans="1:7" ht="30" customHeight="1" x14ac:dyDescent="0.3">
      <c r="A24" s="49">
        <v>18</v>
      </c>
      <c r="B24" s="35">
        <v>1</v>
      </c>
      <c r="C24" s="36" t="s">
        <v>824</v>
      </c>
      <c r="D24" s="177">
        <v>73862000</v>
      </c>
      <c r="E24" s="37" t="s">
        <v>629</v>
      </c>
      <c r="F24" s="35" t="s">
        <v>755</v>
      </c>
      <c r="G24" s="176"/>
    </row>
    <row r="25" spans="1:7" ht="30" customHeight="1" x14ac:dyDescent="0.3">
      <c r="A25" s="49">
        <v>19</v>
      </c>
      <c r="B25" s="35">
        <v>1</v>
      </c>
      <c r="C25" s="36" t="s">
        <v>824</v>
      </c>
      <c r="D25" s="177">
        <v>14889000</v>
      </c>
      <c r="E25" s="37" t="s">
        <v>629</v>
      </c>
      <c r="F25" s="35" t="s">
        <v>755</v>
      </c>
      <c r="G25" s="176"/>
    </row>
    <row r="26" spans="1:7" ht="30" customHeight="1" x14ac:dyDescent="0.3">
      <c r="A26" s="49">
        <v>20</v>
      </c>
      <c r="B26" s="35">
        <v>1</v>
      </c>
      <c r="C26" s="36" t="s">
        <v>825</v>
      </c>
      <c r="D26" s="177">
        <v>662384000</v>
      </c>
      <c r="E26" s="37" t="s">
        <v>629</v>
      </c>
      <c r="F26" s="35" t="s">
        <v>826</v>
      </c>
      <c r="G26" s="176"/>
    </row>
    <row r="27" spans="1:7" ht="30" customHeight="1" x14ac:dyDescent="0.3">
      <c r="A27" s="49">
        <v>21</v>
      </c>
      <c r="B27" s="35">
        <v>1</v>
      </c>
      <c r="C27" s="36" t="s">
        <v>827</v>
      </c>
      <c r="D27" s="177">
        <v>50613000</v>
      </c>
      <c r="E27" s="37" t="s">
        <v>629</v>
      </c>
      <c r="F27" s="35" t="s">
        <v>826</v>
      </c>
      <c r="G27" s="176"/>
    </row>
    <row r="28" spans="1:7" ht="30" customHeight="1" x14ac:dyDescent="0.3">
      <c r="A28" s="49">
        <v>22</v>
      </c>
      <c r="B28" s="35">
        <v>1</v>
      </c>
      <c r="C28" s="36" t="s">
        <v>828</v>
      </c>
      <c r="D28" s="177">
        <v>21120000</v>
      </c>
      <c r="E28" s="37" t="s">
        <v>629</v>
      </c>
      <c r="F28" s="35" t="s">
        <v>826</v>
      </c>
      <c r="G28" s="176"/>
    </row>
    <row r="29" spans="1:7" ht="30" customHeight="1" x14ac:dyDescent="0.3">
      <c r="A29" s="49">
        <v>23</v>
      </c>
      <c r="B29" s="35">
        <v>1</v>
      </c>
      <c r="C29" s="36" t="s">
        <v>829</v>
      </c>
      <c r="D29" s="177">
        <v>669362000</v>
      </c>
      <c r="E29" s="37" t="s">
        <v>629</v>
      </c>
      <c r="F29" s="35" t="s">
        <v>758</v>
      </c>
      <c r="G29" s="176"/>
    </row>
    <row r="30" spans="1:7" ht="30" customHeight="1" x14ac:dyDescent="0.3">
      <c r="A30" s="49">
        <v>24</v>
      </c>
      <c r="B30" s="35">
        <v>1</v>
      </c>
      <c r="C30" s="36" t="s">
        <v>830</v>
      </c>
      <c r="D30" s="177">
        <v>52630300</v>
      </c>
      <c r="E30" s="37" t="s">
        <v>629</v>
      </c>
      <c r="F30" s="35" t="s">
        <v>758</v>
      </c>
      <c r="G30" s="176"/>
    </row>
    <row r="31" spans="1:7" ht="30" customHeight="1" x14ac:dyDescent="0.3">
      <c r="A31" s="49">
        <v>25</v>
      </c>
      <c r="B31" s="35">
        <v>1</v>
      </c>
      <c r="C31" s="36" t="s">
        <v>831</v>
      </c>
      <c r="D31" s="177">
        <v>18227000</v>
      </c>
      <c r="E31" s="37" t="s">
        <v>629</v>
      </c>
      <c r="F31" s="35" t="s">
        <v>758</v>
      </c>
      <c r="G31" s="176"/>
    </row>
    <row r="32" spans="1:7" ht="30" customHeight="1" x14ac:dyDescent="0.3">
      <c r="A32" s="49">
        <v>26</v>
      </c>
      <c r="B32" s="35">
        <v>1</v>
      </c>
      <c r="C32" s="36" t="s">
        <v>832</v>
      </c>
      <c r="D32" s="177">
        <v>669789000</v>
      </c>
      <c r="E32" s="37" t="s">
        <v>629</v>
      </c>
      <c r="F32" s="35" t="s">
        <v>758</v>
      </c>
      <c r="G32" s="176"/>
    </row>
    <row r="33" spans="1:7" ht="30" customHeight="1" x14ac:dyDescent="0.3">
      <c r="A33" s="49">
        <v>27</v>
      </c>
      <c r="B33" s="35">
        <v>1</v>
      </c>
      <c r="C33" s="36" t="s">
        <v>833</v>
      </c>
      <c r="D33" s="177">
        <v>48770000</v>
      </c>
      <c r="E33" s="37" t="s">
        <v>629</v>
      </c>
      <c r="F33" s="35" t="s">
        <v>758</v>
      </c>
      <c r="G33" s="176"/>
    </row>
    <row r="34" spans="1:7" ht="30" customHeight="1" x14ac:dyDescent="0.3">
      <c r="A34" s="49">
        <v>28</v>
      </c>
      <c r="B34" s="35">
        <v>1</v>
      </c>
      <c r="C34" s="36" t="s">
        <v>834</v>
      </c>
      <c r="D34" s="177">
        <v>19850000</v>
      </c>
      <c r="E34" s="37" t="s">
        <v>629</v>
      </c>
      <c r="F34" s="35" t="s">
        <v>758</v>
      </c>
      <c r="G34" s="176"/>
    </row>
    <row r="35" spans="1:7" ht="30" customHeight="1" x14ac:dyDescent="0.3">
      <c r="A35" s="49">
        <v>29</v>
      </c>
      <c r="B35" s="35">
        <v>2</v>
      </c>
      <c r="C35" s="87" t="s">
        <v>835</v>
      </c>
      <c r="D35" s="177">
        <v>247330000</v>
      </c>
      <c r="E35" s="37" t="s">
        <v>629</v>
      </c>
      <c r="F35" s="38" t="s">
        <v>837</v>
      </c>
      <c r="G35" s="176"/>
    </row>
    <row r="36" spans="1:7" ht="30" customHeight="1" x14ac:dyDescent="0.3">
      <c r="A36" s="49">
        <v>30</v>
      </c>
      <c r="B36" s="35">
        <v>2</v>
      </c>
      <c r="C36" s="87" t="s">
        <v>838</v>
      </c>
      <c r="D36" s="177">
        <v>216599000</v>
      </c>
      <c r="E36" s="37" t="s">
        <v>629</v>
      </c>
      <c r="F36" s="38" t="s">
        <v>837</v>
      </c>
      <c r="G36" s="176"/>
    </row>
    <row r="37" spans="1:7" ht="30" customHeight="1" x14ac:dyDescent="0.3">
      <c r="A37" s="49">
        <v>31</v>
      </c>
      <c r="B37" s="35">
        <v>2</v>
      </c>
      <c r="C37" s="87" t="s">
        <v>839</v>
      </c>
      <c r="D37" s="177">
        <v>50000000</v>
      </c>
      <c r="E37" s="134" t="s">
        <v>840</v>
      </c>
      <c r="F37" s="38" t="s">
        <v>841</v>
      </c>
      <c r="G37" s="176"/>
    </row>
    <row r="38" spans="1:7" ht="30" customHeight="1" x14ac:dyDescent="0.3">
      <c r="A38" s="49">
        <v>32</v>
      </c>
      <c r="B38" s="35">
        <v>2</v>
      </c>
      <c r="C38" s="87" t="s">
        <v>842</v>
      </c>
      <c r="D38" s="177">
        <v>11032000</v>
      </c>
      <c r="E38" s="134" t="s">
        <v>843</v>
      </c>
      <c r="F38" s="38" t="s">
        <v>844</v>
      </c>
      <c r="G38" s="176"/>
    </row>
    <row r="39" spans="1:7" ht="30" customHeight="1" x14ac:dyDescent="0.3">
      <c r="A39" s="49">
        <v>33</v>
      </c>
      <c r="B39" s="35">
        <v>5</v>
      </c>
      <c r="C39" s="87" t="s">
        <v>845</v>
      </c>
      <c r="D39" s="177">
        <v>247500000</v>
      </c>
      <c r="E39" s="134" t="s">
        <v>777</v>
      </c>
      <c r="F39" s="38" t="s">
        <v>778</v>
      </c>
      <c r="G39" s="176"/>
    </row>
    <row r="40" spans="1:7" ht="30" customHeight="1" x14ac:dyDescent="0.3">
      <c r="A40" s="49">
        <v>34</v>
      </c>
      <c r="B40" s="35">
        <v>2</v>
      </c>
      <c r="C40" s="87" t="s">
        <v>846</v>
      </c>
      <c r="D40" s="177">
        <v>10323000</v>
      </c>
      <c r="E40" s="134" t="s">
        <v>1120</v>
      </c>
      <c r="F40" s="38" t="s">
        <v>847</v>
      </c>
      <c r="G40" s="176"/>
    </row>
    <row r="41" spans="1:7" ht="30" customHeight="1" x14ac:dyDescent="0.3">
      <c r="A41" s="49">
        <v>35</v>
      </c>
      <c r="B41" s="2">
        <v>5</v>
      </c>
      <c r="C41" s="25" t="s">
        <v>848</v>
      </c>
      <c r="D41" s="177">
        <v>35000000</v>
      </c>
      <c r="E41" s="154" t="s">
        <v>1093</v>
      </c>
      <c r="F41" s="86" t="s">
        <v>1209</v>
      </c>
      <c r="G41" s="176"/>
    </row>
    <row r="42" spans="1:7" ht="30" customHeight="1" x14ac:dyDescent="0.3">
      <c r="A42" s="49">
        <v>36</v>
      </c>
      <c r="B42" s="2">
        <v>5</v>
      </c>
      <c r="C42" s="25" t="s">
        <v>850</v>
      </c>
      <c r="D42" s="177">
        <v>10150000</v>
      </c>
      <c r="E42" s="154" t="s">
        <v>1093</v>
      </c>
      <c r="F42" s="86" t="s">
        <v>1209</v>
      </c>
      <c r="G42" s="176"/>
    </row>
    <row r="43" spans="1:7" ht="30" customHeight="1" x14ac:dyDescent="0.3">
      <c r="A43" s="49">
        <v>37</v>
      </c>
      <c r="B43" s="49">
        <v>1</v>
      </c>
      <c r="C43" s="32" t="s">
        <v>851</v>
      </c>
      <c r="D43" s="177">
        <v>1883000000</v>
      </c>
      <c r="E43" s="19" t="s">
        <v>852</v>
      </c>
      <c r="F43" s="49" t="s">
        <v>853</v>
      </c>
      <c r="G43" s="176"/>
    </row>
    <row r="44" spans="1:7" ht="30" customHeight="1" x14ac:dyDescent="0.3">
      <c r="A44" s="49">
        <v>38</v>
      </c>
      <c r="B44" s="2">
        <v>7</v>
      </c>
      <c r="C44" s="25" t="s">
        <v>854</v>
      </c>
      <c r="D44" s="177">
        <v>573000000</v>
      </c>
      <c r="E44" s="6" t="s">
        <v>17</v>
      </c>
      <c r="F44" s="15" t="s">
        <v>18</v>
      </c>
      <c r="G44" s="176"/>
    </row>
    <row r="45" spans="1:7" ht="30" customHeight="1" x14ac:dyDescent="0.3">
      <c r="A45" s="49">
        <v>39</v>
      </c>
      <c r="B45" s="2">
        <v>2</v>
      </c>
      <c r="C45" s="25" t="s">
        <v>855</v>
      </c>
      <c r="D45" s="177">
        <v>80000000</v>
      </c>
      <c r="E45" s="6" t="s">
        <v>17</v>
      </c>
      <c r="F45" s="15" t="s">
        <v>18</v>
      </c>
      <c r="G45" s="176"/>
    </row>
    <row r="46" spans="1:7" ht="30" customHeight="1" x14ac:dyDescent="0.3">
      <c r="A46" s="49">
        <v>40</v>
      </c>
      <c r="B46" s="2">
        <v>2</v>
      </c>
      <c r="C46" s="25" t="s">
        <v>856</v>
      </c>
      <c r="D46" s="177">
        <v>50000000</v>
      </c>
      <c r="E46" s="6" t="s">
        <v>17</v>
      </c>
      <c r="F46" s="15" t="s">
        <v>18</v>
      </c>
      <c r="G46" s="176"/>
    </row>
    <row r="47" spans="1:7" ht="30" customHeight="1" x14ac:dyDescent="0.3">
      <c r="A47" s="49">
        <v>41</v>
      </c>
      <c r="B47" s="2">
        <v>4</v>
      </c>
      <c r="C47" s="25" t="s">
        <v>857</v>
      </c>
      <c r="D47" s="177">
        <v>45000000</v>
      </c>
      <c r="E47" s="6" t="s">
        <v>17</v>
      </c>
      <c r="F47" s="15" t="s">
        <v>18</v>
      </c>
      <c r="G47" s="176"/>
    </row>
    <row r="48" spans="1:7" ht="30" customHeight="1" x14ac:dyDescent="0.3">
      <c r="A48" s="49">
        <v>42</v>
      </c>
      <c r="B48" s="2">
        <v>5</v>
      </c>
      <c r="C48" s="25" t="s">
        <v>858</v>
      </c>
      <c r="D48" s="177">
        <v>60000000</v>
      </c>
      <c r="E48" s="6" t="s">
        <v>17</v>
      </c>
      <c r="F48" s="15" t="s">
        <v>860</v>
      </c>
      <c r="G48" s="176"/>
    </row>
    <row r="49" spans="1:7" ht="30" customHeight="1" x14ac:dyDescent="0.3">
      <c r="A49" s="49">
        <v>43</v>
      </c>
      <c r="B49" s="2">
        <v>2</v>
      </c>
      <c r="C49" s="25" t="s">
        <v>861</v>
      </c>
      <c r="D49" s="177">
        <v>50000000</v>
      </c>
      <c r="E49" s="6" t="s">
        <v>17</v>
      </c>
      <c r="F49" s="15" t="s">
        <v>862</v>
      </c>
      <c r="G49" s="176"/>
    </row>
    <row r="50" spans="1:7" ht="30" customHeight="1" x14ac:dyDescent="0.3">
      <c r="A50" s="49">
        <v>44</v>
      </c>
      <c r="B50" s="2">
        <v>8</v>
      </c>
      <c r="C50" s="25" t="s">
        <v>863</v>
      </c>
      <c r="D50" s="177">
        <v>365000000</v>
      </c>
      <c r="E50" s="6" t="s">
        <v>17</v>
      </c>
      <c r="F50" s="15" t="s">
        <v>20</v>
      </c>
      <c r="G50" s="176"/>
    </row>
    <row r="51" spans="1:7" ht="30" customHeight="1" x14ac:dyDescent="0.3">
      <c r="A51" s="49">
        <v>45</v>
      </c>
      <c r="B51" s="49">
        <v>3</v>
      </c>
      <c r="C51" s="32" t="s">
        <v>864</v>
      </c>
      <c r="D51" s="177">
        <v>10000000</v>
      </c>
      <c r="E51" s="19" t="s">
        <v>865</v>
      </c>
      <c r="F51" s="49" t="s">
        <v>866</v>
      </c>
      <c r="G51" s="176"/>
    </row>
    <row r="52" spans="1:7" ht="30" customHeight="1" x14ac:dyDescent="0.3">
      <c r="A52" s="49">
        <v>46</v>
      </c>
      <c r="B52" s="49">
        <v>3</v>
      </c>
      <c r="C52" s="32" t="s">
        <v>1193</v>
      </c>
      <c r="D52" s="177">
        <v>16000000</v>
      </c>
      <c r="E52" s="19" t="s">
        <v>865</v>
      </c>
      <c r="F52" s="49" t="s">
        <v>1195</v>
      </c>
      <c r="G52" s="176"/>
    </row>
    <row r="53" spans="1:7" ht="30" customHeight="1" x14ac:dyDescent="0.3">
      <c r="A53" s="49">
        <v>47</v>
      </c>
      <c r="B53" s="2">
        <v>5</v>
      </c>
      <c r="C53" s="25" t="s">
        <v>867</v>
      </c>
      <c r="D53" s="177">
        <v>400000000</v>
      </c>
      <c r="E53" s="154" t="s">
        <v>31</v>
      </c>
      <c r="F53" s="76" t="s">
        <v>32</v>
      </c>
      <c r="G53" s="176"/>
    </row>
    <row r="54" spans="1:7" ht="30" customHeight="1" x14ac:dyDescent="0.3">
      <c r="A54" s="49">
        <v>48</v>
      </c>
      <c r="B54" s="2">
        <v>10</v>
      </c>
      <c r="C54" s="25" t="s">
        <v>868</v>
      </c>
      <c r="D54" s="177">
        <v>42000000000</v>
      </c>
      <c r="E54" s="154" t="s">
        <v>31</v>
      </c>
      <c r="F54" s="76" t="s">
        <v>32</v>
      </c>
      <c r="G54" s="176"/>
    </row>
    <row r="55" spans="1:7" ht="30" customHeight="1" x14ac:dyDescent="0.3">
      <c r="A55" s="49">
        <v>49</v>
      </c>
      <c r="B55" s="35">
        <v>3</v>
      </c>
      <c r="C55" s="36" t="s">
        <v>869</v>
      </c>
      <c r="D55" s="177">
        <v>432000000</v>
      </c>
      <c r="E55" s="37" t="s">
        <v>38</v>
      </c>
      <c r="F55" s="38" t="s">
        <v>568</v>
      </c>
      <c r="G55" s="176"/>
    </row>
    <row r="56" spans="1:7" ht="30" customHeight="1" x14ac:dyDescent="0.3">
      <c r="A56" s="49">
        <v>50</v>
      </c>
      <c r="B56" s="49">
        <v>3</v>
      </c>
      <c r="C56" s="32" t="s">
        <v>870</v>
      </c>
      <c r="D56" s="177">
        <v>530000000</v>
      </c>
      <c r="E56" s="19" t="s">
        <v>1099</v>
      </c>
      <c r="F56" s="49" t="s">
        <v>43</v>
      </c>
      <c r="G56" s="176"/>
    </row>
    <row r="57" spans="1:7" ht="30" customHeight="1" x14ac:dyDescent="0.3">
      <c r="A57" s="49">
        <v>51</v>
      </c>
      <c r="B57" s="49">
        <v>3</v>
      </c>
      <c r="C57" s="32" t="s">
        <v>871</v>
      </c>
      <c r="D57" s="177">
        <v>50000000</v>
      </c>
      <c r="E57" s="19" t="s">
        <v>1099</v>
      </c>
      <c r="F57" s="49" t="s">
        <v>43</v>
      </c>
      <c r="G57" s="176"/>
    </row>
    <row r="58" spans="1:7" ht="30" customHeight="1" x14ac:dyDescent="0.3">
      <c r="A58" s="49">
        <v>52</v>
      </c>
      <c r="B58" s="49">
        <v>3</v>
      </c>
      <c r="C58" s="32" t="s">
        <v>873</v>
      </c>
      <c r="D58" s="177">
        <v>20000000</v>
      </c>
      <c r="E58" s="19" t="s">
        <v>1099</v>
      </c>
      <c r="F58" s="49" t="s">
        <v>43</v>
      </c>
      <c r="G58" s="176"/>
    </row>
    <row r="59" spans="1:7" ht="30" customHeight="1" x14ac:dyDescent="0.3">
      <c r="A59" s="49">
        <v>53</v>
      </c>
      <c r="B59" s="49">
        <v>3</v>
      </c>
      <c r="C59" s="32" t="s">
        <v>875</v>
      </c>
      <c r="D59" s="177">
        <v>350000000</v>
      </c>
      <c r="E59" s="19" t="s">
        <v>1099</v>
      </c>
      <c r="F59" s="49" t="s">
        <v>43</v>
      </c>
      <c r="G59" s="176"/>
    </row>
    <row r="60" spans="1:7" ht="30" customHeight="1" x14ac:dyDescent="0.3">
      <c r="A60" s="49">
        <v>54</v>
      </c>
      <c r="B60" s="49">
        <v>3</v>
      </c>
      <c r="C60" s="32" t="s">
        <v>877</v>
      </c>
      <c r="D60" s="177">
        <v>25000000</v>
      </c>
      <c r="E60" s="19" t="s">
        <v>1099</v>
      </c>
      <c r="F60" s="49" t="s">
        <v>43</v>
      </c>
      <c r="G60" s="176"/>
    </row>
    <row r="61" spans="1:7" ht="30" customHeight="1" x14ac:dyDescent="0.3">
      <c r="A61" s="49">
        <v>55</v>
      </c>
      <c r="B61" s="49">
        <v>2</v>
      </c>
      <c r="C61" s="32" t="s">
        <v>878</v>
      </c>
      <c r="D61" s="177">
        <v>100000000</v>
      </c>
      <c r="E61" s="19" t="s">
        <v>1106</v>
      </c>
      <c r="F61" s="49" t="s">
        <v>304</v>
      </c>
      <c r="G61" s="176"/>
    </row>
    <row r="62" spans="1:7" ht="30" customHeight="1" x14ac:dyDescent="0.3">
      <c r="A62" s="49">
        <v>56</v>
      </c>
      <c r="B62" s="49">
        <v>4</v>
      </c>
      <c r="C62" s="32" t="s">
        <v>879</v>
      </c>
      <c r="D62" s="177">
        <v>18000000</v>
      </c>
      <c r="E62" s="19" t="s">
        <v>1104</v>
      </c>
      <c r="F62" s="49" t="s">
        <v>332</v>
      </c>
      <c r="G62" s="176"/>
    </row>
    <row r="63" spans="1:7" ht="30" customHeight="1" x14ac:dyDescent="0.3">
      <c r="A63" s="49">
        <v>57</v>
      </c>
      <c r="B63" s="49">
        <v>4</v>
      </c>
      <c r="C63" s="32" t="s">
        <v>880</v>
      </c>
      <c r="D63" s="177">
        <v>12000000</v>
      </c>
      <c r="E63" s="19" t="s">
        <v>1104</v>
      </c>
      <c r="F63" s="49" t="s">
        <v>332</v>
      </c>
      <c r="G63" s="176"/>
    </row>
    <row r="64" spans="1:7" ht="30" customHeight="1" x14ac:dyDescent="0.3">
      <c r="A64" s="49">
        <v>58</v>
      </c>
      <c r="B64" s="49">
        <v>2</v>
      </c>
      <c r="C64" s="32" t="s">
        <v>881</v>
      </c>
      <c r="D64" s="177">
        <v>21800000</v>
      </c>
      <c r="E64" s="19" t="s">
        <v>1104</v>
      </c>
      <c r="F64" s="49" t="s">
        <v>882</v>
      </c>
      <c r="G64" s="176"/>
    </row>
    <row r="65" spans="1:7" ht="30" customHeight="1" x14ac:dyDescent="0.3">
      <c r="A65" s="49">
        <v>59</v>
      </c>
      <c r="B65" s="35">
        <v>5</v>
      </c>
      <c r="C65" s="36" t="s">
        <v>883</v>
      </c>
      <c r="D65" s="177">
        <v>486500000</v>
      </c>
      <c r="E65" s="37" t="s">
        <v>1105</v>
      </c>
      <c r="F65" s="35" t="s">
        <v>293</v>
      </c>
      <c r="G65" s="176"/>
    </row>
    <row r="66" spans="1:7" ht="30" customHeight="1" x14ac:dyDescent="0.3">
      <c r="A66" s="49">
        <v>60</v>
      </c>
      <c r="B66" s="49">
        <v>2</v>
      </c>
      <c r="C66" s="44" t="s">
        <v>885</v>
      </c>
      <c r="D66" s="177">
        <v>60000000</v>
      </c>
      <c r="E66" s="37" t="s">
        <v>1105</v>
      </c>
      <c r="F66" s="49" t="s">
        <v>886</v>
      </c>
      <c r="G66" s="176"/>
    </row>
    <row r="67" spans="1:7" ht="30" customHeight="1" x14ac:dyDescent="0.3">
      <c r="A67" s="49">
        <v>61</v>
      </c>
      <c r="B67" s="5">
        <v>4</v>
      </c>
      <c r="C67" s="41" t="s">
        <v>887</v>
      </c>
      <c r="D67" s="177">
        <v>336180000</v>
      </c>
      <c r="E67" s="155" t="s">
        <v>1101</v>
      </c>
      <c r="F67" s="49" t="s">
        <v>48</v>
      </c>
      <c r="G67" s="176"/>
    </row>
    <row r="68" spans="1:7" ht="30" customHeight="1" x14ac:dyDescent="0.3">
      <c r="A68" s="49">
        <v>62</v>
      </c>
      <c r="B68" s="5">
        <v>4</v>
      </c>
      <c r="C68" s="41" t="s">
        <v>887</v>
      </c>
      <c r="D68" s="177">
        <v>68960000</v>
      </c>
      <c r="E68" s="155" t="s">
        <v>1101</v>
      </c>
      <c r="F68" s="49" t="s">
        <v>48</v>
      </c>
      <c r="G68" s="176"/>
    </row>
    <row r="69" spans="1:7" ht="30" customHeight="1" x14ac:dyDescent="0.3">
      <c r="A69" s="49">
        <v>63</v>
      </c>
      <c r="B69" s="5">
        <v>4</v>
      </c>
      <c r="C69" s="41" t="s">
        <v>888</v>
      </c>
      <c r="D69" s="177">
        <v>30000000</v>
      </c>
      <c r="E69" s="155" t="s">
        <v>1101</v>
      </c>
      <c r="F69" s="49" t="s">
        <v>48</v>
      </c>
      <c r="G69" s="176"/>
    </row>
    <row r="70" spans="1:7" ht="30" customHeight="1" x14ac:dyDescent="0.3">
      <c r="A70" s="49">
        <v>64</v>
      </c>
      <c r="B70" s="5">
        <v>3</v>
      </c>
      <c r="C70" s="41" t="s">
        <v>889</v>
      </c>
      <c r="D70" s="177">
        <v>291000000</v>
      </c>
      <c r="E70" s="155" t="s">
        <v>1101</v>
      </c>
      <c r="F70" s="49" t="s">
        <v>50</v>
      </c>
      <c r="G70" s="176"/>
    </row>
    <row r="71" spans="1:7" ht="30" customHeight="1" x14ac:dyDescent="0.3">
      <c r="A71" s="49">
        <v>65</v>
      </c>
      <c r="B71" s="5">
        <v>3</v>
      </c>
      <c r="C71" s="41" t="s">
        <v>891</v>
      </c>
      <c r="D71" s="177">
        <v>451000000</v>
      </c>
      <c r="E71" s="155" t="s">
        <v>1101</v>
      </c>
      <c r="F71" s="49" t="s">
        <v>50</v>
      </c>
      <c r="G71" s="176"/>
    </row>
    <row r="72" spans="1:7" ht="30" customHeight="1" x14ac:dyDescent="0.3">
      <c r="A72" s="49">
        <v>66</v>
      </c>
      <c r="B72" s="49">
        <v>2</v>
      </c>
      <c r="C72" s="32" t="s">
        <v>892</v>
      </c>
      <c r="D72" s="177">
        <v>190113000</v>
      </c>
      <c r="E72" s="19" t="s">
        <v>1102</v>
      </c>
      <c r="F72" s="49" t="s">
        <v>52</v>
      </c>
      <c r="G72" s="176"/>
    </row>
    <row r="73" spans="1:7" ht="30" customHeight="1" x14ac:dyDescent="0.3">
      <c r="A73" s="49">
        <v>67</v>
      </c>
      <c r="B73" s="49">
        <v>3</v>
      </c>
      <c r="C73" s="32" t="s">
        <v>893</v>
      </c>
      <c r="D73" s="177">
        <v>2858981000</v>
      </c>
      <c r="E73" s="19" t="s">
        <v>89</v>
      </c>
      <c r="F73" s="49" t="s">
        <v>90</v>
      </c>
      <c r="G73" s="176"/>
    </row>
    <row r="74" spans="1:7" ht="30" customHeight="1" x14ac:dyDescent="0.3">
      <c r="A74" s="49">
        <v>68</v>
      </c>
      <c r="B74" s="49">
        <v>4</v>
      </c>
      <c r="C74" s="32" t="s">
        <v>894</v>
      </c>
      <c r="D74" s="177">
        <v>139699000</v>
      </c>
      <c r="E74" s="19" t="s">
        <v>89</v>
      </c>
      <c r="F74" s="49" t="s">
        <v>90</v>
      </c>
      <c r="G74" s="176"/>
    </row>
    <row r="75" spans="1:7" ht="30" customHeight="1" x14ac:dyDescent="0.3">
      <c r="A75" s="49">
        <v>69</v>
      </c>
      <c r="B75" s="49">
        <v>3</v>
      </c>
      <c r="C75" s="32" t="s">
        <v>895</v>
      </c>
      <c r="D75" s="177">
        <v>26057325000</v>
      </c>
      <c r="E75" s="19" t="s">
        <v>89</v>
      </c>
      <c r="F75" s="49" t="s">
        <v>90</v>
      </c>
      <c r="G75" s="176"/>
    </row>
    <row r="76" spans="1:7" ht="30" customHeight="1" x14ac:dyDescent="0.3">
      <c r="A76" s="49">
        <v>70</v>
      </c>
      <c r="B76" s="49">
        <v>4</v>
      </c>
      <c r="C76" s="32" t="s">
        <v>896</v>
      </c>
      <c r="D76" s="177">
        <v>2098853250</v>
      </c>
      <c r="E76" s="19" t="s">
        <v>89</v>
      </c>
      <c r="F76" s="49" t="s">
        <v>90</v>
      </c>
      <c r="G76" s="176"/>
    </row>
    <row r="77" spans="1:7" ht="30" customHeight="1" x14ac:dyDescent="0.3">
      <c r="A77" s="49">
        <v>71</v>
      </c>
      <c r="B77" s="49">
        <v>4</v>
      </c>
      <c r="C77" s="32" t="s">
        <v>897</v>
      </c>
      <c r="D77" s="177">
        <v>889117000</v>
      </c>
      <c r="E77" s="19" t="s">
        <v>89</v>
      </c>
      <c r="F77" s="49" t="s">
        <v>90</v>
      </c>
      <c r="G77" s="176"/>
    </row>
    <row r="78" spans="1:7" ht="30" customHeight="1" x14ac:dyDescent="0.3">
      <c r="A78" s="49">
        <v>72</v>
      </c>
      <c r="B78" s="49">
        <v>4</v>
      </c>
      <c r="C78" s="32" t="s">
        <v>898</v>
      </c>
      <c r="D78" s="177">
        <v>861827000</v>
      </c>
      <c r="E78" s="19" t="s">
        <v>89</v>
      </c>
      <c r="F78" s="49" t="s">
        <v>90</v>
      </c>
      <c r="G78" s="176"/>
    </row>
    <row r="79" spans="1:7" ht="30" customHeight="1" x14ac:dyDescent="0.3">
      <c r="A79" s="49">
        <v>73</v>
      </c>
      <c r="B79" s="49">
        <v>3</v>
      </c>
      <c r="C79" s="32" t="s">
        <v>900</v>
      </c>
      <c r="D79" s="177">
        <v>250000000</v>
      </c>
      <c r="E79" s="19" t="s">
        <v>901</v>
      </c>
      <c r="F79" s="49" t="s">
        <v>902</v>
      </c>
      <c r="G79" s="176"/>
    </row>
    <row r="80" spans="1:7" ht="30" customHeight="1" x14ac:dyDescent="0.3">
      <c r="A80" s="49">
        <v>74</v>
      </c>
      <c r="B80" s="49">
        <v>3</v>
      </c>
      <c r="C80" s="32" t="s">
        <v>903</v>
      </c>
      <c r="D80" s="177">
        <v>560000000</v>
      </c>
      <c r="E80" s="19" t="s">
        <v>901</v>
      </c>
      <c r="F80" s="49" t="s">
        <v>902</v>
      </c>
      <c r="G80" s="176"/>
    </row>
    <row r="81" spans="1:7" ht="30" customHeight="1" x14ac:dyDescent="0.3">
      <c r="A81" s="49">
        <v>75</v>
      </c>
      <c r="B81" s="49">
        <v>3</v>
      </c>
      <c r="C81" s="32" t="s">
        <v>904</v>
      </c>
      <c r="D81" s="177">
        <v>560000000</v>
      </c>
      <c r="E81" s="19" t="s">
        <v>901</v>
      </c>
      <c r="F81" s="49" t="s">
        <v>905</v>
      </c>
      <c r="G81" s="176"/>
    </row>
    <row r="82" spans="1:7" ht="30" customHeight="1" x14ac:dyDescent="0.3">
      <c r="A82" s="49">
        <v>76</v>
      </c>
      <c r="B82" s="49">
        <v>3</v>
      </c>
      <c r="C82" s="32" t="s">
        <v>906</v>
      </c>
      <c r="D82" s="177">
        <v>5000000000</v>
      </c>
      <c r="E82" s="19" t="s">
        <v>901</v>
      </c>
      <c r="F82" s="49" t="s">
        <v>902</v>
      </c>
      <c r="G82" s="176"/>
    </row>
    <row r="83" spans="1:7" ht="30" customHeight="1" x14ac:dyDescent="0.3">
      <c r="A83" s="49">
        <v>77</v>
      </c>
      <c r="B83" s="49">
        <v>3</v>
      </c>
      <c r="C83" s="32" t="s">
        <v>907</v>
      </c>
      <c r="D83" s="177">
        <v>180000000</v>
      </c>
      <c r="E83" s="19" t="s">
        <v>901</v>
      </c>
      <c r="F83" s="49" t="s">
        <v>905</v>
      </c>
      <c r="G83" s="176"/>
    </row>
    <row r="84" spans="1:7" ht="30" customHeight="1" x14ac:dyDescent="0.3">
      <c r="A84" s="49">
        <v>78</v>
      </c>
      <c r="B84" s="49">
        <v>3</v>
      </c>
      <c r="C84" s="32" t="s">
        <v>908</v>
      </c>
      <c r="D84" s="177">
        <v>380061000</v>
      </c>
      <c r="E84" s="19" t="s">
        <v>909</v>
      </c>
      <c r="F84" s="49" t="s">
        <v>998</v>
      </c>
      <c r="G84" s="176"/>
    </row>
    <row r="85" spans="1:7" ht="30" customHeight="1" x14ac:dyDescent="0.3">
      <c r="A85" s="49">
        <v>79</v>
      </c>
      <c r="B85" s="49">
        <v>11</v>
      </c>
      <c r="C85" s="32" t="s">
        <v>910</v>
      </c>
      <c r="D85" s="177">
        <v>400394000</v>
      </c>
      <c r="E85" s="19" t="s">
        <v>909</v>
      </c>
      <c r="F85" s="49" t="s">
        <v>1210</v>
      </c>
      <c r="G85" s="176"/>
    </row>
    <row r="86" spans="1:7" ht="30" customHeight="1" x14ac:dyDescent="0.3">
      <c r="A86" s="49">
        <v>80</v>
      </c>
      <c r="B86" s="49">
        <v>11</v>
      </c>
      <c r="C86" s="32" t="s">
        <v>911</v>
      </c>
      <c r="D86" s="177">
        <v>277450000</v>
      </c>
      <c r="E86" s="19" t="s">
        <v>909</v>
      </c>
      <c r="F86" s="49" t="s">
        <v>1210</v>
      </c>
      <c r="G86" s="176"/>
    </row>
    <row r="87" spans="1:7" ht="30" customHeight="1" x14ac:dyDescent="0.3">
      <c r="A87" s="49">
        <v>81</v>
      </c>
      <c r="B87" s="49">
        <v>1</v>
      </c>
      <c r="C87" s="32" t="s">
        <v>912</v>
      </c>
      <c r="D87" s="177">
        <v>300000000</v>
      </c>
      <c r="E87" s="19" t="s">
        <v>913</v>
      </c>
      <c r="F87" s="49" t="s">
        <v>914</v>
      </c>
      <c r="G87" s="176"/>
    </row>
    <row r="88" spans="1:7" ht="30" customHeight="1" x14ac:dyDescent="0.3">
      <c r="A88" s="49">
        <v>82</v>
      </c>
      <c r="B88" s="49">
        <v>3</v>
      </c>
      <c r="C88" s="32" t="s">
        <v>915</v>
      </c>
      <c r="D88" s="177">
        <v>140000000</v>
      </c>
      <c r="E88" s="19" t="s">
        <v>913</v>
      </c>
      <c r="F88" s="50" t="s">
        <v>121</v>
      </c>
      <c r="G88" s="176"/>
    </row>
    <row r="89" spans="1:7" ht="30" customHeight="1" x14ac:dyDescent="0.3">
      <c r="A89" s="49">
        <v>83</v>
      </c>
      <c r="B89" s="49">
        <v>3</v>
      </c>
      <c r="C89" s="32" t="s">
        <v>917</v>
      </c>
      <c r="D89" s="177">
        <v>206000000</v>
      </c>
      <c r="E89" s="19" t="s">
        <v>913</v>
      </c>
      <c r="F89" s="50" t="s">
        <v>121</v>
      </c>
      <c r="G89" s="176"/>
    </row>
    <row r="90" spans="1:7" ht="30" customHeight="1" x14ac:dyDescent="0.3">
      <c r="A90" s="49">
        <v>84</v>
      </c>
      <c r="B90" s="49">
        <v>3</v>
      </c>
      <c r="C90" s="32" t="s">
        <v>918</v>
      </c>
      <c r="D90" s="177">
        <v>500000000</v>
      </c>
      <c r="E90" s="19" t="s">
        <v>913</v>
      </c>
      <c r="F90" s="49" t="s">
        <v>914</v>
      </c>
      <c r="G90" s="176"/>
    </row>
    <row r="91" spans="1:7" ht="30" customHeight="1" x14ac:dyDescent="0.3">
      <c r="A91" s="49">
        <v>85</v>
      </c>
      <c r="B91" s="49">
        <v>3</v>
      </c>
      <c r="C91" s="32" t="s">
        <v>919</v>
      </c>
      <c r="D91" s="177">
        <v>200000000</v>
      </c>
      <c r="E91" s="19" t="s">
        <v>913</v>
      </c>
      <c r="F91" s="49" t="s">
        <v>914</v>
      </c>
      <c r="G91" s="176"/>
    </row>
    <row r="92" spans="1:7" ht="30" customHeight="1" x14ac:dyDescent="0.3">
      <c r="A92" s="49">
        <v>86</v>
      </c>
      <c r="B92" s="49">
        <v>3</v>
      </c>
      <c r="C92" s="32" t="s">
        <v>920</v>
      </c>
      <c r="D92" s="177">
        <v>300000000</v>
      </c>
      <c r="E92" s="19" t="s">
        <v>913</v>
      </c>
      <c r="F92" s="49" t="s">
        <v>921</v>
      </c>
      <c r="G92" s="176"/>
    </row>
    <row r="93" spans="1:7" ht="30" customHeight="1" x14ac:dyDescent="0.3">
      <c r="A93" s="49">
        <v>87</v>
      </c>
      <c r="B93" s="49">
        <v>3</v>
      </c>
      <c r="C93" s="32" t="s">
        <v>922</v>
      </c>
      <c r="D93" s="177">
        <v>200000000</v>
      </c>
      <c r="E93" s="19" t="s">
        <v>913</v>
      </c>
      <c r="F93" s="49" t="s">
        <v>125</v>
      </c>
      <c r="G93" s="176"/>
    </row>
    <row r="94" spans="1:7" ht="30" customHeight="1" x14ac:dyDescent="0.3">
      <c r="A94" s="49">
        <v>88</v>
      </c>
      <c r="B94" s="49">
        <v>3</v>
      </c>
      <c r="C94" s="32" t="s">
        <v>923</v>
      </c>
      <c r="D94" s="177">
        <v>180000000</v>
      </c>
      <c r="E94" s="19" t="s">
        <v>913</v>
      </c>
      <c r="F94" s="49" t="s">
        <v>125</v>
      </c>
      <c r="G94" s="176"/>
    </row>
    <row r="95" spans="1:7" ht="30" customHeight="1" x14ac:dyDescent="0.3">
      <c r="A95" s="49">
        <v>89</v>
      </c>
      <c r="B95" s="49">
        <v>4</v>
      </c>
      <c r="C95" s="32" t="s">
        <v>924</v>
      </c>
      <c r="D95" s="177">
        <v>200000000</v>
      </c>
      <c r="E95" s="19" t="s">
        <v>913</v>
      </c>
      <c r="F95" s="49" t="s">
        <v>914</v>
      </c>
      <c r="G95" s="176"/>
    </row>
    <row r="96" spans="1:7" ht="30" customHeight="1" x14ac:dyDescent="0.3">
      <c r="A96" s="49">
        <v>90</v>
      </c>
      <c r="B96" s="49">
        <v>4</v>
      </c>
      <c r="C96" s="32" t="s">
        <v>925</v>
      </c>
      <c r="D96" s="177">
        <v>160000000</v>
      </c>
      <c r="E96" s="19" t="s">
        <v>913</v>
      </c>
      <c r="F96" s="49" t="s">
        <v>914</v>
      </c>
      <c r="G96" s="176"/>
    </row>
    <row r="97" spans="1:7" ht="30" customHeight="1" x14ac:dyDescent="0.3">
      <c r="A97" s="49">
        <v>91</v>
      </c>
      <c r="B97" s="49">
        <v>4</v>
      </c>
      <c r="C97" s="32" t="s">
        <v>926</v>
      </c>
      <c r="D97" s="177">
        <v>1800000000</v>
      </c>
      <c r="E97" s="19" t="s">
        <v>913</v>
      </c>
      <c r="F97" s="49" t="s">
        <v>928</v>
      </c>
      <c r="G97" s="176"/>
    </row>
    <row r="98" spans="1:7" ht="30" customHeight="1" x14ac:dyDescent="0.3">
      <c r="A98" s="49">
        <v>92</v>
      </c>
      <c r="B98" s="49">
        <v>4</v>
      </c>
      <c r="C98" s="32" t="s">
        <v>929</v>
      </c>
      <c r="D98" s="177">
        <v>1300000000</v>
      </c>
      <c r="E98" s="19" t="s">
        <v>913</v>
      </c>
      <c r="F98" s="49" t="s">
        <v>928</v>
      </c>
      <c r="G98" s="176"/>
    </row>
    <row r="99" spans="1:7" ht="30" customHeight="1" x14ac:dyDescent="0.3">
      <c r="A99" s="49">
        <v>93</v>
      </c>
      <c r="B99" s="49">
        <v>6</v>
      </c>
      <c r="C99" s="32" t="s">
        <v>930</v>
      </c>
      <c r="D99" s="177">
        <v>1800000000</v>
      </c>
      <c r="E99" s="19" t="s">
        <v>913</v>
      </c>
      <c r="F99" s="49" t="s">
        <v>928</v>
      </c>
      <c r="G99" s="176"/>
    </row>
    <row r="100" spans="1:7" ht="30" customHeight="1" x14ac:dyDescent="0.3">
      <c r="A100" s="49">
        <v>94</v>
      </c>
      <c r="B100" s="49">
        <v>4</v>
      </c>
      <c r="C100" s="32" t="s">
        <v>931</v>
      </c>
      <c r="D100" s="177">
        <v>400000000</v>
      </c>
      <c r="E100" s="19" t="s">
        <v>913</v>
      </c>
      <c r="F100" s="49" t="s">
        <v>928</v>
      </c>
      <c r="G100" s="176"/>
    </row>
    <row r="101" spans="1:7" ht="30" customHeight="1" x14ac:dyDescent="0.3">
      <c r="A101" s="49">
        <v>95</v>
      </c>
      <c r="B101" s="49">
        <v>4</v>
      </c>
      <c r="C101" s="32" t="s">
        <v>932</v>
      </c>
      <c r="D101" s="177">
        <v>270000000</v>
      </c>
      <c r="E101" s="19" t="s">
        <v>913</v>
      </c>
      <c r="F101" s="49" t="s">
        <v>928</v>
      </c>
      <c r="G101" s="176"/>
    </row>
    <row r="102" spans="1:7" ht="30" customHeight="1" x14ac:dyDescent="0.3">
      <c r="A102" s="49">
        <v>96</v>
      </c>
      <c r="B102" s="49">
        <v>4</v>
      </c>
      <c r="C102" s="32" t="s">
        <v>933</v>
      </c>
      <c r="D102" s="177">
        <v>160000000</v>
      </c>
      <c r="E102" s="19" t="s">
        <v>913</v>
      </c>
      <c r="F102" s="49" t="s">
        <v>928</v>
      </c>
      <c r="G102" s="176"/>
    </row>
    <row r="103" spans="1:7" ht="30" customHeight="1" x14ac:dyDescent="0.3">
      <c r="A103" s="49">
        <v>97</v>
      </c>
      <c r="B103" s="49">
        <v>4</v>
      </c>
      <c r="C103" s="32" t="s">
        <v>934</v>
      </c>
      <c r="D103" s="177">
        <v>100000000</v>
      </c>
      <c r="E103" s="19" t="s">
        <v>913</v>
      </c>
      <c r="F103" s="49" t="s">
        <v>928</v>
      </c>
      <c r="G103" s="176"/>
    </row>
    <row r="104" spans="1:7" ht="30" customHeight="1" x14ac:dyDescent="0.3">
      <c r="A104" s="49">
        <v>98</v>
      </c>
      <c r="B104" s="49">
        <v>2</v>
      </c>
      <c r="C104" s="32" t="s">
        <v>935</v>
      </c>
      <c r="D104" s="177">
        <v>100000000</v>
      </c>
      <c r="E104" s="19" t="s">
        <v>913</v>
      </c>
      <c r="F104" s="49" t="s">
        <v>936</v>
      </c>
      <c r="G104" s="176"/>
    </row>
    <row r="105" spans="1:7" ht="30" customHeight="1" x14ac:dyDescent="0.3">
      <c r="A105" s="49">
        <v>99</v>
      </c>
      <c r="B105" s="49">
        <v>4</v>
      </c>
      <c r="C105" s="32" t="s">
        <v>937</v>
      </c>
      <c r="D105" s="177">
        <v>280000000</v>
      </c>
      <c r="E105" s="19" t="s">
        <v>938</v>
      </c>
      <c r="F105" s="49" t="s">
        <v>127</v>
      </c>
      <c r="G105" s="176"/>
    </row>
    <row r="106" spans="1:7" ht="30" customHeight="1" x14ac:dyDescent="0.3">
      <c r="A106" s="49">
        <v>100</v>
      </c>
      <c r="B106" s="49">
        <v>4</v>
      </c>
      <c r="C106" s="32" t="s">
        <v>939</v>
      </c>
      <c r="D106" s="177">
        <v>300000000</v>
      </c>
      <c r="E106" s="19" t="s">
        <v>938</v>
      </c>
      <c r="F106" s="49" t="s">
        <v>127</v>
      </c>
      <c r="G106" s="176"/>
    </row>
    <row r="107" spans="1:7" ht="30" customHeight="1" x14ac:dyDescent="0.3">
      <c r="A107" s="49">
        <v>101</v>
      </c>
      <c r="B107" s="49">
        <v>4</v>
      </c>
      <c r="C107" s="32" t="s">
        <v>940</v>
      </c>
      <c r="D107" s="177">
        <v>75000000</v>
      </c>
      <c r="E107" s="19" t="s">
        <v>938</v>
      </c>
      <c r="F107" s="49" t="s">
        <v>127</v>
      </c>
      <c r="G107" s="176"/>
    </row>
    <row r="108" spans="1:7" ht="30" customHeight="1" x14ac:dyDescent="0.3">
      <c r="A108" s="49">
        <v>102</v>
      </c>
      <c r="B108" s="49">
        <v>4</v>
      </c>
      <c r="C108" s="32" t="s">
        <v>941</v>
      </c>
      <c r="D108" s="177">
        <v>270000000</v>
      </c>
      <c r="E108" s="19" t="s">
        <v>938</v>
      </c>
      <c r="F108" s="49" t="s">
        <v>127</v>
      </c>
      <c r="G108" s="176"/>
    </row>
    <row r="109" spans="1:7" ht="30" customHeight="1" x14ac:dyDescent="0.3">
      <c r="A109" s="49">
        <v>103</v>
      </c>
      <c r="B109" s="49">
        <v>4</v>
      </c>
      <c r="C109" s="32" t="s">
        <v>942</v>
      </c>
      <c r="D109" s="177">
        <v>130000000</v>
      </c>
      <c r="E109" s="19" t="s">
        <v>938</v>
      </c>
      <c r="F109" s="49" t="s">
        <v>127</v>
      </c>
      <c r="G109" s="176"/>
    </row>
    <row r="110" spans="1:7" ht="30" customHeight="1" x14ac:dyDescent="0.3">
      <c r="A110" s="49">
        <v>104</v>
      </c>
      <c r="B110" s="49">
        <v>4</v>
      </c>
      <c r="C110" s="32" t="s">
        <v>943</v>
      </c>
      <c r="D110" s="177">
        <v>75000000</v>
      </c>
      <c r="E110" s="19" t="s">
        <v>938</v>
      </c>
      <c r="F110" s="49" t="s">
        <v>127</v>
      </c>
      <c r="G110" s="176"/>
    </row>
    <row r="111" spans="1:7" ht="30" customHeight="1" x14ac:dyDescent="0.3">
      <c r="A111" s="49">
        <v>105</v>
      </c>
      <c r="B111" s="49">
        <v>4</v>
      </c>
      <c r="C111" s="32" t="s">
        <v>944</v>
      </c>
      <c r="D111" s="177">
        <v>1000000000</v>
      </c>
      <c r="E111" s="19" t="s">
        <v>938</v>
      </c>
      <c r="F111" s="49" t="s">
        <v>127</v>
      </c>
      <c r="G111" s="176"/>
    </row>
    <row r="112" spans="1:7" ht="30" customHeight="1" x14ac:dyDescent="0.3">
      <c r="A112" s="49">
        <v>106</v>
      </c>
      <c r="B112" s="49">
        <v>4</v>
      </c>
      <c r="C112" s="32" t="s">
        <v>945</v>
      </c>
      <c r="D112" s="177">
        <v>570000000</v>
      </c>
      <c r="E112" s="19" t="s">
        <v>938</v>
      </c>
      <c r="F112" s="49" t="s">
        <v>127</v>
      </c>
      <c r="G112" s="176"/>
    </row>
    <row r="113" spans="1:7" ht="30" customHeight="1" x14ac:dyDescent="0.3">
      <c r="A113" s="49">
        <v>107</v>
      </c>
      <c r="B113" s="49">
        <v>4</v>
      </c>
      <c r="C113" s="32" t="s">
        <v>946</v>
      </c>
      <c r="D113" s="177">
        <v>455000000</v>
      </c>
      <c r="E113" s="19" t="s">
        <v>938</v>
      </c>
      <c r="F113" s="49" t="s">
        <v>127</v>
      </c>
      <c r="G113" s="176"/>
    </row>
    <row r="114" spans="1:7" ht="30" customHeight="1" x14ac:dyDescent="0.3">
      <c r="A114" s="49">
        <v>108</v>
      </c>
      <c r="B114" s="11">
        <v>3</v>
      </c>
      <c r="C114" s="82" t="s">
        <v>947</v>
      </c>
      <c r="D114" s="177">
        <v>74000000</v>
      </c>
      <c r="E114" s="19" t="s">
        <v>938</v>
      </c>
      <c r="F114" s="83" t="s">
        <v>129</v>
      </c>
      <c r="G114" s="176"/>
    </row>
    <row r="115" spans="1:7" ht="30" customHeight="1" x14ac:dyDescent="0.3">
      <c r="A115" s="49">
        <v>109</v>
      </c>
      <c r="B115" s="11">
        <v>3</v>
      </c>
      <c r="C115" s="82" t="s">
        <v>948</v>
      </c>
      <c r="D115" s="177">
        <v>45000000</v>
      </c>
      <c r="E115" s="19" t="s">
        <v>938</v>
      </c>
      <c r="F115" s="83" t="s">
        <v>129</v>
      </c>
      <c r="G115" s="176"/>
    </row>
    <row r="116" spans="1:7" ht="30" customHeight="1" x14ac:dyDescent="0.3">
      <c r="A116" s="49">
        <v>110</v>
      </c>
      <c r="B116" s="19">
        <v>6</v>
      </c>
      <c r="C116" s="30" t="s">
        <v>960</v>
      </c>
      <c r="D116" s="177">
        <v>5000000000</v>
      </c>
      <c r="E116" s="19" t="s">
        <v>151</v>
      </c>
      <c r="F116" s="19" t="s">
        <v>1211</v>
      </c>
      <c r="G116" s="176"/>
    </row>
    <row r="117" spans="1:7" ht="30" customHeight="1" x14ac:dyDescent="0.3">
      <c r="A117" s="49">
        <v>111</v>
      </c>
      <c r="B117" s="19">
        <v>3</v>
      </c>
      <c r="C117" s="30" t="s">
        <v>961</v>
      </c>
      <c r="D117" s="177">
        <v>19016000000</v>
      </c>
      <c r="E117" s="19" t="s">
        <v>166</v>
      </c>
      <c r="F117" s="19" t="s">
        <v>962</v>
      </c>
      <c r="G117" s="176"/>
    </row>
    <row r="118" spans="1:7" ht="30" customHeight="1" x14ac:dyDescent="0.3">
      <c r="A118" s="49">
        <v>112</v>
      </c>
      <c r="B118" s="19">
        <v>3</v>
      </c>
      <c r="C118" s="30" t="s">
        <v>963</v>
      </c>
      <c r="D118" s="177">
        <v>2523599000</v>
      </c>
      <c r="E118" s="19" t="s">
        <v>166</v>
      </c>
      <c r="F118" s="19" t="s">
        <v>167</v>
      </c>
      <c r="G118" s="176"/>
    </row>
    <row r="119" spans="1:7" ht="30" customHeight="1" x14ac:dyDescent="0.3">
      <c r="A119" s="49">
        <v>113</v>
      </c>
      <c r="B119" s="19">
        <v>3</v>
      </c>
      <c r="C119" s="30" t="s">
        <v>964</v>
      </c>
      <c r="D119" s="177">
        <v>752710000</v>
      </c>
      <c r="E119" s="19" t="s">
        <v>166</v>
      </c>
      <c r="F119" s="19" t="s">
        <v>167</v>
      </c>
      <c r="G119" s="176"/>
    </row>
    <row r="120" spans="1:7" ht="30" customHeight="1" x14ac:dyDescent="0.3">
      <c r="A120" s="49">
        <v>114</v>
      </c>
      <c r="B120" s="19">
        <v>3</v>
      </c>
      <c r="C120" s="30" t="s">
        <v>965</v>
      </c>
      <c r="D120" s="177">
        <v>4373497000</v>
      </c>
      <c r="E120" s="19" t="s">
        <v>166</v>
      </c>
      <c r="F120" s="19" t="s">
        <v>167</v>
      </c>
      <c r="G120" s="176"/>
    </row>
    <row r="121" spans="1:7" ht="30" customHeight="1" x14ac:dyDescent="0.3">
      <c r="A121" s="49">
        <v>115</v>
      </c>
      <c r="B121" s="19">
        <v>3</v>
      </c>
      <c r="C121" s="30" t="s">
        <v>966</v>
      </c>
      <c r="D121" s="177">
        <v>386000000</v>
      </c>
      <c r="E121" s="19" t="s">
        <v>166</v>
      </c>
      <c r="F121" s="19" t="s">
        <v>167</v>
      </c>
      <c r="G121" s="176"/>
    </row>
    <row r="122" spans="1:7" ht="30" customHeight="1" x14ac:dyDescent="0.3">
      <c r="A122" s="49">
        <v>116</v>
      </c>
      <c r="B122" s="19">
        <v>3</v>
      </c>
      <c r="C122" s="30" t="s">
        <v>967</v>
      </c>
      <c r="D122" s="177">
        <v>36200000</v>
      </c>
      <c r="E122" s="19" t="s">
        <v>166</v>
      </c>
      <c r="F122" s="19" t="s">
        <v>167</v>
      </c>
      <c r="G122" s="176"/>
    </row>
    <row r="123" spans="1:7" ht="30" customHeight="1" x14ac:dyDescent="0.3">
      <c r="A123" s="49">
        <v>117</v>
      </c>
      <c r="B123" s="19">
        <v>3</v>
      </c>
      <c r="C123" s="30" t="s">
        <v>968</v>
      </c>
      <c r="D123" s="177">
        <v>47500000</v>
      </c>
      <c r="E123" s="19" t="s">
        <v>166</v>
      </c>
      <c r="F123" s="19" t="s">
        <v>167</v>
      </c>
      <c r="G123" s="176"/>
    </row>
    <row r="124" spans="1:7" ht="30" customHeight="1" x14ac:dyDescent="0.3">
      <c r="A124" s="49">
        <v>118</v>
      </c>
      <c r="B124" s="19">
        <v>3</v>
      </c>
      <c r="C124" s="30" t="s">
        <v>969</v>
      </c>
      <c r="D124" s="177">
        <v>116908000</v>
      </c>
      <c r="E124" s="19" t="s">
        <v>176</v>
      </c>
      <c r="F124" s="19" t="s">
        <v>179</v>
      </c>
      <c r="G124" s="176"/>
    </row>
    <row r="125" spans="1:7" ht="30" customHeight="1" x14ac:dyDescent="0.3">
      <c r="A125" s="49">
        <v>119</v>
      </c>
      <c r="B125" s="19">
        <v>6</v>
      </c>
      <c r="C125" s="30" t="s">
        <v>970</v>
      </c>
      <c r="D125" s="177">
        <v>402200000</v>
      </c>
      <c r="E125" s="19" t="s">
        <v>176</v>
      </c>
      <c r="F125" s="19" t="s">
        <v>177</v>
      </c>
      <c r="G125" s="176"/>
    </row>
    <row r="126" spans="1:7" ht="30" customHeight="1" x14ac:dyDescent="0.3">
      <c r="A126" s="49">
        <v>120</v>
      </c>
      <c r="B126" s="19">
        <v>3</v>
      </c>
      <c r="C126" s="30" t="s">
        <v>971</v>
      </c>
      <c r="D126" s="177">
        <v>80440000</v>
      </c>
      <c r="E126" s="19" t="s">
        <v>176</v>
      </c>
      <c r="F126" s="19" t="s">
        <v>972</v>
      </c>
      <c r="G126" s="176"/>
    </row>
    <row r="127" spans="1:7" ht="30" customHeight="1" x14ac:dyDescent="0.3">
      <c r="A127" s="49">
        <v>121</v>
      </c>
      <c r="B127" s="19">
        <v>6</v>
      </c>
      <c r="C127" s="30" t="s">
        <v>973</v>
      </c>
      <c r="D127" s="177">
        <v>104568000</v>
      </c>
      <c r="E127" s="19" t="s">
        <v>176</v>
      </c>
      <c r="F127" s="19" t="s">
        <v>179</v>
      </c>
      <c r="G127" s="176"/>
    </row>
    <row r="128" spans="1:7" ht="30" customHeight="1" x14ac:dyDescent="0.3">
      <c r="A128" s="49">
        <v>122</v>
      </c>
      <c r="B128" s="19">
        <v>3</v>
      </c>
      <c r="C128" s="30" t="s">
        <v>974</v>
      </c>
      <c r="D128" s="177">
        <v>291660000</v>
      </c>
      <c r="E128" s="19" t="s">
        <v>176</v>
      </c>
      <c r="F128" s="19" t="s">
        <v>179</v>
      </c>
      <c r="G128" s="176"/>
    </row>
    <row r="129" spans="1:7" ht="30" customHeight="1" x14ac:dyDescent="0.3">
      <c r="A129" s="49">
        <v>123</v>
      </c>
      <c r="B129" s="19">
        <v>3</v>
      </c>
      <c r="C129" s="30" t="s">
        <v>975</v>
      </c>
      <c r="D129" s="177">
        <v>1094767000</v>
      </c>
      <c r="E129" s="19" t="s">
        <v>176</v>
      </c>
      <c r="F129" s="19" t="s">
        <v>179</v>
      </c>
      <c r="G129" s="176"/>
    </row>
    <row r="130" spans="1:7" ht="30" customHeight="1" x14ac:dyDescent="0.3">
      <c r="A130" s="49">
        <v>124</v>
      </c>
      <c r="B130" s="19">
        <v>3</v>
      </c>
      <c r="C130" s="30" t="s">
        <v>976</v>
      </c>
      <c r="D130" s="177">
        <v>395725000</v>
      </c>
      <c r="E130" s="19" t="s">
        <v>176</v>
      </c>
      <c r="F130" s="19" t="s">
        <v>972</v>
      </c>
      <c r="G130" s="176"/>
    </row>
    <row r="131" spans="1:7" ht="30" customHeight="1" x14ac:dyDescent="0.3">
      <c r="A131" s="49">
        <v>125</v>
      </c>
      <c r="B131" s="19">
        <v>3</v>
      </c>
      <c r="C131" s="30" t="s">
        <v>977</v>
      </c>
      <c r="D131" s="177">
        <v>465100000</v>
      </c>
      <c r="E131" s="19" t="s">
        <v>176</v>
      </c>
      <c r="F131" s="19" t="s">
        <v>177</v>
      </c>
      <c r="G131" s="176"/>
    </row>
    <row r="132" spans="1:7" ht="30" customHeight="1" x14ac:dyDescent="0.3">
      <c r="A132" s="49">
        <v>126</v>
      </c>
      <c r="B132" s="19">
        <v>3</v>
      </c>
      <c r="C132" s="30" t="s">
        <v>978</v>
      </c>
      <c r="D132" s="177">
        <v>43970000</v>
      </c>
      <c r="E132" s="19" t="s">
        <v>176</v>
      </c>
      <c r="F132" s="19" t="s">
        <v>972</v>
      </c>
      <c r="G132" s="176"/>
    </row>
    <row r="133" spans="1:7" ht="30" customHeight="1" x14ac:dyDescent="0.3">
      <c r="A133" s="49">
        <v>127</v>
      </c>
      <c r="B133" s="19">
        <v>8</v>
      </c>
      <c r="C133" s="30" t="s">
        <v>979</v>
      </c>
      <c r="D133" s="177">
        <v>99100000</v>
      </c>
      <c r="E133" s="19" t="s">
        <v>176</v>
      </c>
      <c r="F133" s="19" t="s">
        <v>972</v>
      </c>
      <c r="G133" s="176"/>
    </row>
    <row r="134" spans="1:7" ht="30" customHeight="1" x14ac:dyDescent="0.3">
      <c r="A134" s="49">
        <v>128</v>
      </c>
      <c r="B134" s="19">
        <v>3</v>
      </c>
      <c r="C134" s="30" t="s">
        <v>980</v>
      </c>
      <c r="D134" s="177">
        <v>2825000000</v>
      </c>
      <c r="E134" s="19" t="s">
        <v>176</v>
      </c>
      <c r="F134" s="19" t="s">
        <v>981</v>
      </c>
      <c r="G134" s="176"/>
    </row>
    <row r="135" spans="1:7" ht="30" customHeight="1" x14ac:dyDescent="0.3">
      <c r="A135" s="49">
        <v>129</v>
      </c>
      <c r="B135" s="19">
        <v>3</v>
      </c>
      <c r="C135" s="30" t="s">
        <v>982</v>
      </c>
      <c r="D135" s="177">
        <v>300000000</v>
      </c>
      <c r="E135" s="19" t="s">
        <v>176</v>
      </c>
      <c r="F135" s="19" t="s">
        <v>983</v>
      </c>
      <c r="G135" s="176"/>
    </row>
    <row r="136" spans="1:7" ht="30" customHeight="1" x14ac:dyDescent="0.3">
      <c r="A136" s="49">
        <v>130</v>
      </c>
      <c r="B136" s="19">
        <v>3</v>
      </c>
      <c r="C136" s="30" t="s">
        <v>984</v>
      </c>
      <c r="D136" s="177">
        <v>20000000</v>
      </c>
      <c r="E136" s="19" t="s">
        <v>176</v>
      </c>
      <c r="F136" s="19" t="s">
        <v>985</v>
      </c>
      <c r="G136" s="176"/>
    </row>
    <row r="137" spans="1:7" ht="30" customHeight="1" x14ac:dyDescent="0.3">
      <c r="A137" s="49">
        <v>131</v>
      </c>
      <c r="B137" s="19">
        <v>3</v>
      </c>
      <c r="C137" s="30" t="s">
        <v>986</v>
      </c>
      <c r="D137" s="177">
        <v>23750000</v>
      </c>
      <c r="E137" s="19" t="s">
        <v>176</v>
      </c>
      <c r="F137" s="19" t="s">
        <v>985</v>
      </c>
      <c r="G137" s="176"/>
    </row>
    <row r="138" spans="1:7" ht="30" customHeight="1" x14ac:dyDescent="0.3">
      <c r="A138" s="49">
        <v>132</v>
      </c>
      <c r="B138" s="19">
        <v>3</v>
      </c>
      <c r="C138" s="30" t="s">
        <v>987</v>
      </c>
      <c r="D138" s="177">
        <v>800000000</v>
      </c>
      <c r="E138" s="19" t="s">
        <v>176</v>
      </c>
      <c r="F138" s="19" t="s">
        <v>988</v>
      </c>
      <c r="G138" s="176"/>
    </row>
    <row r="139" spans="1:7" ht="30" customHeight="1" x14ac:dyDescent="0.3">
      <c r="A139" s="49">
        <v>133</v>
      </c>
      <c r="B139" s="19">
        <v>3</v>
      </c>
      <c r="C139" s="30" t="s">
        <v>989</v>
      </c>
      <c r="D139" s="177">
        <v>79280000</v>
      </c>
      <c r="E139" s="19" t="s">
        <v>176</v>
      </c>
      <c r="F139" s="19" t="s">
        <v>985</v>
      </c>
      <c r="G139" s="176"/>
    </row>
    <row r="140" spans="1:7" ht="30" customHeight="1" x14ac:dyDescent="0.3">
      <c r="A140" s="49">
        <v>134</v>
      </c>
      <c r="B140" s="19">
        <v>3</v>
      </c>
      <c r="C140" s="30" t="s">
        <v>990</v>
      </c>
      <c r="D140" s="177">
        <v>576000000</v>
      </c>
      <c r="E140" s="19" t="s">
        <v>176</v>
      </c>
      <c r="F140" s="19" t="s">
        <v>991</v>
      </c>
      <c r="G140" s="176"/>
    </row>
    <row r="141" spans="1:7" ht="30" customHeight="1" x14ac:dyDescent="0.3">
      <c r="A141" s="49">
        <v>135</v>
      </c>
      <c r="B141" s="5">
        <v>3</v>
      </c>
      <c r="C141" s="42" t="s">
        <v>992</v>
      </c>
      <c r="D141" s="177">
        <v>304000000</v>
      </c>
      <c r="E141" s="155" t="s">
        <v>359</v>
      </c>
      <c r="F141" s="77" t="s">
        <v>376</v>
      </c>
      <c r="G141" s="176"/>
    </row>
    <row r="142" spans="1:7" ht="30" customHeight="1" x14ac:dyDescent="0.3">
      <c r="A142" s="49">
        <v>136</v>
      </c>
      <c r="B142" s="5">
        <v>3</v>
      </c>
      <c r="C142" s="42" t="s">
        <v>993</v>
      </c>
      <c r="D142" s="177">
        <v>148000000</v>
      </c>
      <c r="E142" s="155" t="s">
        <v>1096</v>
      </c>
      <c r="F142" s="77" t="s">
        <v>190</v>
      </c>
      <c r="G142" s="176"/>
    </row>
    <row r="143" spans="1:7" ht="30" customHeight="1" x14ac:dyDescent="0.3">
      <c r="A143" s="49">
        <v>137</v>
      </c>
      <c r="B143" s="5">
        <v>3</v>
      </c>
      <c r="C143" s="42" t="s">
        <v>994</v>
      </c>
      <c r="D143" s="177">
        <v>13000000</v>
      </c>
      <c r="E143" s="155" t="s">
        <v>1096</v>
      </c>
      <c r="F143" s="77" t="s">
        <v>190</v>
      </c>
      <c r="G143" s="176"/>
    </row>
    <row r="144" spans="1:7" ht="30" customHeight="1" x14ac:dyDescent="0.3">
      <c r="A144" s="49">
        <v>138</v>
      </c>
      <c r="B144" s="5">
        <v>2</v>
      </c>
      <c r="C144" s="42" t="s">
        <v>995</v>
      </c>
      <c r="D144" s="177">
        <v>424000000</v>
      </c>
      <c r="E144" s="155" t="s">
        <v>1097</v>
      </c>
      <c r="F144" s="77" t="s">
        <v>196</v>
      </c>
      <c r="G144" s="176"/>
    </row>
    <row r="145" spans="1:7" ht="30" customHeight="1" x14ac:dyDescent="0.3">
      <c r="A145" s="49">
        <v>139</v>
      </c>
      <c r="B145" s="5">
        <v>4</v>
      </c>
      <c r="C145" s="42" t="s">
        <v>996</v>
      </c>
      <c r="D145" s="177">
        <v>11000000</v>
      </c>
      <c r="E145" s="155" t="s">
        <v>1121</v>
      </c>
      <c r="F145" s="77" t="s">
        <v>997</v>
      </c>
      <c r="G145" s="176"/>
    </row>
    <row r="146" spans="1:7" ht="30" customHeight="1" x14ac:dyDescent="0.3">
      <c r="A146" s="49">
        <v>140</v>
      </c>
      <c r="B146" s="49">
        <v>8</v>
      </c>
      <c r="C146" s="32" t="s">
        <v>999</v>
      </c>
      <c r="D146" s="177">
        <v>2710000000</v>
      </c>
      <c r="E146" s="19" t="s">
        <v>1001</v>
      </c>
      <c r="F146" s="49" t="s">
        <v>1002</v>
      </c>
      <c r="G146" s="176"/>
    </row>
    <row r="147" spans="1:7" ht="30" customHeight="1" x14ac:dyDescent="0.3">
      <c r="A147" s="49">
        <v>141</v>
      </c>
      <c r="B147" s="49">
        <v>3</v>
      </c>
      <c r="C147" s="32" t="s">
        <v>1003</v>
      </c>
      <c r="D147" s="177">
        <v>221000000</v>
      </c>
      <c r="E147" s="19" t="s">
        <v>1004</v>
      </c>
      <c r="F147" s="49" t="s">
        <v>1005</v>
      </c>
      <c r="G147" s="176"/>
    </row>
    <row r="148" spans="1:7" ht="30" customHeight="1" x14ac:dyDescent="0.3">
      <c r="A148" s="49">
        <v>142</v>
      </c>
      <c r="B148" s="49">
        <v>2</v>
      </c>
      <c r="C148" s="32" t="s">
        <v>1006</v>
      </c>
      <c r="D148" s="177">
        <v>140000000</v>
      </c>
      <c r="E148" s="19" t="s">
        <v>1004</v>
      </c>
      <c r="F148" s="49" t="s">
        <v>1008</v>
      </c>
      <c r="G148" s="176"/>
    </row>
    <row r="149" spans="1:7" ht="30" customHeight="1" x14ac:dyDescent="0.3">
      <c r="A149" s="49">
        <v>143</v>
      </c>
      <c r="B149" s="49">
        <v>5</v>
      </c>
      <c r="C149" s="32" t="s">
        <v>1009</v>
      </c>
      <c r="D149" s="177">
        <v>140000000</v>
      </c>
      <c r="E149" s="19" t="s">
        <v>1004</v>
      </c>
      <c r="F149" s="49" t="s">
        <v>1010</v>
      </c>
      <c r="G149" s="176"/>
    </row>
    <row r="150" spans="1:7" ht="30" customHeight="1" x14ac:dyDescent="0.3">
      <c r="A150" s="49">
        <v>144</v>
      </c>
      <c r="B150" s="49">
        <v>6</v>
      </c>
      <c r="C150" s="32" t="s">
        <v>1011</v>
      </c>
      <c r="D150" s="177">
        <v>5800000000</v>
      </c>
      <c r="E150" s="19" t="s">
        <v>1004</v>
      </c>
      <c r="F150" s="49" t="s">
        <v>1012</v>
      </c>
      <c r="G150" s="176"/>
    </row>
    <row r="151" spans="1:7" ht="30" customHeight="1" x14ac:dyDescent="0.3">
      <c r="A151" s="49">
        <v>145</v>
      </c>
      <c r="B151" s="49">
        <v>6</v>
      </c>
      <c r="C151" s="32" t="s">
        <v>1011</v>
      </c>
      <c r="D151" s="177">
        <v>700000000</v>
      </c>
      <c r="E151" s="19" t="s">
        <v>1004</v>
      </c>
      <c r="F151" s="49" t="s">
        <v>1012</v>
      </c>
      <c r="G151" s="176"/>
    </row>
    <row r="152" spans="1:7" ht="30" customHeight="1" x14ac:dyDescent="0.3">
      <c r="A152" s="49">
        <v>146</v>
      </c>
      <c r="B152" s="49">
        <v>6</v>
      </c>
      <c r="C152" s="32" t="s">
        <v>1011</v>
      </c>
      <c r="D152" s="177">
        <v>70000000</v>
      </c>
      <c r="E152" s="19" t="s">
        <v>1004</v>
      </c>
      <c r="F152" s="49" t="s">
        <v>1012</v>
      </c>
      <c r="G152" s="176"/>
    </row>
    <row r="153" spans="1:7" ht="30" customHeight="1" x14ac:dyDescent="0.3">
      <c r="A153" s="49">
        <v>147</v>
      </c>
      <c r="B153" s="49">
        <v>6</v>
      </c>
      <c r="C153" s="32" t="s">
        <v>1011</v>
      </c>
      <c r="D153" s="177">
        <v>30000000</v>
      </c>
      <c r="E153" s="19" t="s">
        <v>1004</v>
      </c>
      <c r="F153" s="49" t="s">
        <v>1012</v>
      </c>
      <c r="G153" s="176"/>
    </row>
    <row r="154" spans="1:7" ht="30" customHeight="1" x14ac:dyDescent="0.3">
      <c r="A154" s="49">
        <v>148</v>
      </c>
      <c r="B154" s="49">
        <v>3</v>
      </c>
      <c r="C154" s="30" t="s">
        <v>1138</v>
      </c>
      <c r="D154" s="177">
        <v>2770000000</v>
      </c>
      <c r="E154" s="49" t="s">
        <v>1131</v>
      </c>
      <c r="F154" s="49" t="s">
        <v>1137</v>
      </c>
      <c r="G154" s="176"/>
    </row>
    <row r="155" spans="1:7" ht="30" customHeight="1" x14ac:dyDescent="0.3">
      <c r="A155" s="49">
        <v>149</v>
      </c>
      <c r="B155" s="49">
        <v>3</v>
      </c>
      <c r="C155" s="30" t="s">
        <v>1139</v>
      </c>
      <c r="D155" s="177">
        <v>120000000</v>
      </c>
      <c r="E155" s="49" t="s">
        <v>1131</v>
      </c>
      <c r="F155" s="49" t="s">
        <v>1137</v>
      </c>
      <c r="G155" s="176"/>
    </row>
    <row r="156" spans="1:7" ht="30" customHeight="1" x14ac:dyDescent="0.3">
      <c r="A156" s="49">
        <v>150</v>
      </c>
      <c r="B156" s="49">
        <v>3</v>
      </c>
      <c r="C156" s="30" t="s">
        <v>1140</v>
      </c>
      <c r="D156" s="177">
        <v>300000000</v>
      </c>
      <c r="E156" s="49" t="s">
        <v>1131</v>
      </c>
      <c r="F156" s="49" t="s">
        <v>1137</v>
      </c>
      <c r="G156" s="176"/>
    </row>
    <row r="157" spans="1:7" ht="30" customHeight="1" x14ac:dyDescent="0.3">
      <c r="A157" s="49">
        <v>151</v>
      </c>
      <c r="B157" s="49">
        <v>5</v>
      </c>
      <c r="C157" s="30" t="s">
        <v>1141</v>
      </c>
      <c r="D157" s="177">
        <v>290000000</v>
      </c>
      <c r="E157" s="49" t="s">
        <v>1131</v>
      </c>
      <c r="F157" s="49" t="s">
        <v>1187</v>
      </c>
      <c r="G157" s="176"/>
    </row>
    <row r="158" spans="1:7" ht="30" customHeight="1" x14ac:dyDescent="0.3">
      <c r="A158" s="49">
        <v>152</v>
      </c>
      <c r="B158" s="49">
        <v>5</v>
      </c>
      <c r="C158" s="30" t="s">
        <v>1143</v>
      </c>
      <c r="D158" s="177">
        <v>30000000</v>
      </c>
      <c r="E158" s="49" t="s">
        <v>1131</v>
      </c>
      <c r="F158" s="49" t="s">
        <v>1187</v>
      </c>
      <c r="G158" s="176"/>
    </row>
    <row r="159" spans="1:7" ht="30" customHeight="1" x14ac:dyDescent="0.3">
      <c r="A159" s="49">
        <v>153</v>
      </c>
      <c r="B159" s="49">
        <v>5</v>
      </c>
      <c r="C159" s="30" t="s">
        <v>1144</v>
      </c>
      <c r="D159" s="177">
        <v>20000000</v>
      </c>
      <c r="E159" s="49" t="s">
        <v>1131</v>
      </c>
      <c r="F159" s="49" t="s">
        <v>1187</v>
      </c>
      <c r="G159" s="176"/>
    </row>
    <row r="160" spans="1:7" ht="30" customHeight="1" x14ac:dyDescent="0.3">
      <c r="A160" s="49">
        <v>154</v>
      </c>
      <c r="B160" s="49">
        <v>9</v>
      </c>
      <c r="C160" s="47" t="s">
        <v>1196</v>
      </c>
      <c r="D160" s="177">
        <v>90000000</v>
      </c>
      <c r="E160" s="19" t="s">
        <v>1131</v>
      </c>
      <c r="F160" s="49" t="s">
        <v>1198</v>
      </c>
      <c r="G160" s="176"/>
    </row>
    <row r="161" spans="1:7" ht="30" customHeight="1" x14ac:dyDescent="0.3">
      <c r="A161" s="49" t="s">
        <v>1226</v>
      </c>
      <c r="B161" s="49"/>
      <c r="C161" s="47"/>
      <c r="D161" s="177">
        <f>SUM(D7:D160)</f>
        <v>173994230950</v>
      </c>
      <c r="E161" s="19"/>
      <c r="F161" s="49"/>
      <c r="G161" s="176"/>
    </row>
    <row r="162" spans="1:7" ht="30" customHeight="1" x14ac:dyDescent="0.3">
      <c r="A162" s="178">
        <v>155</v>
      </c>
      <c r="B162" s="180">
        <v>2</v>
      </c>
      <c r="C162" s="181" t="s">
        <v>3</v>
      </c>
      <c r="D162" s="182">
        <v>30000000</v>
      </c>
      <c r="E162" s="183" t="s">
        <v>1</v>
      </c>
      <c r="F162" s="180" t="s">
        <v>0</v>
      </c>
      <c r="G162" s="179"/>
    </row>
    <row r="163" spans="1:7" ht="30" customHeight="1" x14ac:dyDescent="0.3">
      <c r="A163" s="178">
        <v>156</v>
      </c>
      <c r="B163" s="184">
        <v>2</v>
      </c>
      <c r="C163" s="185" t="s">
        <v>9</v>
      </c>
      <c r="D163" s="182">
        <v>300000000</v>
      </c>
      <c r="E163" s="186" t="s">
        <v>11</v>
      </c>
      <c r="F163" s="187" t="s">
        <v>12</v>
      </c>
      <c r="G163" s="179"/>
    </row>
    <row r="164" spans="1:7" ht="30" customHeight="1" x14ac:dyDescent="0.3">
      <c r="A164" s="178">
        <v>157</v>
      </c>
      <c r="B164" s="184">
        <v>10</v>
      </c>
      <c r="C164" s="185" t="s">
        <v>13</v>
      </c>
      <c r="D164" s="182">
        <v>20000000</v>
      </c>
      <c r="E164" s="186" t="s">
        <v>14</v>
      </c>
      <c r="F164" s="187" t="s">
        <v>15</v>
      </c>
      <c r="G164" s="179"/>
    </row>
    <row r="165" spans="1:7" ht="30" customHeight="1" x14ac:dyDescent="0.3">
      <c r="A165" s="178">
        <v>158</v>
      </c>
      <c r="B165" s="184">
        <v>2</v>
      </c>
      <c r="C165" s="185" t="s">
        <v>16</v>
      </c>
      <c r="D165" s="182">
        <v>17000000</v>
      </c>
      <c r="E165" s="186" t="s">
        <v>17</v>
      </c>
      <c r="F165" s="187" t="s">
        <v>18</v>
      </c>
      <c r="G165" s="179"/>
    </row>
    <row r="166" spans="1:7" ht="30" customHeight="1" x14ac:dyDescent="0.3">
      <c r="A166" s="178">
        <v>159</v>
      </c>
      <c r="B166" s="184">
        <v>2</v>
      </c>
      <c r="C166" s="185" t="s">
        <v>19</v>
      </c>
      <c r="D166" s="182">
        <v>15000000</v>
      </c>
      <c r="E166" s="186" t="s">
        <v>17</v>
      </c>
      <c r="F166" s="187" t="s">
        <v>20</v>
      </c>
      <c r="G166" s="179"/>
    </row>
    <row r="167" spans="1:7" ht="30" customHeight="1" x14ac:dyDescent="0.3">
      <c r="A167" s="178">
        <v>160</v>
      </c>
      <c r="B167" s="184">
        <v>2</v>
      </c>
      <c r="C167" s="185" t="s">
        <v>21</v>
      </c>
      <c r="D167" s="182">
        <v>20000000</v>
      </c>
      <c r="E167" s="186" t="s">
        <v>17</v>
      </c>
      <c r="F167" s="187" t="s">
        <v>20</v>
      </c>
      <c r="G167" s="179"/>
    </row>
    <row r="168" spans="1:7" ht="30" customHeight="1" x14ac:dyDescent="0.3">
      <c r="A168" s="178">
        <v>161</v>
      </c>
      <c r="B168" s="184">
        <v>3</v>
      </c>
      <c r="C168" s="185" t="s">
        <v>22</v>
      </c>
      <c r="D168" s="182">
        <v>128250000</v>
      </c>
      <c r="E168" s="186" t="s">
        <v>17</v>
      </c>
      <c r="F168" s="187" t="s">
        <v>20</v>
      </c>
      <c r="G168" s="179"/>
    </row>
    <row r="169" spans="1:7" ht="30" customHeight="1" x14ac:dyDescent="0.3">
      <c r="A169" s="178">
        <v>162</v>
      </c>
      <c r="B169" s="184">
        <v>4</v>
      </c>
      <c r="C169" s="185" t="s">
        <v>23</v>
      </c>
      <c r="D169" s="182">
        <v>60000000</v>
      </c>
      <c r="E169" s="186" t="s">
        <v>17</v>
      </c>
      <c r="F169" s="187" t="s">
        <v>20</v>
      </c>
      <c r="G169" s="179"/>
    </row>
    <row r="170" spans="1:7" ht="30" customHeight="1" x14ac:dyDescent="0.3">
      <c r="A170" s="178">
        <v>163</v>
      </c>
      <c r="B170" s="184">
        <v>1</v>
      </c>
      <c r="C170" s="185" t="s">
        <v>24</v>
      </c>
      <c r="D170" s="182">
        <v>19800000</v>
      </c>
      <c r="E170" s="186" t="s">
        <v>17</v>
      </c>
      <c r="F170" s="187" t="s">
        <v>25</v>
      </c>
      <c r="G170" s="179"/>
    </row>
    <row r="171" spans="1:7" ht="30" customHeight="1" x14ac:dyDescent="0.3">
      <c r="A171" s="178">
        <v>164</v>
      </c>
      <c r="B171" s="187">
        <v>1</v>
      </c>
      <c r="C171" s="188" t="s">
        <v>1062</v>
      </c>
      <c r="D171" s="189">
        <v>200000000</v>
      </c>
      <c r="E171" s="186" t="s">
        <v>1063</v>
      </c>
      <c r="F171" s="187" t="s">
        <v>1064</v>
      </c>
      <c r="G171" s="179"/>
    </row>
    <row r="172" spans="1:7" ht="30" customHeight="1" x14ac:dyDescent="0.3">
      <c r="A172" s="178">
        <v>165</v>
      </c>
      <c r="B172" s="187">
        <v>1</v>
      </c>
      <c r="C172" s="188" t="s">
        <v>1065</v>
      </c>
      <c r="D172" s="189">
        <v>450000000</v>
      </c>
      <c r="E172" s="186" t="s">
        <v>1063</v>
      </c>
      <c r="F172" s="187" t="s">
        <v>1064</v>
      </c>
      <c r="G172" s="179"/>
    </row>
    <row r="173" spans="1:7" ht="30" customHeight="1" x14ac:dyDescent="0.3">
      <c r="A173" s="178">
        <v>166</v>
      </c>
      <c r="B173" s="187">
        <v>2</v>
      </c>
      <c r="C173" s="188" t="s">
        <v>1066</v>
      </c>
      <c r="D173" s="189">
        <v>90000000</v>
      </c>
      <c r="E173" s="186" t="s">
        <v>1063</v>
      </c>
      <c r="F173" s="187" t="s">
        <v>1064</v>
      </c>
      <c r="G173" s="179"/>
    </row>
    <row r="174" spans="1:7" ht="30" customHeight="1" x14ac:dyDescent="0.3">
      <c r="A174" s="178">
        <v>167</v>
      </c>
      <c r="B174" s="187">
        <v>5</v>
      </c>
      <c r="C174" s="190" t="s">
        <v>1067</v>
      </c>
      <c r="D174" s="191">
        <v>70000000</v>
      </c>
      <c r="E174" s="186" t="s">
        <v>1068</v>
      </c>
      <c r="F174" s="187" t="s">
        <v>1069</v>
      </c>
      <c r="G174" s="179"/>
    </row>
    <row r="175" spans="1:7" ht="30" customHeight="1" x14ac:dyDescent="0.3">
      <c r="A175" s="178">
        <v>168</v>
      </c>
      <c r="B175" s="187">
        <v>1</v>
      </c>
      <c r="C175" s="185" t="s">
        <v>26</v>
      </c>
      <c r="D175" s="182">
        <v>19000000</v>
      </c>
      <c r="E175" s="186" t="s">
        <v>27</v>
      </c>
      <c r="F175" s="187" t="s">
        <v>28</v>
      </c>
      <c r="G175" s="179"/>
    </row>
    <row r="176" spans="1:7" ht="30" customHeight="1" x14ac:dyDescent="0.3">
      <c r="A176" s="178">
        <v>169</v>
      </c>
      <c r="B176" s="187">
        <v>2</v>
      </c>
      <c r="C176" s="185" t="s">
        <v>29</v>
      </c>
      <c r="D176" s="182">
        <v>22000000</v>
      </c>
      <c r="E176" s="186" t="s">
        <v>27</v>
      </c>
      <c r="F176" s="187" t="s">
        <v>28</v>
      </c>
      <c r="G176" s="179"/>
    </row>
    <row r="177" spans="1:7" ht="30" customHeight="1" x14ac:dyDescent="0.3">
      <c r="A177" s="178">
        <v>170</v>
      </c>
      <c r="B177" s="184">
        <v>6</v>
      </c>
      <c r="C177" s="192" t="s">
        <v>30</v>
      </c>
      <c r="D177" s="182">
        <v>664755000</v>
      </c>
      <c r="E177" s="186" t="s">
        <v>31</v>
      </c>
      <c r="F177" s="184" t="s">
        <v>32</v>
      </c>
      <c r="G177" s="179"/>
    </row>
    <row r="178" spans="1:7" ht="30" customHeight="1" x14ac:dyDescent="0.3">
      <c r="A178" s="178">
        <v>171</v>
      </c>
      <c r="B178" s="184">
        <v>7</v>
      </c>
      <c r="C178" s="192" t="s">
        <v>33</v>
      </c>
      <c r="D178" s="182">
        <v>1610000000</v>
      </c>
      <c r="E178" s="186" t="s">
        <v>31</v>
      </c>
      <c r="F178" s="184" t="s">
        <v>34</v>
      </c>
      <c r="G178" s="179"/>
    </row>
    <row r="179" spans="1:7" ht="30" customHeight="1" x14ac:dyDescent="0.3">
      <c r="A179" s="178">
        <v>172</v>
      </c>
      <c r="B179" s="193">
        <v>1</v>
      </c>
      <c r="C179" s="194" t="s">
        <v>36</v>
      </c>
      <c r="D179" s="182">
        <v>18000000</v>
      </c>
      <c r="E179" s="195" t="s">
        <v>38</v>
      </c>
      <c r="F179" s="193" t="s">
        <v>1089</v>
      </c>
      <c r="G179" s="179"/>
    </row>
    <row r="180" spans="1:7" ht="30" customHeight="1" x14ac:dyDescent="0.3">
      <c r="A180" s="178">
        <v>173</v>
      </c>
      <c r="B180" s="187">
        <v>4</v>
      </c>
      <c r="C180" s="185" t="s">
        <v>39</v>
      </c>
      <c r="D180" s="182">
        <v>70000000</v>
      </c>
      <c r="E180" s="186" t="s">
        <v>40</v>
      </c>
      <c r="F180" s="187" t="s">
        <v>41</v>
      </c>
      <c r="G180" s="179"/>
    </row>
    <row r="181" spans="1:7" ht="30" customHeight="1" x14ac:dyDescent="0.3">
      <c r="A181" s="178">
        <v>174</v>
      </c>
      <c r="B181" s="187">
        <v>1</v>
      </c>
      <c r="C181" s="185" t="s">
        <v>42</v>
      </c>
      <c r="D181" s="182">
        <v>40000000</v>
      </c>
      <c r="E181" s="186" t="s">
        <v>1099</v>
      </c>
      <c r="F181" s="187" t="s">
        <v>43</v>
      </c>
      <c r="G181" s="179"/>
    </row>
    <row r="182" spans="1:7" ht="30" customHeight="1" x14ac:dyDescent="0.3">
      <c r="A182" s="178">
        <v>175</v>
      </c>
      <c r="B182" s="187">
        <v>1</v>
      </c>
      <c r="C182" s="185" t="s">
        <v>44</v>
      </c>
      <c r="D182" s="182">
        <v>25000000</v>
      </c>
      <c r="E182" s="186" t="s">
        <v>1099</v>
      </c>
      <c r="F182" s="187" t="s">
        <v>43</v>
      </c>
      <c r="G182" s="179"/>
    </row>
    <row r="183" spans="1:7" ht="30" customHeight="1" x14ac:dyDescent="0.3">
      <c r="A183" s="178">
        <v>176</v>
      </c>
      <c r="B183" s="187">
        <v>5</v>
      </c>
      <c r="C183" s="185" t="s">
        <v>45</v>
      </c>
      <c r="D183" s="182">
        <v>21000000</v>
      </c>
      <c r="E183" s="186" t="s">
        <v>1100</v>
      </c>
      <c r="F183" s="187" t="s">
        <v>46</v>
      </c>
      <c r="G183" s="179"/>
    </row>
    <row r="184" spans="1:7" ht="30" customHeight="1" x14ac:dyDescent="0.3">
      <c r="A184" s="178">
        <v>177</v>
      </c>
      <c r="B184" s="184">
        <v>1</v>
      </c>
      <c r="C184" s="185" t="s">
        <v>47</v>
      </c>
      <c r="D184" s="182">
        <v>21550000</v>
      </c>
      <c r="E184" s="186" t="s">
        <v>1101</v>
      </c>
      <c r="F184" s="187" t="s">
        <v>48</v>
      </c>
      <c r="G184" s="179"/>
    </row>
    <row r="185" spans="1:7" ht="30" customHeight="1" x14ac:dyDescent="0.3">
      <c r="A185" s="178">
        <v>178</v>
      </c>
      <c r="B185" s="184">
        <v>1</v>
      </c>
      <c r="C185" s="185" t="s">
        <v>49</v>
      </c>
      <c r="D185" s="182">
        <v>45000000</v>
      </c>
      <c r="E185" s="186" t="s">
        <v>1101</v>
      </c>
      <c r="F185" s="187" t="s">
        <v>50</v>
      </c>
      <c r="G185" s="179"/>
    </row>
    <row r="186" spans="1:7" ht="30" customHeight="1" x14ac:dyDescent="0.3">
      <c r="A186" s="178">
        <v>179</v>
      </c>
      <c r="B186" s="187">
        <v>2</v>
      </c>
      <c r="C186" s="185" t="s">
        <v>51</v>
      </c>
      <c r="D186" s="182">
        <v>15887000</v>
      </c>
      <c r="E186" s="186" t="s">
        <v>1102</v>
      </c>
      <c r="F186" s="187" t="s">
        <v>52</v>
      </c>
      <c r="G186" s="179"/>
    </row>
    <row r="187" spans="1:7" ht="30" customHeight="1" x14ac:dyDescent="0.3">
      <c r="A187" s="178">
        <v>180</v>
      </c>
      <c r="B187" s="184">
        <v>3</v>
      </c>
      <c r="C187" s="185" t="s">
        <v>53</v>
      </c>
      <c r="D187" s="182">
        <v>38000000</v>
      </c>
      <c r="E187" s="186" t="s">
        <v>54</v>
      </c>
      <c r="F187" s="187" t="s">
        <v>578</v>
      </c>
      <c r="G187" s="179"/>
    </row>
    <row r="188" spans="1:7" ht="30" customHeight="1" x14ac:dyDescent="0.3">
      <c r="A188" s="178">
        <v>181</v>
      </c>
      <c r="B188" s="184">
        <v>2</v>
      </c>
      <c r="C188" s="185" t="s">
        <v>55</v>
      </c>
      <c r="D188" s="182">
        <v>80000000</v>
      </c>
      <c r="E188" s="186" t="s">
        <v>54</v>
      </c>
      <c r="F188" s="187" t="s">
        <v>56</v>
      </c>
      <c r="G188" s="179"/>
    </row>
    <row r="189" spans="1:7" ht="30" customHeight="1" x14ac:dyDescent="0.3">
      <c r="A189" s="178">
        <v>182</v>
      </c>
      <c r="B189" s="184">
        <v>3</v>
      </c>
      <c r="C189" s="185" t="s">
        <v>57</v>
      </c>
      <c r="D189" s="182">
        <v>57000000</v>
      </c>
      <c r="E189" s="186" t="s">
        <v>54</v>
      </c>
      <c r="F189" s="187" t="s">
        <v>58</v>
      </c>
      <c r="G189" s="179"/>
    </row>
    <row r="190" spans="1:7" ht="30" customHeight="1" x14ac:dyDescent="0.3">
      <c r="A190" s="178">
        <v>183</v>
      </c>
      <c r="B190" s="184">
        <v>3</v>
      </c>
      <c r="C190" s="185" t="s">
        <v>59</v>
      </c>
      <c r="D190" s="182">
        <v>42000000</v>
      </c>
      <c r="E190" s="186" t="s">
        <v>60</v>
      </c>
      <c r="F190" s="187" t="s">
        <v>61</v>
      </c>
      <c r="G190" s="179"/>
    </row>
    <row r="191" spans="1:7" ht="30" customHeight="1" x14ac:dyDescent="0.3">
      <c r="A191" s="178">
        <v>184</v>
      </c>
      <c r="B191" s="184">
        <v>2</v>
      </c>
      <c r="C191" s="185" t="s">
        <v>62</v>
      </c>
      <c r="D191" s="182">
        <v>20000000</v>
      </c>
      <c r="E191" s="186" t="s">
        <v>60</v>
      </c>
      <c r="F191" s="187" t="s">
        <v>63</v>
      </c>
      <c r="G191" s="179"/>
    </row>
    <row r="192" spans="1:7" ht="30" customHeight="1" x14ac:dyDescent="0.3">
      <c r="A192" s="178">
        <v>185</v>
      </c>
      <c r="B192" s="184">
        <v>3</v>
      </c>
      <c r="C192" s="185" t="s">
        <v>64</v>
      </c>
      <c r="D192" s="182">
        <v>160000000</v>
      </c>
      <c r="E192" s="186" t="s">
        <v>60</v>
      </c>
      <c r="F192" s="187" t="s">
        <v>65</v>
      </c>
      <c r="G192" s="179"/>
    </row>
    <row r="193" spans="1:7" ht="30" customHeight="1" x14ac:dyDescent="0.3">
      <c r="A193" s="178">
        <v>186</v>
      </c>
      <c r="B193" s="184">
        <v>1</v>
      </c>
      <c r="C193" s="185" t="s">
        <v>66</v>
      </c>
      <c r="D193" s="182">
        <v>30000000</v>
      </c>
      <c r="E193" s="186" t="s">
        <v>60</v>
      </c>
      <c r="F193" s="187" t="s">
        <v>67</v>
      </c>
      <c r="G193" s="179"/>
    </row>
    <row r="194" spans="1:7" ht="30" customHeight="1" x14ac:dyDescent="0.3">
      <c r="A194" s="178">
        <v>187</v>
      </c>
      <c r="B194" s="184">
        <v>1</v>
      </c>
      <c r="C194" s="185" t="s">
        <v>68</v>
      </c>
      <c r="D194" s="182">
        <v>100000000</v>
      </c>
      <c r="E194" s="186" t="s">
        <v>60</v>
      </c>
      <c r="F194" s="187" t="s">
        <v>69</v>
      </c>
      <c r="G194" s="179"/>
    </row>
    <row r="195" spans="1:7" ht="30" customHeight="1" x14ac:dyDescent="0.3">
      <c r="A195" s="178">
        <v>188</v>
      </c>
      <c r="B195" s="184" t="s">
        <v>227</v>
      </c>
      <c r="C195" s="185" t="s">
        <v>70</v>
      </c>
      <c r="D195" s="182">
        <v>100000000</v>
      </c>
      <c r="E195" s="186" t="s">
        <v>71</v>
      </c>
      <c r="F195" s="187" t="s">
        <v>72</v>
      </c>
      <c r="G195" s="179"/>
    </row>
    <row r="196" spans="1:7" ht="30" customHeight="1" x14ac:dyDescent="0.3">
      <c r="A196" s="178">
        <v>189</v>
      </c>
      <c r="B196" s="184" t="s">
        <v>227</v>
      </c>
      <c r="C196" s="185" t="s">
        <v>73</v>
      </c>
      <c r="D196" s="182">
        <v>80000000</v>
      </c>
      <c r="E196" s="186" t="s">
        <v>71</v>
      </c>
      <c r="F196" s="187" t="s">
        <v>74</v>
      </c>
      <c r="G196" s="179"/>
    </row>
    <row r="197" spans="1:7" ht="30" customHeight="1" x14ac:dyDescent="0.3">
      <c r="A197" s="178">
        <v>190</v>
      </c>
      <c r="B197" s="184">
        <v>1</v>
      </c>
      <c r="C197" s="185" t="s">
        <v>75</v>
      </c>
      <c r="D197" s="182">
        <v>324598000</v>
      </c>
      <c r="E197" s="186" t="s">
        <v>77</v>
      </c>
      <c r="F197" s="187" t="s">
        <v>78</v>
      </c>
      <c r="G197" s="179"/>
    </row>
    <row r="198" spans="1:7" ht="30" customHeight="1" x14ac:dyDescent="0.3">
      <c r="A198" s="178">
        <v>191</v>
      </c>
      <c r="B198" s="184">
        <v>1</v>
      </c>
      <c r="C198" s="185" t="s">
        <v>79</v>
      </c>
      <c r="D198" s="182">
        <v>247863000</v>
      </c>
      <c r="E198" s="186" t="s">
        <v>77</v>
      </c>
      <c r="F198" s="187" t="s">
        <v>78</v>
      </c>
      <c r="G198" s="179"/>
    </row>
    <row r="199" spans="1:7" ht="30" customHeight="1" x14ac:dyDescent="0.3">
      <c r="A199" s="178">
        <v>192</v>
      </c>
      <c r="B199" s="184">
        <v>2</v>
      </c>
      <c r="C199" s="185" t="s">
        <v>80</v>
      </c>
      <c r="D199" s="182">
        <v>200000000</v>
      </c>
      <c r="E199" s="186" t="s">
        <v>77</v>
      </c>
      <c r="F199" s="187" t="s">
        <v>78</v>
      </c>
      <c r="G199" s="179"/>
    </row>
    <row r="200" spans="1:7" ht="30" customHeight="1" x14ac:dyDescent="0.3">
      <c r="A200" s="178">
        <v>193</v>
      </c>
      <c r="B200" s="184">
        <v>1</v>
      </c>
      <c r="C200" s="185" t="s">
        <v>81</v>
      </c>
      <c r="D200" s="182">
        <v>223433000</v>
      </c>
      <c r="E200" s="186" t="s">
        <v>77</v>
      </c>
      <c r="F200" s="187" t="s">
        <v>82</v>
      </c>
      <c r="G200" s="179"/>
    </row>
    <row r="201" spans="1:7" ht="30" customHeight="1" x14ac:dyDescent="0.3">
      <c r="A201" s="178">
        <v>194</v>
      </c>
      <c r="B201" s="184">
        <v>1</v>
      </c>
      <c r="C201" s="185" t="s">
        <v>83</v>
      </c>
      <c r="D201" s="182">
        <v>456709000</v>
      </c>
      <c r="E201" s="186" t="s">
        <v>77</v>
      </c>
      <c r="F201" s="187" t="s">
        <v>84</v>
      </c>
      <c r="G201" s="179"/>
    </row>
    <row r="202" spans="1:7" ht="30" customHeight="1" x14ac:dyDescent="0.3">
      <c r="A202" s="178">
        <v>195</v>
      </c>
      <c r="B202" s="184">
        <v>1</v>
      </c>
      <c r="C202" s="185" t="s">
        <v>85</v>
      </c>
      <c r="D202" s="182">
        <v>190431000</v>
      </c>
      <c r="E202" s="186" t="s">
        <v>77</v>
      </c>
      <c r="F202" s="187" t="s">
        <v>86</v>
      </c>
      <c r="G202" s="179"/>
    </row>
    <row r="203" spans="1:7" ht="30" customHeight="1" x14ac:dyDescent="0.3">
      <c r="A203" s="178">
        <v>196</v>
      </c>
      <c r="B203" s="184">
        <v>1</v>
      </c>
      <c r="C203" s="185" t="s">
        <v>87</v>
      </c>
      <c r="D203" s="182">
        <v>152956000</v>
      </c>
      <c r="E203" s="186" t="s">
        <v>77</v>
      </c>
      <c r="F203" s="187" t="s">
        <v>86</v>
      </c>
      <c r="G203" s="179"/>
    </row>
    <row r="204" spans="1:7" ht="30" customHeight="1" x14ac:dyDescent="0.3">
      <c r="A204" s="178">
        <v>197</v>
      </c>
      <c r="B204" s="184">
        <v>3</v>
      </c>
      <c r="C204" s="185" t="s">
        <v>88</v>
      </c>
      <c r="D204" s="182">
        <v>2600000000</v>
      </c>
      <c r="E204" s="186" t="s">
        <v>89</v>
      </c>
      <c r="F204" s="187" t="s">
        <v>90</v>
      </c>
      <c r="G204" s="179"/>
    </row>
    <row r="205" spans="1:7" ht="30" customHeight="1" x14ac:dyDescent="0.3">
      <c r="A205" s="178">
        <v>198</v>
      </c>
      <c r="B205" s="187">
        <v>3</v>
      </c>
      <c r="C205" s="185" t="s">
        <v>91</v>
      </c>
      <c r="D205" s="182">
        <v>300000000</v>
      </c>
      <c r="E205" s="186" t="s">
        <v>92</v>
      </c>
      <c r="F205" s="187" t="s">
        <v>93</v>
      </c>
      <c r="G205" s="179"/>
    </row>
    <row r="206" spans="1:7" ht="30" customHeight="1" x14ac:dyDescent="0.3">
      <c r="A206" s="178">
        <v>199</v>
      </c>
      <c r="B206" s="187">
        <v>3</v>
      </c>
      <c r="C206" s="185" t="s">
        <v>94</v>
      </c>
      <c r="D206" s="182">
        <v>1100000000</v>
      </c>
      <c r="E206" s="186" t="s">
        <v>92</v>
      </c>
      <c r="F206" s="187" t="s">
        <v>93</v>
      </c>
      <c r="G206" s="179"/>
    </row>
    <row r="207" spans="1:7" ht="30" customHeight="1" x14ac:dyDescent="0.3">
      <c r="A207" s="178">
        <v>200</v>
      </c>
      <c r="B207" s="187">
        <v>3</v>
      </c>
      <c r="C207" s="190" t="s">
        <v>95</v>
      </c>
      <c r="D207" s="182">
        <v>488510000</v>
      </c>
      <c r="E207" s="186" t="s">
        <v>96</v>
      </c>
      <c r="F207" s="187" t="s">
        <v>97</v>
      </c>
      <c r="G207" s="179"/>
    </row>
    <row r="208" spans="1:7" ht="30" customHeight="1" x14ac:dyDescent="0.3">
      <c r="A208" s="178">
        <v>201</v>
      </c>
      <c r="B208" s="187">
        <v>3</v>
      </c>
      <c r="C208" s="190" t="s">
        <v>98</v>
      </c>
      <c r="D208" s="182">
        <v>311619000</v>
      </c>
      <c r="E208" s="186" t="s">
        <v>96</v>
      </c>
      <c r="F208" s="187" t="s">
        <v>97</v>
      </c>
      <c r="G208" s="179"/>
    </row>
    <row r="209" spans="1:7" ht="30" customHeight="1" x14ac:dyDescent="0.3">
      <c r="A209" s="178">
        <v>202</v>
      </c>
      <c r="B209" s="187">
        <v>3</v>
      </c>
      <c r="C209" s="190" t="s">
        <v>99</v>
      </c>
      <c r="D209" s="182">
        <v>422664000</v>
      </c>
      <c r="E209" s="186" t="s">
        <v>96</v>
      </c>
      <c r="F209" s="187" t="s">
        <v>97</v>
      </c>
      <c r="G209" s="179"/>
    </row>
    <row r="210" spans="1:7" ht="30" customHeight="1" x14ac:dyDescent="0.3">
      <c r="A210" s="178">
        <v>203</v>
      </c>
      <c r="B210" s="187">
        <v>3</v>
      </c>
      <c r="C210" s="190" t="s">
        <v>100</v>
      </c>
      <c r="D210" s="182">
        <v>410014000</v>
      </c>
      <c r="E210" s="186" t="s">
        <v>96</v>
      </c>
      <c r="F210" s="187" t="s">
        <v>97</v>
      </c>
      <c r="G210" s="179"/>
    </row>
    <row r="211" spans="1:7" ht="30" customHeight="1" x14ac:dyDescent="0.3">
      <c r="A211" s="178">
        <v>204</v>
      </c>
      <c r="B211" s="187">
        <v>4</v>
      </c>
      <c r="C211" s="190" t="s">
        <v>101</v>
      </c>
      <c r="D211" s="182">
        <v>106975000</v>
      </c>
      <c r="E211" s="186" t="s">
        <v>96</v>
      </c>
      <c r="F211" s="187" t="s">
        <v>97</v>
      </c>
      <c r="G211" s="179"/>
    </row>
    <row r="212" spans="1:7" ht="30" customHeight="1" x14ac:dyDescent="0.3">
      <c r="A212" s="178">
        <v>205</v>
      </c>
      <c r="B212" s="187">
        <v>4</v>
      </c>
      <c r="C212" s="190" t="s">
        <v>102</v>
      </c>
      <c r="D212" s="182">
        <v>87802000</v>
      </c>
      <c r="E212" s="186" t="s">
        <v>96</v>
      </c>
      <c r="F212" s="187" t="s">
        <v>97</v>
      </c>
      <c r="G212" s="179"/>
    </row>
    <row r="213" spans="1:7" ht="30" customHeight="1" x14ac:dyDescent="0.3">
      <c r="A213" s="178">
        <v>206</v>
      </c>
      <c r="B213" s="187">
        <v>4</v>
      </c>
      <c r="C213" s="190" t="s">
        <v>103</v>
      </c>
      <c r="D213" s="182">
        <v>87384000</v>
      </c>
      <c r="E213" s="186" t="s">
        <v>96</v>
      </c>
      <c r="F213" s="187" t="s">
        <v>97</v>
      </c>
      <c r="G213" s="179"/>
    </row>
    <row r="214" spans="1:7" ht="30" customHeight="1" x14ac:dyDescent="0.3">
      <c r="A214" s="178">
        <v>207</v>
      </c>
      <c r="B214" s="187">
        <v>4</v>
      </c>
      <c r="C214" s="190" t="s">
        <v>104</v>
      </c>
      <c r="D214" s="182">
        <v>91267000</v>
      </c>
      <c r="E214" s="186" t="s">
        <v>96</v>
      </c>
      <c r="F214" s="187" t="s">
        <v>97</v>
      </c>
      <c r="G214" s="179"/>
    </row>
    <row r="215" spans="1:7" ht="30" customHeight="1" x14ac:dyDescent="0.3">
      <c r="A215" s="178">
        <v>208</v>
      </c>
      <c r="B215" s="187">
        <v>3</v>
      </c>
      <c r="C215" s="190" t="s">
        <v>105</v>
      </c>
      <c r="D215" s="182">
        <v>100000000</v>
      </c>
      <c r="E215" s="186" t="s">
        <v>106</v>
      </c>
      <c r="F215" s="187" t="s">
        <v>107</v>
      </c>
      <c r="G215" s="179"/>
    </row>
    <row r="216" spans="1:7" ht="30" customHeight="1" x14ac:dyDescent="0.3">
      <c r="A216" s="178">
        <v>209</v>
      </c>
      <c r="B216" s="187">
        <v>3</v>
      </c>
      <c r="C216" s="190" t="s">
        <v>108</v>
      </c>
      <c r="D216" s="182">
        <v>150000000</v>
      </c>
      <c r="E216" s="186" t="s">
        <v>106</v>
      </c>
      <c r="F216" s="187" t="s">
        <v>109</v>
      </c>
      <c r="G216" s="179"/>
    </row>
    <row r="217" spans="1:7" ht="30" customHeight="1" x14ac:dyDescent="0.3">
      <c r="A217" s="178">
        <v>210</v>
      </c>
      <c r="B217" s="187">
        <v>3</v>
      </c>
      <c r="C217" s="190" t="s">
        <v>110</v>
      </c>
      <c r="D217" s="182">
        <v>100000000</v>
      </c>
      <c r="E217" s="186" t="s">
        <v>106</v>
      </c>
      <c r="F217" s="187" t="s">
        <v>109</v>
      </c>
      <c r="G217" s="179"/>
    </row>
    <row r="218" spans="1:7" ht="30" customHeight="1" x14ac:dyDescent="0.3">
      <c r="A218" s="178">
        <v>211</v>
      </c>
      <c r="B218" s="187">
        <v>3</v>
      </c>
      <c r="C218" s="190" t="s">
        <v>111</v>
      </c>
      <c r="D218" s="182">
        <v>400000000</v>
      </c>
      <c r="E218" s="186" t="s">
        <v>112</v>
      </c>
      <c r="F218" s="187" t="s">
        <v>113</v>
      </c>
      <c r="G218" s="179"/>
    </row>
    <row r="219" spans="1:7" ht="30" customHeight="1" x14ac:dyDescent="0.3">
      <c r="A219" s="178">
        <v>212</v>
      </c>
      <c r="B219" s="187">
        <v>1</v>
      </c>
      <c r="C219" s="190" t="s">
        <v>114</v>
      </c>
      <c r="D219" s="182">
        <v>56260000</v>
      </c>
      <c r="E219" s="186" t="s">
        <v>112</v>
      </c>
      <c r="F219" s="187" t="s">
        <v>113</v>
      </c>
      <c r="G219" s="179"/>
    </row>
    <row r="220" spans="1:7" ht="30" customHeight="1" x14ac:dyDescent="0.3">
      <c r="A220" s="178">
        <v>213</v>
      </c>
      <c r="B220" s="187">
        <v>1</v>
      </c>
      <c r="C220" s="190" t="s">
        <v>115</v>
      </c>
      <c r="D220" s="182">
        <v>22380000</v>
      </c>
      <c r="E220" s="186" t="s">
        <v>112</v>
      </c>
      <c r="F220" s="187" t="s">
        <v>116</v>
      </c>
      <c r="G220" s="179"/>
    </row>
    <row r="221" spans="1:7" ht="30" customHeight="1" x14ac:dyDescent="0.3">
      <c r="A221" s="178">
        <v>214</v>
      </c>
      <c r="B221" s="187">
        <v>1</v>
      </c>
      <c r="C221" s="190" t="s">
        <v>117</v>
      </c>
      <c r="D221" s="182">
        <v>24583000</v>
      </c>
      <c r="E221" s="186" t="s">
        <v>112</v>
      </c>
      <c r="F221" s="187" t="s">
        <v>113</v>
      </c>
      <c r="G221" s="179"/>
    </row>
    <row r="222" spans="1:7" ht="30" customHeight="1" x14ac:dyDescent="0.3">
      <c r="A222" s="178">
        <v>215</v>
      </c>
      <c r="B222" s="187">
        <v>1</v>
      </c>
      <c r="C222" s="190" t="s">
        <v>118</v>
      </c>
      <c r="D222" s="182">
        <v>14678000</v>
      </c>
      <c r="E222" s="186" t="s">
        <v>112</v>
      </c>
      <c r="F222" s="187" t="s">
        <v>113</v>
      </c>
      <c r="G222" s="179"/>
    </row>
    <row r="223" spans="1:7" ht="30" customHeight="1" x14ac:dyDescent="0.3">
      <c r="A223" s="178">
        <v>216</v>
      </c>
      <c r="B223" s="187">
        <v>1</v>
      </c>
      <c r="C223" s="185" t="s">
        <v>119</v>
      </c>
      <c r="D223" s="182">
        <v>20000000</v>
      </c>
      <c r="E223" s="186" t="s">
        <v>120</v>
      </c>
      <c r="F223" s="187" t="s">
        <v>121</v>
      </c>
      <c r="G223" s="179"/>
    </row>
    <row r="224" spans="1:7" ht="30" customHeight="1" x14ac:dyDescent="0.3">
      <c r="A224" s="178">
        <v>217</v>
      </c>
      <c r="B224" s="187">
        <v>2</v>
      </c>
      <c r="C224" s="185" t="s">
        <v>122</v>
      </c>
      <c r="D224" s="182">
        <v>50000000</v>
      </c>
      <c r="E224" s="186" t="s">
        <v>120</v>
      </c>
      <c r="F224" s="187" t="s">
        <v>121</v>
      </c>
      <c r="G224" s="179"/>
    </row>
    <row r="225" spans="1:7" ht="30" customHeight="1" x14ac:dyDescent="0.3">
      <c r="A225" s="178">
        <v>218</v>
      </c>
      <c r="B225" s="187">
        <v>2</v>
      </c>
      <c r="C225" s="185" t="s">
        <v>123</v>
      </c>
      <c r="D225" s="182">
        <v>50000000</v>
      </c>
      <c r="E225" s="186" t="s">
        <v>120</v>
      </c>
      <c r="F225" s="187" t="s">
        <v>121</v>
      </c>
      <c r="G225" s="179"/>
    </row>
    <row r="226" spans="1:7" ht="30" customHeight="1" x14ac:dyDescent="0.3">
      <c r="A226" s="178">
        <v>219</v>
      </c>
      <c r="B226" s="187">
        <v>3</v>
      </c>
      <c r="C226" s="185" t="s">
        <v>124</v>
      </c>
      <c r="D226" s="182">
        <v>359000000</v>
      </c>
      <c r="E226" s="186" t="s">
        <v>120</v>
      </c>
      <c r="F226" s="187" t="s">
        <v>125</v>
      </c>
      <c r="G226" s="179"/>
    </row>
    <row r="227" spans="1:7" ht="30" customHeight="1" x14ac:dyDescent="0.3">
      <c r="A227" s="178">
        <v>220</v>
      </c>
      <c r="B227" s="187">
        <v>2</v>
      </c>
      <c r="C227" s="185" t="s">
        <v>126</v>
      </c>
      <c r="D227" s="182">
        <v>1779000000</v>
      </c>
      <c r="E227" s="186" t="s">
        <v>120</v>
      </c>
      <c r="F227" s="187" t="s">
        <v>127</v>
      </c>
      <c r="G227" s="179"/>
    </row>
    <row r="228" spans="1:7" ht="30" customHeight="1" x14ac:dyDescent="0.3">
      <c r="A228" s="178">
        <v>221</v>
      </c>
      <c r="B228" s="187">
        <v>1</v>
      </c>
      <c r="C228" s="185" t="s">
        <v>128</v>
      </c>
      <c r="D228" s="182">
        <v>28800000</v>
      </c>
      <c r="E228" s="186" t="s">
        <v>120</v>
      </c>
      <c r="F228" s="187" t="s">
        <v>129</v>
      </c>
      <c r="G228" s="179"/>
    </row>
    <row r="229" spans="1:7" ht="30" customHeight="1" x14ac:dyDescent="0.3">
      <c r="A229" s="178">
        <v>222</v>
      </c>
      <c r="B229" s="187">
        <v>3</v>
      </c>
      <c r="C229" s="185" t="s">
        <v>130</v>
      </c>
      <c r="D229" s="182">
        <v>35000000</v>
      </c>
      <c r="E229" s="186" t="s">
        <v>131</v>
      </c>
      <c r="F229" s="187" t="s">
        <v>132</v>
      </c>
      <c r="G229" s="179"/>
    </row>
    <row r="230" spans="1:7" ht="30" customHeight="1" x14ac:dyDescent="0.3">
      <c r="A230" s="178">
        <v>223</v>
      </c>
      <c r="B230" s="187">
        <v>2</v>
      </c>
      <c r="C230" s="185" t="s">
        <v>133</v>
      </c>
      <c r="D230" s="182">
        <v>50000000</v>
      </c>
      <c r="E230" s="186" t="s">
        <v>131</v>
      </c>
      <c r="F230" s="187" t="s">
        <v>134</v>
      </c>
      <c r="G230" s="179"/>
    </row>
    <row r="231" spans="1:7" ht="30" customHeight="1" x14ac:dyDescent="0.3">
      <c r="A231" s="178">
        <v>224</v>
      </c>
      <c r="B231" s="187">
        <v>2</v>
      </c>
      <c r="C231" s="185" t="s">
        <v>135</v>
      </c>
      <c r="D231" s="182">
        <v>50000000</v>
      </c>
      <c r="E231" s="186" t="s">
        <v>131</v>
      </c>
      <c r="F231" s="187" t="s">
        <v>134</v>
      </c>
      <c r="G231" s="179"/>
    </row>
    <row r="232" spans="1:7" ht="30" customHeight="1" x14ac:dyDescent="0.3">
      <c r="A232" s="178">
        <v>225</v>
      </c>
      <c r="B232" s="187">
        <v>2</v>
      </c>
      <c r="C232" s="185" t="s">
        <v>136</v>
      </c>
      <c r="D232" s="182">
        <v>550000000</v>
      </c>
      <c r="E232" s="186" t="s">
        <v>131</v>
      </c>
      <c r="F232" s="187" t="s">
        <v>137</v>
      </c>
      <c r="G232" s="179"/>
    </row>
    <row r="233" spans="1:7" ht="30" customHeight="1" x14ac:dyDescent="0.3">
      <c r="A233" s="178">
        <v>226</v>
      </c>
      <c r="B233" s="187">
        <v>4</v>
      </c>
      <c r="C233" s="185" t="s">
        <v>138</v>
      </c>
      <c r="D233" s="182">
        <v>100000000</v>
      </c>
      <c r="E233" s="186" t="s">
        <v>131</v>
      </c>
      <c r="F233" s="187" t="s">
        <v>137</v>
      </c>
      <c r="G233" s="179"/>
    </row>
    <row r="234" spans="1:7" ht="30" customHeight="1" x14ac:dyDescent="0.3">
      <c r="A234" s="178">
        <v>227</v>
      </c>
      <c r="B234" s="187">
        <v>2</v>
      </c>
      <c r="C234" s="185" t="s">
        <v>139</v>
      </c>
      <c r="D234" s="182">
        <v>266000000</v>
      </c>
      <c r="E234" s="186" t="s">
        <v>131</v>
      </c>
      <c r="F234" s="187" t="s">
        <v>140</v>
      </c>
      <c r="G234" s="179"/>
    </row>
    <row r="235" spans="1:7" ht="30" customHeight="1" x14ac:dyDescent="0.3">
      <c r="A235" s="178">
        <v>228</v>
      </c>
      <c r="B235" s="187">
        <v>3</v>
      </c>
      <c r="C235" s="185" t="s">
        <v>1084</v>
      </c>
      <c r="D235" s="191">
        <v>120000000</v>
      </c>
      <c r="E235" s="186" t="s">
        <v>131</v>
      </c>
      <c r="F235" s="187" t="s">
        <v>899</v>
      </c>
      <c r="G235" s="179"/>
    </row>
    <row r="236" spans="1:7" ht="30" customHeight="1" x14ac:dyDescent="0.3">
      <c r="A236" s="178">
        <v>229</v>
      </c>
      <c r="B236" s="187">
        <v>7</v>
      </c>
      <c r="C236" s="185" t="s">
        <v>1085</v>
      </c>
      <c r="D236" s="191">
        <v>100000000</v>
      </c>
      <c r="E236" s="186" t="s">
        <v>131</v>
      </c>
      <c r="F236" s="187" t="s">
        <v>899</v>
      </c>
      <c r="G236" s="179"/>
    </row>
    <row r="237" spans="1:7" ht="30" customHeight="1" x14ac:dyDescent="0.3">
      <c r="A237" s="178">
        <v>230</v>
      </c>
      <c r="B237" s="187">
        <v>7</v>
      </c>
      <c r="C237" s="185" t="s">
        <v>1086</v>
      </c>
      <c r="D237" s="191">
        <v>100000000</v>
      </c>
      <c r="E237" s="186" t="s">
        <v>131</v>
      </c>
      <c r="F237" s="187" t="s">
        <v>899</v>
      </c>
      <c r="G237" s="179"/>
    </row>
    <row r="238" spans="1:7" ht="30" customHeight="1" x14ac:dyDescent="0.3">
      <c r="A238" s="178">
        <v>231</v>
      </c>
      <c r="B238" s="186">
        <v>2</v>
      </c>
      <c r="C238" s="190" t="s">
        <v>141</v>
      </c>
      <c r="D238" s="182">
        <v>150000000</v>
      </c>
      <c r="E238" s="186" t="s">
        <v>142</v>
      </c>
      <c r="F238" s="186" t="s">
        <v>143</v>
      </c>
      <c r="G238" s="179"/>
    </row>
    <row r="239" spans="1:7" ht="30" customHeight="1" x14ac:dyDescent="0.3">
      <c r="A239" s="178">
        <v>232</v>
      </c>
      <c r="B239" s="186">
        <v>2</v>
      </c>
      <c r="C239" s="190" t="s">
        <v>144</v>
      </c>
      <c r="D239" s="182">
        <v>20000000</v>
      </c>
      <c r="E239" s="186" t="s">
        <v>142</v>
      </c>
      <c r="F239" s="186" t="s">
        <v>143</v>
      </c>
      <c r="G239" s="179"/>
    </row>
    <row r="240" spans="1:7" ht="30" customHeight="1" x14ac:dyDescent="0.3">
      <c r="A240" s="178">
        <v>233</v>
      </c>
      <c r="B240" s="186">
        <v>1</v>
      </c>
      <c r="C240" s="190" t="s">
        <v>145</v>
      </c>
      <c r="D240" s="182">
        <v>80000000</v>
      </c>
      <c r="E240" s="186" t="s">
        <v>142</v>
      </c>
      <c r="F240" s="186" t="s">
        <v>146</v>
      </c>
      <c r="G240" s="179"/>
    </row>
    <row r="241" spans="1:7" ht="30" customHeight="1" x14ac:dyDescent="0.3">
      <c r="A241" s="178">
        <v>234</v>
      </c>
      <c r="B241" s="186">
        <v>3</v>
      </c>
      <c r="C241" s="190" t="s">
        <v>147</v>
      </c>
      <c r="D241" s="182">
        <v>30000000</v>
      </c>
      <c r="E241" s="186" t="s">
        <v>142</v>
      </c>
      <c r="F241" s="186" t="s">
        <v>148</v>
      </c>
      <c r="G241" s="179"/>
    </row>
    <row r="242" spans="1:7" ht="30" customHeight="1" x14ac:dyDescent="0.3">
      <c r="A242" s="178">
        <v>235</v>
      </c>
      <c r="B242" s="186">
        <v>3</v>
      </c>
      <c r="C242" s="190" t="s">
        <v>149</v>
      </c>
      <c r="D242" s="182">
        <v>80000000</v>
      </c>
      <c r="E242" s="186" t="s">
        <v>142</v>
      </c>
      <c r="F242" s="186" t="s">
        <v>148</v>
      </c>
      <c r="G242" s="179"/>
    </row>
    <row r="243" spans="1:7" ht="30" customHeight="1" x14ac:dyDescent="0.3">
      <c r="A243" s="178">
        <v>236</v>
      </c>
      <c r="B243" s="186">
        <v>1</v>
      </c>
      <c r="C243" s="190" t="s">
        <v>150</v>
      </c>
      <c r="D243" s="182">
        <v>70100000</v>
      </c>
      <c r="E243" s="186" t="s">
        <v>151</v>
      </c>
      <c r="F243" s="186" t="s">
        <v>152</v>
      </c>
      <c r="G243" s="179"/>
    </row>
    <row r="244" spans="1:7" ht="30" customHeight="1" x14ac:dyDescent="0.3">
      <c r="A244" s="178">
        <v>237</v>
      </c>
      <c r="B244" s="186">
        <v>2</v>
      </c>
      <c r="C244" s="190" t="s">
        <v>153</v>
      </c>
      <c r="D244" s="182">
        <v>1050000000</v>
      </c>
      <c r="E244" s="186" t="s">
        <v>151</v>
      </c>
      <c r="F244" s="186" t="s">
        <v>154</v>
      </c>
      <c r="G244" s="179"/>
    </row>
    <row r="245" spans="1:7" ht="30" customHeight="1" x14ac:dyDescent="0.3">
      <c r="A245" s="178">
        <v>238</v>
      </c>
      <c r="B245" s="186">
        <v>1</v>
      </c>
      <c r="C245" s="190" t="s">
        <v>155</v>
      </c>
      <c r="D245" s="182">
        <v>500000000</v>
      </c>
      <c r="E245" s="186" t="s">
        <v>156</v>
      </c>
      <c r="F245" s="186" t="s">
        <v>157</v>
      </c>
      <c r="G245" s="179"/>
    </row>
    <row r="246" spans="1:7" ht="30" customHeight="1" x14ac:dyDescent="0.3">
      <c r="A246" s="178">
        <v>239</v>
      </c>
      <c r="B246" s="186">
        <v>1</v>
      </c>
      <c r="C246" s="190" t="s">
        <v>158</v>
      </c>
      <c r="D246" s="182">
        <v>30000000</v>
      </c>
      <c r="E246" s="186" t="s">
        <v>156</v>
      </c>
      <c r="F246" s="186" t="s">
        <v>159</v>
      </c>
      <c r="G246" s="179"/>
    </row>
    <row r="247" spans="1:7" ht="30" customHeight="1" x14ac:dyDescent="0.3">
      <c r="A247" s="178">
        <v>240</v>
      </c>
      <c r="B247" s="186">
        <v>3</v>
      </c>
      <c r="C247" s="190" t="s">
        <v>160</v>
      </c>
      <c r="D247" s="182">
        <v>50000000</v>
      </c>
      <c r="E247" s="186" t="s">
        <v>156</v>
      </c>
      <c r="F247" s="186" t="s">
        <v>161</v>
      </c>
      <c r="G247" s="179"/>
    </row>
    <row r="248" spans="1:7" ht="30" customHeight="1" x14ac:dyDescent="0.3">
      <c r="A248" s="178">
        <v>241</v>
      </c>
      <c r="B248" s="186">
        <v>5</v>
      </c>
      <c r="C248" s="190" t="s">
        <v>162</v>
      </c>
      <c r="D248" s="182">
        <v>200000000</v>
      </c>
      <c r="E248" s="186" t="s">
        <v>163</v>
      </c>
      <c r="F248" s="186" t="s">
        <v>164</v>
      </c>
      <c r="G248" s="179"/>
    </row>
    <row r="249" spans="1:7" ht="30" customHeight="1" x14ac:dyDescent="0.3">
      <c r="A249" s="178">
        <v>242</v>
      </c>
      <c r="B249" s="186">
        <v>10</v>
      </c>
      <c r="C249" s="190" t="s">
        <v>165</v>
      </c>
      <c r="D249" s="182">
        <v>500000000</v>
      </c>
      <c r="E249" s="186" t="s">
        <v>166</v>
      </c>
      <c r="F249" s="186" t="s">
        <v>167</v>
      </c>
      <c r="G249" s="179"/>
    </row>
    <row r="250" spans="1:7" ht="30" customHeight="1" x14ac:dyDescent="0.3">
      <c r="A250" s="178">
        <v>243</v>
      </c>
      <c r="B250" s="186">
        <v>10</v>
      </c>
      <c r="C250" s="190" t="s">
        <v>168</v>
      </c>
      <c r="D250" s="182">
        <v>250000000</v>
      </c>
      <c r="E250" s="186" t="s">
        <v>166</v>
      </c>
      <c r="F250" s="186" t="s">
        <v>167</v>
      </c>
      <c r="G250" s="179"/>
    </row>
    <row r="251" spans="1:7" ht="30" customHeight="1" x14ac:dyDescent="0.3">
      <c r="A251" s="178">
        <v>244</v>
      </c>
      <c r="B251" s="186">
        <v>10</v>
      </c>
      <c r="C251" s="190" t="s">
        <v>169</v>
      </c>
      <c r="D251" s="182">
        <v>50000000</v>
      </c>
      <c r="E251" s="186" t="s">
        <v>166</v>
      </c>
      <c r="F251" s="186" t="s">
        <v>167</v>
      </c>
      <c r="G251" s="179"/>
    </row>
    <row r="252" spans="1:7" ht="30" customHeight="1" x14ac:dyDescent="0.3">
      <c r="A252" s="178">
        <v>245</v>
      </c>
      <c r="B252" s="186">
        <v>10</v>
      </c>
      <c r="C252" s="190" t="s">
        <v>170</v>
      </c>
      <c r="D252" s="182">
        <v>65000000</v>
      </c>
      <c r="E252" s="186" t="s">
        <v>166</v>
      </c>
      <c r="F252" s="186" t="s">
        <v>167</v>
      </c>
      <c r="G252" s="179"/>
    </row>
    <row r="253" spans="1:7" ht="30" customHeight="1" x14ac:dyDescent="0.3">
      <c r="A253" s="178">
        <v>246</v>
      </c>
      <c r="B253" s="186">
        <v>3</v>
      </c>
      <c r="C253" s="190" t="s">
        <v>171</v>
      </c>
      <c r="D253" s="182">
        <v>20000000</v>
      </c>
      <c r="E253" s="186" t="s">
        <v>166</v>
      </c>
      <c r="F253" s="186" t="s">
        <v>167</v>
      </c>
      <c r="G253" s="179"/>
    </row>
    <row r="254" spans="1:7" ht="30" customHeight="1" x14ac:dyDescent="0.3">
      <c r="A254" s="178">
        <v>247</v>
      </c>
      <c r="B254" s="186">
        <v>10</v>
      </c>
      <c r="C254" s="190" t="s">
        <v>172</v>
      </c>
      <c r="D254" s="182">
        <v>118362000</v>
      </c>
      <c r="E254" s="186" t="s">
        <v>166</v>
      </c>
      <c r="F254" s="186" t="s">
        <v>167</v>
      </c>
      <c r="G254" s="179"/>
    </row>
    <row r="255" spans="1:7" ht="30" customHeight="1" x14ac:dyDescent="0.3">
      <c r="A255" s="178">
        <v>248</v>
      </c>
      <c r="B255" s="186">
        <v>10</v>
      </c>
      <c r="C255" s="190" t="s">
        <v>173</v>
      </c>
      <c r="D255" s="182">
        <v>432122000</v>
      </c>
      <c r="E255" s="186" t="s">
        <v>166</v>
      </c>
      <c r="F255" s="186" t="s">
        <v>167</v>
      </c>
      <c r="G255" s="179"/>
    </row>
    <row r="256" spans="1:7" ht="30" customHeight="1" x14ac:dyDescent="0.3">
      <c r="A256" s="178">
        <v>249</v>
      </c>
      <c r="B256" s="186">
        <v>3</v>
      </c>
      <c r="C256" s="190" t="s">
        <v>174</v>
      </c>
      <c r="D256" s="182">
        <v>271480000</v>
      </c>
      <c r="E256" s="186" t="s">
        <v>166</v>
      </c>
      <c r="F256" s="186" t="s">
        <v>167</v>
      </c>
      <c r="G256" s="179"/>
    </row>
    <row r="257" spans="1:7" ht="30" customHeight="1" x14ac:dyDescent="0.3">
      <c r="A257" s="178">
        <v>250</v>
      </c>
      <c r="B257" s="186">
        <v>3</v>
      </c>
      <c r="C257" s="190" t="s">
        <v>175</v>
      </c>
      <c r="D257" s="182">
        <v>150000000</v>
      </c>
      <c r="E257" s="186" t="s">
        <v>176</v>
      </c>
      <c r="F257" s="186" t="s">
        <v>177</v>
      </c>
      <c r="G257" s="179"/>
    </row>
    <row r="258" spans="1:7" ht="30" customHeight="1" x14ac:dyDescent="0.3">
      <c r="A258" s="178">
        <v>251</v>
      </c>
      <c r="B258" s="186">
        <v>12</v>
      </c>
      <c r="C258" s="190" t="s">
        <v>178</v>
      </c>
      <c r="D258" s="182">
        <v>32547000</v>
      </c>
      <c r="E258" s="186" t="s">
        <v>176</v>
      </c>
      <c r="F258" s="186" t="s">
        <v>179</v>
      </c>
      <c r="G258" s="179"/>
    </row>
    <row r="259" spans="1:7" ht="30" customHeight="1" x14ac:dyDescent="0.3">
      <c r="A259" s="178">
        <v>252</v>
      </c>
      <c r="B259" s="187">
        <v>1</v>
      </c>
      <c r="C259" s="192" t="s">
        <v>180</v>
      </c>
      <c r="D259" s="182">
        <v>12556000</v>
      </c>
      <c r="E259" s="186" t="s">
        <v>181</v>
      </c>
      <c r="F259" s="187" t="s">
        <v>182</v>
      </c>
      <c r="G259" s="179"/>
    </row>
    <row r="260" spans="1:7" ht="30" customHeight="1" x14ac:dyDescent="0.3">
      <c r="A260" s="178">
        <v>253</v>
      </c>
      <c r="B260" s="187">
        <v>1</v>
      </c>
      <c r="C260" s="192" t="s">
        <v>183</v>
      </c>
      <c r="D260" s="182">
        <v>19146000</v>
      </c>
      <c r="E260" s="186" t="s">
        <v>181</v>
      </c>
      <c r="F260" s="187" t="s">
        <v>184</v>
      </c>
      <c r="G260" s="179"/>
    </row>
    <row r="261" spans="1:7" ht="30" customHeight="1" x14ac:dyDescent="0.3">
      <c r="A261" s="178">
        <v>254</v>
      </c>
      <c r="B261" s="187">
        <v>12</v>
      </c>
      <c r="C261" s="192" t="s">
        <v>185</v>
      </c>
      <c r="D261" s="182">
        <v>36000000</v>
      </c>
      <c r="E261" s="186" t="s">
        <v>1094</v>
      </c>
      <c r="F261" s="187" t="s">
        <v>186</v>
      </c>
      <c r="G261" s="179"/>
    </row>
    <row r="262" spans="1:7" ht="30" customHeight="1" x14ac:dyDescent="0.3">
      <c r="A262" s="178">
        <v>255</v>
      </c>
      <c r="B262" s="187">
        <v>12</v>
      </c>
      <c r="C262" s="192" t="s">
        <v>187</v>
      </c>
      <c r="D262" s="182">
        <v>165000000</v>
      </c>
      <c r="E262" s="186" t="s">
        <v>1095</v>
      </c>
      <c r="F262" s="187" t="s">
        <v>188</v>
      </c>
      <c r="G262" s="179"/>
    </row>
    <row r="263" spans="1:7" ht="30" customHeight="1" x14ac:dyDescent="0.3">
      <c r="A263" s="178">
        <v>256</v>
      </c>
      <c r="B263" s="187">
        <v>12</v>
      </c>
      <c r="C263" s="192" t="s">
        <v>189</v>
      </c>
      <c r="D263" s="182">
        <v>79680000</v>
      </c>
      <c r="E263" s="186" t="s">
        <v>1096</v>
      </c>
      <c r="F263" s="187" t="s">
        <v>190</v>
      </c>
      <c r="G263" s="179"/>
    </row>
    <row r="264" spans="1:7" ht="30" customHeight="1" x14ac:dyDescent="0.3">
      <c r="A264" s="178">
        <v>257</v>
      </c>
      <c r="B264" s="187">
        <v>1</v>
      </c>
      <c r="C264" s="192" t="s">
        <v>191</v>
      </c>
      <c r="D264" s="182">
        <v>36510000</v>
      </c>
      <c r="E264" s="186" t="s">
        <v>1094</v>
      </c>
      <c r="F264" s="187" t="s">
        <v>192</v>
      </c>
      <c r="G264" s="179"/>
    </row>
    <row r="265" spans="1:7" ht="30" customHeight="1" x14ac:dyDescent="0.3">
      <c r="A265" s="178">
        <v>258</v>
      </c>
      <c r="B265" s="187">
        <v>1</v>
      </c>
      <c r="C265" s="192" t="s">
        <v>193</v>
      </c>
      <c r="D265" s="182">
        <v>27640000</v>
      </c>
      <c r="E265" s="186" t="s">
        <v>1095</v>
      </c>
      <c r="F265" s="187" t="s">
        <v>194</v>
      </c>
      <c r="G265" s="179"/>
    </row>
    <row r="266" spans="1:7" ht="30" customHeight="1" x14ac:dyDescent="0.3">
      <c r="A266" s="178">
        <v>259</v>
      </c>
      <c r="B266" s="187">
        <v>2</v>
      </c>
      <c r="C266" s="192" t="s">
        <v>195</v>
      </c>
      <c r="D266" s="182">
        <v>21200000</v>
      </c>
      <c r="E266" s="186" t="s">
        <v>1097</v>
      </c>
      <c r="F266" s="187" t="s">
        <v>196</v>
      </c>
      <c r="G266" s="179"/>
    </row>
    <row r="267" spans="1:7" ht="30" customHeight="1" x14ac:dyDescent="0.3">
      <c r="A267" s="178">
        <v>260</v>
      </c>
      <c r="B267" s="187">
        <v>12</v>
      </c>
      <c r="C267" s="192" t="s">
        <v>185</v>
      </c>
      <c r="D267" s="182">
        <v>36000000</v>
      </c>
      <c r="E267" s="186" t="s">
        <v>1098</v>
      </c>
      <c r="F267" s="187" t="s">
        <v>197</v>
      </c>
      <c r="G267" s="179"/>
    </row>
    <row r="268" spans="1:7" ht="30" customHeight="1" x14ac:dyDescent="0.3">
      <c r="A268" s="178">
        <v>261</v>
      </c>
      <c r="B268" s="187">
        <v>12</v>
      </c>
      <c r="C268" s="185" t="s">
        <v>198</v>
      </c>
      <c r="D268" s="182">
        <v>50000000</v>
      </c>
      <c r="E268" s="186" t="s">
        <v>199</v>
      </c>
      <c r="F268" s="187" t="s">
        <v>200</v>
      </c>
      <c r="G268" s="179"/>
    </row>
    <row r="269" spans="1:7" ht="30" customHeight="1" x14ac:dyDescent="0.3">
      <c r="A269" s="178">
        <v>262</v>
      </c>
      <c r="B269" s="187">
        <v>3</v>
      </c>
      <c r="C269" s="185" t="s">
        <v>201</v>
      </c>
      <c r="D269" s="182">
        <v>50000000</v>
      </c>
      <c r="E269" s="186" t="s">
        <v>202</v>
      </c>
      <c r="F269" s="187" t="s">
        <v>203</v>
      </c>
      <c r="G269" s="179"/>
    </row>
    <row r="270" spans="1:7" ht="30" customHeight="1" x14ac:dyDescent="0.3">
      <c r="A270" s="178">
        <v>263</v>
      </c>
      <c r="B270" s="187">
        <v>2</v>
      </c>
      <c r="C270" s="185" t="s">
        <v>204</v>
      </c>
      <c r="D270" s="182">
        <v>17050000</v>
      </c>
      <c r="E270" s="186" t="s">
        <v>205</v>
      </c>
      <c r="F270" s="187" t="s">
        <v>206</v>
      </c>
      <c r="G270" s="179"/>
    </row>
    <row r="271" spans="1:7" ht="30" customHeight="1" x14ac:dyDescent="0.3">
      <c r="A271" s="178">
        <v>264</v>
      </c>
      <c r="B271" s="187">
        <v>10</v>
      </c>
      <c r="C271" s="185" t="s">
        <v>207</v>
      </c>
      <c r="D271" s="182">
        <v>17198000</v>
      </c>
      <c r="E271" s="186" t="s">
        <v>205</v>
      </c>
      <c r="F271" s="187" t="s">
        <v>208</v>
      </c>
      <c r="G271" s="179"/>
    </row>
    <row r="272" spans="1:7" ht="30" customHeight="1" x14ac:dyDescent="0.3">
      <c r="A272" s="178">
        <v>265</v>
      </c>
      <c r="B272" s="187">
        <v>1</v>
      </c>
      <c r="C272" s="185" t="s">
        <v>209</v>
      </c>
      <c r="D272" s="182">
        <v>15000000</v>
      </c>
      <c r="E272" s="186" t="s">
        <v>1090</v>
      </c>
      <c r="F272" s="187" t="s">
        <v>210</v>
      </c>
      <c r="G272" s="179"/>
    </row>
    <row r="273" spans="1:7" ht="30" customHeight="1" x14ac:dyDescent="0.3">
      <c r="A273" s="178">
        <v>266</v>
      </c>
      <c r="B273" s="187">
        <v>2</v>
      </c>
      <c r="C273" s="185" t="s">
        <v>211</v>
      </c>
      <c r="D273" s="182">
        <v>45000000</v>
      </c>
      <c r="E273" s="186" t="s">
        <v>1090</v>
      </c>
      <c r="F273" s="187" t="s">
        <v>210</v>
      </c>
      <c r="G273" s="179"/>
    </row>
    <row r="274" spans="1:7" ht="30" customHeight="1" x14ac:dyDescent="0.3">
      <c r="A274" s="178">
        <v>267</v>
      </c>
      <c r="B274" s="187">
        <v>1</v>
      </c>
      <c r="C274" s="185" t="s">
        <v>212</v>
      </c>
      <c r="D274" s="182">
        <v>13500000</v>
      </c>
      <c r="E274" s="186" t="s">
        <v>1090</v>
      </c>
      <c r="F274" s="187" t="s">
        <v>210</v>
      </c>
      <c r="G274" s="179"/>
    </row>
    <row r="275" spans="1:7" ht="30" customHeight="1" x14ac:dyDescent="0.3">
      <c r="A275" s="178">
        <v>268</v>
      </c>
      <c r="B275" s="187">
        <v>2</v>
      </c>
      <c r="C275" s="185" t="s">
        <v>213</v>
      </c>
      <c r="D275" s="182">
        <v>11215000</v>
      </c>
      <c r="E275" s="186" t="s">
        <v>1090</v>
      </c>
      <c r="F275" s="187" t="s">
        <v>210</v>
      </c>
      <c r="G275" s="179"/>
    </row>
    <row r="276" spans="1:7" ht="30" customHeight="1" x14ac:dyDescent="0.3">
      <c r="A276" s="178">
        <v>269</v>
      </c>
      <c r="B276" s="187">
        <v>1</v>
      </c>
      <c r="C276" s="185" t="s">
        <v>214</v>
      </c>
      <c r="D276" s="182">
        <v>19600000</v>
      </c>
      <c r="E276" s="186" t="s">
        <v>1090</v>
      </c>
      <c r="F276" s="187" t="s">
        <v>215</v>
      </c>
      <c r="G276" s="179"/>
    </row>
    <row r="277" spans="1:7" ht="30" customHeight="1" x14ac:dyDescent="0.3">
      <c r="A277" s="178">
        <v>270</v>
      </c>
      <c r="B277" s="187">
        <v>1</v>
      </c>
      <c r="C277" s="185" t="s">
        <v>216</v>
      </c>
      <c r="D277" s="182">
        <v>20000000</v>
      </c>
      <c r="E277" s="186" t="s">
        <v>1090</v>
      </c>
      <c r="F277" s="187" t="s">
        <v>217</v>
      </c>
      <c r="G277" s="179"/>
    </row>
    <row r="278" spans="1:7" ht="30" customHeight="1" x14ac:dyDescent="0.3">
      <c r="A278" s="178">
        <v>271</v>
      </c>
      <c r="B278" s="187">
        <v>5</v>
      </c>
      <c r="C278" s="185" t="s">
        <v>218</v>
      </c>
      <c r="D278" s="182">
        <v>48000000</v>
      </c>
      <c r="E278" s="186" t="s">
        <v>1090</v>
      </c>
      <c r="F278" s="187" t="s">
        <v>219</v>
      </c>
      <c r="G278" s="179"/>
    </row>
    <row r="279" spans="1:7" ht="30" customHeight="1" x14ac:dyDescent="0.3">
      <c r="A279" s="178">
        <v>272</v>
      </c>
      <c r="B279" s="187">
        <v>5</v>
      </c>
      <c r="C279" s="185" t="s">
        <v>220</v>
      </c>
      <c r="D279" s="182">
        <v>20000000</v>
      </c>
      <c r="E279" s="186" t="s">
        <v>1090</v>
      </c>
      <c r="F279" s="187" t="s">
        <v>221</v>
      </c>
      <c r="G279" s="179"/>
    </row>
    <row r="280" spans="1:7" ht="30" customHeight="1" x14ac:dyDescent="0.3">
      <c r="A280" s="178">
        <v>273</v>
      </c>
      <c r="B280" s="187">
        <v>1</v>
      </c>
      <c r="C280" s="185" t="s">
        <v>222</v>
      </c>
      <c r="D280" s="182">
        <v>100000000</v>
      </c>
      <c r="E280" s="186" t="s">
        <v>1090</v>
      </c>
      <c r="F280" s="187" t="s">
        <v>223</v>
      </c>
      <c r="G280" s="179"/>
    </row>
    <row r="281" spans="1:7" ht="30" customHeight="1" x14ac:dyDescent="0.3">
      <c r="A281" s="178">
        <v>274</v>
      </c>
      <c r="B281" s="187">
        <v>3</v>
      </c>
      <c r="C281" s="185" t="s">
        <v>225</v>
      </c>
      <c r="D281" s="182">
        <v>550000000</v>
      </c>
      <c r="E281" s="186" t="s">
        <v>1091</v>
      </c>
      <c r="F281" s="187" t="s">
        <v>226</v>
      </c>
      <c r="G281" s="179"/>
    </row>
    <row r="282" spans="1:7" ht="30" customHeight="1" x14ac:dyDescent="0.3">
      <c r="A282" s="178">
        <v>275</v>
      </c>
      <c r="B282" s="187">
        <v>1</v>
      </c>
      <c r="C282" s="185" t="s">
        <v>579</v>
      </c>
      <c r="D282" s="182">
        <v>12073000</v>
      </c>
      <c r="E282" s="186" t="s">
        <v>1092</v>
      </c>
      <c r="F282" s="187" t="s">
        <v>580</v>
      </c>
      <c r="G282" s="179"/>
    </row>
    <row r="283" spans="1:7" ht="30" customHeight="1" x14ac:dyDescent="0.3">
      <c r="A283" s="178">
        <v>276</v>
      </c>
      <c r="B283" s="187">
        <v>1</v>
      </c>
      <c r="C283" s="185" t="s">
        <v>581</v>
      </c>
      <c r="D283" s="182">
        <v>19856000</v>
      </c>
      <c r="E283" s="186" t="s">
        <v>1092</v>
      </c>
      <c r="F283" s="187" t="s">
        <v>580</v>
      </c>
      <c r="G283" s="179"/>
    </row>
    <row r="284" spans="1:7" ht="30" customHeight="1" x14ac:dyDescent="0.3">
      <c r="A284" s="178">
        <v>277</v>
      </c>
      <c r="B284" s="187">
        <v>1</v>
      </c>
      <c r="C284" s="185" t="s">
        <v>582</v>
      </c>
      <c r="D284" s="182">
        <v>17500000</v>
      </c>
      <c r="E284" s="186" t="s">
        <v>1092</v>
      </c>
      <c r="F284" s="187" t="s">
        <v>580</v>
      </c>
      <c r="G284" s="179"/>
    </row>
    <row r="285" spans="1:7" ht="30" customHeight="1" x14ac:dyDescent="0.3">
      <c r="A285" s="178">
        <v>278</v>
      </c>
      <c r="B285" s="187">
        <v>1</v>
      </c>
      <c r="C285" s="185" t="s">
        <v>583</v>
      </c>
      <c r="D285" s="182">
        <v>17500000</v>
      </c>
      <c r="E285" s="186" t="s">
        <v>1092</v>
      </c>
      <c r="F285" s="187" t="s">
        <v>580</v>
      </c>
      <c r="G285" s="179"/>
    </row>
    <row r="286" spans="1:7" ht="30" customHeight="1" x14ac:dyDescent="0.3">
      <c r="A286" s="178">
        <v>279</v>
      </c>
      <c r="B286" s="187">
        <v>1</v>
      </c>
      <c r="C286" s="185" t="s">
        <v>584</v>
      </c>
      <c r="D286" s="182">
        <v>14240000</v>
      </c>
      <c r="E286" s="186" t="s">
        <v>1092</v>
      </c>
      <c r="F286" s="187" t="s">
        <v>585</v>
      </c>
      <c r="G286" s="179"/>
    </row>
    <row r="287" spans="1:7" ht="30" customHeight="1" x14ac:dyDescent="0.3">
      <c r="A287" s="178">
        <v>280</v>
      </c>
      <c r="B287" s="187">
        <v>1</v>
      </c>
      <c r="C287" s="185" t="s">
        <v>586</v>
      </c>
      <c r="D287" s="182">
        <v>18000000</v>
      </c>
      <c r="E287" s="186" t="s">
        <v>1093</v>
      </c>
      <c r="F287" s="187" t="s">
        <v>587</v>
      </c>
      <c r="G287" s="179"/>
    </row>
    <row r="288" spans="1:7" ht="30" customHeight="1" x14ac:dyDescent="0.3">
      <c r="A288" s="178">
        <v>281</v>
      </c>
      <c r="B288" s="187">
        <v>1</v>
      </c>
      <c r="C288" s="185" t="s">
        <v>588</v>
      </c>
      <c r="D288" s="182">
        <v>75600000</v>
      </c>
      <c r="E288" s="186" t="s">
        <v>1093</v>
      </c>
      <c r="F288" s="187" t="s">
        <v>589</v>
      </c>
      <c r="G288" s="179"/>
    </row>
    <row r="289" spans="1:7" ht="30" customHeight="1" x14ac:dyDescent="0.3">
      <c r="A289" s="178">
        <v>282</v>
      </c>
      <c r="B289" s="184">
        <v>3</v>
      </c>
      <c r="C289" s="185" t="s">
        <v>590</v>
      </c>
      <c r="D289" s="182">
        <v>25000000</v>
      </c>
      <c r="E289" s="186" t="s">
        <v>1092</v>
      </c>
      <c r="F289" s="193" t="s">
        <v>592</v>
      </c>
      <c r="G289" s="179"/>
    </row>
    <row r="290" spans="1:7" ht="30" customHeight="1" x14ac:dyDescent="0.3">
      <c r="A290" s="178">
        <v>283</v>
      </c>
      <c r="B290" s="184">
        <v>5</v>
      </c>
      <c r="C290" s="185" t="s">
        <v>593</v>
      </c>
      <c r="D290" s="182">
        <v>19000000</v>
      </c>
      <c r="E290" s="186" t="s">
        <v>1093</v>
      </c>
      <c r="F290" s="193" t="s">
        <v>594</v>
      </c>
      <c r="G290" s="179"/>
    </row>
    <row r="291" spans="1:7" ht="30" customHeight="1" x14ac:dyDescent="0.3">
      <c r="A291" s="178">
        <v>284</v>
      </c>
      <c r="B291" s="193">
        <v>1</v>
      </c>
      <c r="C291" s="196" t="s">
        <v>746</v>
      </c>
      <c r="D291" s="182">
        <v>50410000</v>
      </c>
      <c r="E291" s="195" t="s">
        <v>629</v>
      </c>
      <c r="F291" s="193" t="s">
        <v>747</v>
      </c>
      <c r="G291" s="179"/>
    </row>
    <row r="292" spans="1:7" ht="30" customHeight="1" x14ac:dyDescent="0.3">
      <c r="A292" s="178">
        <v>285</v>
      </c>
      <c r="B292" s="193">
        <v>1</v>
      </c>
      <c r="C292" s="196" t="s">
        <v>748</v>
      </c>
      <c r="D292" s="182">
        <v>48351000</v>
      </c>
      <c r="E292" s="195" t="s">
        <v>629</v>
      </c>
      <c r="F292" s="193" t="s">
        <v>747</v>
      </c>
      <c r="G292" s="179"/>
    </row>
    <row r="293" spans="1:7" ht="30" customHeight="1" x14ac:dyDescent="0.3">
      <c r="A293" s="178">
        <v>286</v>
      </c>
      <c r="B293" s="193">
        <v>1</v>
      </c>
      <c r="C293" s="196" t="s">
        <v>749</v>
      </c>
      <c r="D293" s="182">
        <v>31019000</v>
      </c>
      <c r="E293" s="195" t="s">
        <v>629</v>
      </c>
      <c r="F293" s="193" t="s">
        <v>747</v>
      </c>
      <c r="G293" s="179"/>
    </row>
    <row r="294" spans="1:7" ht="30" customHeight="1" x14ac:dyDescent="0.3">
      <c r="A294" s="178">
        <v>287</v>
      </c>
      <c r="B294" s="193">
        <v>1</v>
      </c>
      <c r="C294" s="196" t="s">
        <v>750</v>
      </c>
      <c r="D294" s="182">
        <v>19035000</v>
      </c>
      <c r="E294" s="195" t="s">
        <v>629</v>
      </c>
      <c r="F294" s="193" t="s">
        <v>747</v>
      </c>
      <c r="G294" s="179"/>
    </row>
    <row r="295" spans="1:7" ht="30" customHeight="1" x14ac:dyDescent="0.3">
      <c r="A295" s="178">
        <v>288</v>
      </c>
      <c r="B295" s="193">
        <v>1</v>
      </c>
      <c r="C295" s="196" t="s">
        <v>751</v>
      </c>
      <c r="D295" s="182">
        <v>41756000</v>
      </c>
      <c r="E295" s="195" t="s">
        <v>629</v>
      </c>
      <c r="F295" s="193" t="s">
        <v>752</v>
      </c>
      <c r="G295" s="179"/>
    </row>
    <row r="296" spans="1:7" ht="30" customHeight="1" x14ac:dyDescent="0.3">
      <c r="A296" s="178">
        <v>289</v>
      </c>
      <c r="B296" s="193">
        <v>1</v>
      </c>
      <c r="C296" s="196" t="s">
        <v>753</v>
      </c>
      <c r="D296" s="182">
        <v>288387000</v>
      </c>
      <c r="E296" s="195" t="s">
        <v>629</v>
      </c>
      <c r="F296" s="193" t="s">
        <v>752</v>
      </c>
      <c r="G296" s="179"/>
    </row>
    <row r="297" spans="1:7" ht="30" customHeight="1" x14ac:dyDescent="0.3">
      <c r="A297" s="178">
        <v>290</v>
      </c>
      <c r="B297" s="193">
        <v>1</v>
      </c>
      <c r="C297" s="196" t="s">
        <v>754</v>
      </c>
      <c r="D297" s="182">
        <v>21637000</v>
      </c>
      <c r="E297" s="195" t="s">
        <v>629</v>
      </c>
      <c r="F297" s="193" t="s">
        <v>755</v>
      </c>
      <c r="G297" s="179"/>
    </row>
    <row r="298" spans="1:7" ht="30" customHeight="1" x14ac:dyDescent="0.3">
      <c r="A298" s="178">
        <v>291</v>
      </c>
      <c r="B298" s="193">
        <v>1</v>
      </c>
      <c r="C298" s="196" t="s">
        <v>756</v>
      </c>
      <c r="D298" s="182">
        <v>89930000</v>
      </c>
      <c r="E298" s="195" t="s">
        <v>629</v>
      </c>
      <c r="F298" s="193" t="s">
        <v>755</v>
      </c>
      <c r="G298" s="179"/>
    </row>
    <row r="299" spans="1:7" ht="30" customHeight="1" x14ac:dyDescent="0.3">
      <c r="A299" s="178">
        <v>292</v>
      </c>
      <c r="B299" s="193">
        <v>1</v>
      </c>
      <c r="C299" s="196" t="s">
        <v>757</v>
      </c>
      <c r="D299" s="182">
        <v>10218000</v>
      </c>
      <c r="E299" s="195" t="s">
        <v>629</v>
      </c>
      <c r="F299" s="193" t="s">
        <v>758</v>
      </c>
      <c r="G299" s="179"/>
    </row>
    <row r="300" spans="1:7" ht="30" customHeight="1" x14ac:dyDescent="0.3">
      <c r="A300" s="178">
        <v>293</v>
      </c>
      <c r="B300" s="193">
        <v>1</v>
      </c>
      <c r="C300" s="196" t="s">
        <v>759</v>
      </c>
      <c r="D300" s="182">
        <v>10218000</v>
      </c>
      <c r="E300" s="195" t="s">
        <v>629</v>
      </c>
      <c r="F300" s="193" t="s">
        <v>758</v>
      </c>
      <c r="G300" s="179"/>
    </row>
    <row r="301" spans="1:7" ht="30" customHeight="1" x14ac:dyDescent="0.3">
      <c r="A301" s="178">
        <v>294</v>
      </c>
      <c r="B301" s="193">
        <v>1</v>
      </c>
      <c r="C301" s="196" t="s">
        <v>760</v>
      </c>
      <c r="D301" s="182">
        <v>90724000</v>
      </c>
      <c r="E301" s="195" t="s">
        <v>629</v>
      </c>
      <c r="F301" s="193" t="s">
        <v>761</v>
      </c>
      <c r="G301" s="179"/>
    </row>
    <row r="302" spans="1:7" ht="30" customHeight="1" x14ac:dyDescent="0.3">
      <c r="A302" s="178">
        <v>295</v>
      </c>
      <c r="B302" s="193">
        <v>1</v>
      </c>
      <c r="C302" s="196" t="s">
        <v>762</v>
      </c>
      <c r="D302" s="182">
        <v>90724000</v>
      </c>
      <c r="E302" s="195" t="s">
        <v>629</v>
      </c>
      <c r="F302" s="193" t="s">
        <v>761</v>
      </c>
      <c r="G302" s="179"/>
    </row>
    <row r="303" spans="1:7" ht="30" customHeight="1" x14ac:dyDescent="0.3">
      <c r="A303" s="178">
        <v>296</v>
      </c>
      <c r="B303" s="193">
        <v>1</v>
      </c>
      <c r="C303" s="196" t="s">
        <v>763</v>
      </c>
      <c r="D303" s="182">
        <v>90724000</v>
      </c>
      <c r="E303" s="195" t="s">
        <v>629</v>
      </c>
      <c r="F303" s="193" t="s">
        <v>761</v>
      </c>
      <c r="G303" s="179"/>
    </row>
    <row r="304" spans="1:7" ht="30" customHeight="1" x14ac:dyDescent="0.3">
      <c r="A304" s="178">
        <v>297</v>
      </c>
      <c r="B304" s="193">
        <v>1</v>
      </c>
      <c r="C304" s="196" t="s">
        <v>764</v>
      </c>
      <c r="D304" s="182">
        <v>20000000</v>
      </c>
      <c r="E304" s="195" t="s">
        <v>629</v>
      </c>
      <c r="F304" s="193" t="s">
        <v>761</v>
      </c>
      <c r="G304" s="179"/>
    </row>
    <row r="305" spans="1:7" ht="30" customHeight="1" x14ac:dyDescent="0.3">
      <c r="A305" s="178">
        <v>298</v>
      </c>
      <c r="B305" s="193">
        <v>3</v>
      </c>
      <c r="C305" s="196" t="s">
        <v>765</v>
      </c>
      <c r="D305" s="182">
        <v>60000000</v>
      </c>
      <c r="E305" s="195" t="s">
        <v>629</v>
      </c>
      <c r="F305" s="193" t="s">
        <v>766</v>
      </c>
      <c r="G305" s="179"/>
    </row>
    <row r="306" spans="1:7" ht="30" customHeight="1" x14ac:dyDescent="0.3">
      <c r="A306" s="178">
        <v>299</v>
      </c>
      <c r="B306" s="193">
        <v>3</v>
      </c>
      <c r="C306" s="196" t="s">
        <v>767</v>
      </c>
      <c r="D306" s="182">
        <v>170500000</v>
      </c>
      <c r="E306" s="195" t="s">
        <v>629</v>
      </c>
      <c r="F306" s="193" t="s">
        <v>766</v>
      </c>
      <c r="G306" s="179"/>
    </row>
    <row r="307" spans="1:7" ht="30" customHeight="1" x14ac:dyDescent="0.3">
      <c r="A307" s="178">
        <v>300</v>
      </c>
      <c r="B307" s="193">
        <v>1</v>
      </c>
      <c r="C307" s="196" t="s">
        <v>768</v>
      </c>
      <c r="D307" s="182">
        <v>25000000</v>
      </c>
      <c r="E307" s="195" t="s">
        <v>769</v>
      </c>
      <c r="F307" s="193" t="s">
        <v>770</v>
      </c>
      <c r="G307" s="179"/>
    </row>
    <row r="308" spans="1:7" ht="30" customHeight="1" x14ac:dyDescent="0.3">
      <c r="A308" s="178">
        <v>301</v>
      </c>
      <c r="B308" s="193">
        <v>1</v>
      </c>
      <c r="C308" s="196" t="s">
        <v>771</v>
      </c>
      <c r="D308" s="182">
        <v>167400000</v>
      </c>
      <c r="E308" s="195" t="s">
        <v>659</v>
      </c>
      <c r="F308" s="193" t="s">
        <v>772</v>
      </c>
      <c r="G308" s="179"/>
    </row>
    <row r="309" spans="1:7" ht="30" customHeight="1" x14ac:dyDescent="0.3">
      <c r="A309" s="178">
        <v>302</v>
      </c>
      <c r="B309" s="193">
        <v>3</v>
      </c>
      <c r="C309" s="196" t="s">
        <v>773</v>
      </c>
      <c r="D309" s="182">
        <v>412600000</v>
      </c>
      <c r="E309" s="195" t="s">
        <v>774</v>
      </c>
      <c r="F309" s="193" t="s">
        <v>775</v>
      </c>
      <c r="G309" s="179"/>
    </row>
    <row r="310" spans="1:7" ht="30" customHeight="1" x14ac:dyDescent="0.3">
      <c r="A310" s="178">
        <v>303</v>
      </c>
      <c r="B310" s="193">
        <v>1</v>
      </c>
      <c r="C310" s="196" t="s">
        <v>776</v>
      </c>
      <c r="D310" s="182">
        <v>17548000</v>
      </c>
      <c r="E310" s="195" t="s">
        <v>777</v>
      </c>
      <c r="F310" s="193" t="s">
        <v>778</v>
      </c>
      <c r="G310" s="179"/>
    </row>
    <row r="311" spans="1:7" ht="30" customHeight="1" x14ac:dyDescent="0.3">
      <c r="A311" s="178">
        <v>304</v>
      </c>
      <c r="B311" s="187">
        <v>1</v>
      </c>
      <c r="C311" s="185" t="s">
        <v>1018</v>
      </c>
      <c r="D311" s="191">
        <v>100000000</v>
      </c>
      <c r="E311" s="186" t="s">
        <v>1019</v>
      </c>
      <c r="F311" s="187" t="s">
        <v>1020</v>
      </c>
      <c r="G311" s="179"/>
    </row>
    <row r="312" spans="1:7" ht="30" customHeight="1" x14ac:dyDescent="0.3">
      <c r="A312" s="178">
        <v>305</v>
      </c>
      <c r="B312" s="187">
        <v>1</v>
      </c>
      <c r="C312" s="185" t="s">
        <v>1021</v>
      </c>
      <c r="D312" s="191">
        <v>50000000</v>
      </c>
      <c r="E312" s="186" t="s">
        <v>1022</v>
      </c>
      <c r="F312" s="187" t="s">
        <v>1023</v>
      </c>
      <c r="G312" s="179"/>
    </row>
    <row r="313" spans="1:7" ht="30" customHeight="1" x14ac:dyDescent="0.3">
      <c r="A313" s="178">
        <v>306</v>
      </c>
      <c r="B313" s="187">
        <v>1</v>
      </c>
      <c r="C313" s="190" t="s">
        <v>1024</v>
      </c>
      <c r="D313" s="191">
        <v>150000000</v>
      </c>
      <c r="E313" s="186" t="s">
        <v>1025</v>
      </c>
      <c r="F313" s="187" t="s">
        <v>1026</v>
      </c>
      <c r="G313" s="179"/>
    </row>
    <row r="314" spans="1:7" ht="30" customHeight="1" x14ac:dyDescent="0.3">
      <c r="A314" s="178">
        <v>307</v>
      </c>
      <c r="B314" s="187">
        <v>2</v>
      </c>
      <c r="C314" s="190" t="s">
        <v>1027</v>
      </c>
      <c r="D314" s="191">
        <v>100000000</v>
      </c>
      <c r="E314" s="186" t="s">
        <v>1025</v>
      </c>
      <c r="F314" s="187" t="s">
        <v>1028</v>
      </c>
      <c r="G314" s="179"/>
    </row>
    <row r="315" spans="1:7" ht="30" customHeight="1" x14ac:dyDescent="0.3">
      <c r="A315" s="178">
        <v>308</v>
      </c>
      <c r="B315" s="187">
        <v>3</v>
      </c>
      <c r="C315" s="197" t="s">
        <v>1029</v>
      </c>
      <c r="D315" s="191">
        <v>40000000</v>
      </c>
      <c r="E315" s="186" t="s">
        <v>1030</v>
      </c>
      <c r="F315" s="187" t="s">
        <v>1031</v>
      </c>
      <c r="G315" s="179"/>
    </row>
    <row r="316" spans="1:7" ht="30" customHeight="1" x14ac:dyDescent="0.3">
      <c r="A316" s="178">
        <v>309</v>
      </c>
      <c r="B316" s="198">
        <v>2</v>
      </c>
      <c r="C316" s="199" t="s">
        <v>1122</v>
      </c>
      <c r="D316" s="200">
        <v>175000000</v>
      </c>
      <c r="E316" s="187" t="s">
        <v>1123</v>
      </c>
      <c r="F316" s="187" t="s">
        <v>1124</v>
      </c>
      <c r="G316" s="179"/>
    </row>
    <row r="317" spans="1:7" ht="30" customHeight="1" x14ac:dyDescent="0.3">
      <c r="A317" s="178">
        <v>310</v>
      </c>
      <c r="B317" s="198">
        <v>2</v>
      </c>
      <c r="C317" s="199" t="s">
        <v>1125</v>
      </c>
      <c r="D317" s="200">
        <v>62500000</v>
      </c>
      <c r="E317" s="187" t="s">
        <v>1123</v>
      </c>
      <c r="F317" s="187" t="s">
        <v>1124</v>
      </c>
      <c r="G317" s="179"/>
    </row>
    <row r="318" spans="1:7" ht="30" customHeight="1" x14ac:dyDescent="0.3">
      <c r="A318" s="178">
        <v>311</v>
      </c>
      <c r="B318" s="178">
        <v>1</v>
      </c>
      <c r="C318" s="201" t="s">
        <v>1126</v>
      </c>
      <c r="D318" s="202">
        <v>33000000</v>
      </c>
      <c r="E318" s="178" t="s">
        <v>1127</v>
      </c>
      <c r="F318" s="178" t="s">
        <v>1128</v>
      </c>
      <c r="G318" s="179"/>
    </row>
    <row r="319" spans="1:7" ht="30" customHeight="1" x14ac:dyDescent="0.3">
      <c r="A319" s="178">
        <v>312</v>
      </c>
      <c r="B319" s="178">
        <v>1</v>
      </c>
      <c r="C319" s="199" t="s">
        <v>1129</v>
      </c>
      <c r="D319" s="202">
        <v>5000000</v>
      </c>
      <c r="E319" s="178" t="s">
        <v>1127</v>
      </c>
      <c r="F319" s="178" t="s">
        <v>1128</v>
      </c>
      <c r="G319" s="179"/>
    </row>
    <row r="320" spans="1:7" ht="30" customHeight="1" x14ac:dyDescent="0.3">
      <c r="A320" s="178">
        <v>313</v>
      </c>
      <c r="B320" s="178">
        <v>3</v>
      </c>
      <c r="C320" s="203" t="s">
        <v>1130</v>
      </c>
      <c r="D320" s="204">
        <v>33000000</v>
      </c>
      <c r="E320" s="178" t="s">
        <v>1131</v>
      </c>
      <c r="F320" s="178" t="s">
        <v>1137</v>
      </c>
      <c r="G320" s="179"/>
    </row>
    <row r="321" spans="1:7" ht="30" customHeight="1" x14ac:dyDescent="0.3">
      <c r="A321" s="178">
        <v>314</v>
      </c>
      <c r="B321" s="178">
        <v>3</v>
      </c>
      <c r="C321" s="203" t="s">
        <v>1132</v>
      </c>
      <c r="D321" s="204">
        <v>30000000</v>
      </c>
      <c r="E321" s="178" t="s">
        <v>1131</v>
      </c>
      <c r="F321" s="178" t="s">
        <v>1137</v>
      </c>
      <c r="G321" s="179"/>
    </row>
    <row r="322" spans="1:7" ht="30" customHeight="1" x14ac:dyDescent="0.3">
      <c r="A322" s="178">
        <v>315</v>
      </c>
      <c r="B322" s="178">
        <v>4</v>
      </c>
      <c r="C322" s="205" t="s">
        <v>1133</v>
      </c>
      <c r="D322" s="204">
        <v>20000000</v>
      </c>
      <c r="E322" s="178" t="s">
        <v>1131</v>
      </c>
      <c r="F322" s="178" t="s">
        <v>1187</v>
      </c>
      <c r="G322" s="179"/>
    </row>
    <row r="323" spans="1:7" ht="30" customHeight="1" x14ac:dyDescent="0.3">
      <c r="A323" s="178">
        <v>316</v>
      </c>
      <c r="B323" s="178">
        <v>3</v>
      </c>
      <c r="C323" s="203" t="s">
        <v>1134</v>
      </c>
      <c r="D323" s="204">
        <v>25000000</v>
      </c>
      <c r="E323" s="206" t="s">
        <v>1131</v>
      </c>
      <c r="F323" s="206" t="s">
        <v>1214</v>
      </c>
      <c r="G323" s="179"/>
    </row>
    <row r="324" spans="1:7" ht="30" customHeight="1" x14ac:dyDescent="0.3">
      <c r="A324" s="178">
        <v>317</v>
      </c>
      <c r="B324" s="178">
        <v>3</v>
      </c>
      <c r="C324" s="203" t="s">
        <v>1135</v>
      </c>
      <c r="D324" s="204">
        <v>18000000</v>
      </c>
      <c r="E324" s="206" t="s">
        <v>1131</v>
      </c>
      <c r="F324" s="206" t="s">
        <v>1214</v>
      </c>
      <c r="G324" s="179"/>
    </row>
    <row r="325" spans="1:7" ht="30" customHeight="1" x14ac:dyDescent="0.3">
      <c r="A325" s="178">
        <v>318</v>
      </c>
      <c r="B325" s="178">
        <v>3</v>
      </c>
      <c r="C325" s="203" t="s">
        <v>1136</v>
      </c>
      <c r="D325" s="204">
        <v>28000000</v>
      </c>
      <c r="E325" s="206" t="s">
        <v>1131</v>
      </c>
      <c r="F325" s="206" t="s">
        <v>1215</v>
      </c>
      <c r="G325" s="179"/>
    </row>
    <row r="326" spans="1:7" ht="30" customHeight="1" x14ac:dyDescent="0.3">
      <c r="A326" s="178">
        <v>319</v>
      </c>
      <c r="B326" s="178">
        <v>1</v>
      </c>
      <c r="C326" s="207" t="s">
        <v>1145</v>
      </c>
      <c r="D326" s="208">
        <v>50000000</v>
      </c>
      <c r="E326" s="178" t="s">
        <v>1146</v>
      </c>
      <c r="F326" s="178" t="s">
        <v>1147</v>
      </c>
      <c r="G326" s="179"/>
    </row>
    <row r="327" spans="1:7" ht="30" customHeight="1" x14ac:dyDescent="0.3">
      <c r="A327" s="178">
        <v>320</v>
      </c>
      <c r="B327" s="178">
        <v>1</v>
      </c>
      <c r="C327" s="207" t="s">
        <v>1148</v>
      </c>
      <c r="D327" s="208">
        <v>117000000</v>
      </c>
      <c r="E327" s="178" t="s">
        <v>1146</v>
      </c>
      <c r="F327" s="178" t="s">
        <v>1149</v>
      </c>
      <c r="G327" s="179"/>
    </row>
    <row r="328" spans="1:7" ht="30" customHeight="1" x14ac:dyDescent="0.3">
      <c r="A328" s="178">
        <v>321</v>
      </c>
      <c r="B328" s="178">
        <v>5</v>
      </c>
      <c r="C328" s="207" t="s">
        <v>1150</v>
      </c>
      <c r="D328" s="208">
        <v>24000000</v>
      </c>
      <c r="E328" s="178" t="s">
        <v>1146</v>
      </c>
      <c r="F328" s="178" t="s">
        <v>1149</v>
      </c>
      <c r="G328" s="179"/>
    </row>
    <row r="329" spans="1:7" ht="30" customHeight="1" x14ac:dyDescent="0.3">
      <c r="A329" s="178">
        <v>322</v>
      </c>
      <c r="B329" s="178">
        <v>1</v>
      </c>
      <c r="C329" s="207" t="s">
        <v>1151</v>
      </c>
      <c r="D329" s="208">
        <v>328000000</v>
      </c>
      <c r="E329" s="178" t="s">
        <v>1146</v>
      </c>
      <c r="F329" s="178" t="s">
        <v>1152</v>
      </c>
      <c r="G329" s="179"/>
    </row>
    <row r="330" spans="1:7" ht="30" customHeight="1" x14ac:dyDescent="0.3">
      <c r="A330" s="178">
        <v>323</v>
      </c>
      <c r="B330" s="178">
        <v>1</v>
      </c>
      <c r="C330" s="207" t="s">
        <v>1153</v>
      </c>
      <c r="D330" s="208">
        <v>22572000</v>
      </c>
      <c r="E330" s="178" t="s">
        <v>1146</v>
      </c>
      <c r="F330" s="178" t="s">
        <v>1154</v>
      </c>
      <c r="G330" s="179"/>
    </row>
    <row r="331" spans="1:7" ht="30" customHeight="1" x14ac:dyDescent="0.3">
      <c r="A331" s="178">
        <v>324</v>
      </c>
      <c r="B331" s="178">
        <v>1</v>
      </c>
      <c r="C331" s="207" t="s">
        <v>1155</v>
      </c>
      <c r="D331" s="208">
        <v>20342000</v>
      </c>
      <c r="E331" s="178" t="s">
        <v>1146</v>
      </c>
      <c r="F331" s="178" t="s">
        <v>1154</v>
      </c>
      <c r="G331" s="179"/>
    </row>
    <row r="332" spans="1:7" ht="30" customHeight="1" x14ac:dyDescent="0.3">
      <c r="A332" s="178">
        <v>325</v>
      </c>
      <c r="B332" s="178">
        <v>2</v>
      </c>
      <c r="C332" s="207" t="s">
        <v>1227</v>
      </c>
      <c r="D332" s="208">
        <v>25000000</v>
      </c>
      <c r="E332" s="178" t="s">
        <v>1229</v>
      </c>
      <c r="F332" s="178" t="s">
        <v>1230</v>
      </c>
      <c r="G332" s="179"/>
    </row>
    <row r="333" spans="1:7" ht="30" customHeight="1" x14ac:dyDescent="0.3">
      <c r="A333" s="178">
        <v>326</v>
      </c>
      <c r="B333" s="178">
        <v>6</v>
      </c>
      <c r="C333" s="207" t="s">
        <v>1231</v>
      </c>
      <c r="D333" s="208">
        <v>15000000</v>
      </c>
      <c r="E333" s="178" t="s">
        <v>1232</v>
      </c>
      <c r="F333" s="178" t="s">
        <v>1233</v>
      </c>
      <c r="G333" s="179"/>
    </row>
    <row r="334" spans="1:7" ht="30" customHeight="1" x14ac:dyDescent="0.3">
      <c r="A334" s="178" t="s">
        <v>1226</v>
      </c>
      <c r="B334" s="178"/>
      <c r="C334" s="207"/>
      <c r="D334" s="208">
        <f>SUM(D162:D333)</f>
        <v>26033438000</v>
      </c>
      <c r="E334" s="178"/>
      <c r="F334" s="178"/>
      <c r="G334" s="179"/>
    </row>
    <row r="335" spans="1:7" ht="30" customHeight="1" x14ac:dyDescent="0.3">
      <c r="A335" s="209">
        <v>327</v>
      </c>
      <c r="B335" s="209">
        <v>2</v>
      </c>
      <c r="C335" s="211" t="s">
        <v>235</v>
      </c>
      <c r="D335" s="212">
        <v>50000000</v>
      </c>
      <c r="E335" s="213" t="s">
        <v>27</v>
      </c>
      <c r="F335" s="209" t="s">
        <v>28</v>
      </c>
      <c r="G335" s="210"/>
    </row>
    <row r="336" spans="1:7" ht="30" customHeight="1" x14ac:dyDescent="0.3">
      <c r="A336" s="209">
        <v>328</v>
      </c>
      <c r="B336" s="209">
        <v>3</v>
      </c>
      <c r="C336" s="211" t="s">
        <v>239</v>
      </c>
      <c r="D336" s="212">
        <v>20000000</v>
      </c>
      <c r="E336" s="213" t="s">
        <v>27</v>
      </c>
      <c r="F336" s="209" t="s">
        <v>242</v>
      </c>
      <c r="G336" s="210"/>
    </row>
    <row r="337" spans="1:7" ht="30" customHeight="1" x14ac:dyDescent="0.3">
      <c r="A337" s="209">
        <v>329</v>
      </c>
      <c r="B337" s="209">
        <v>7</v>
      </c>
      <c r="C337" s="214" t="s">
        <v>1188</v>
      </c>
      <c r="D337" s="215">
        <v>85500000</v>
      </c>
      <c r="E337" s="209" t="s">
        <v>1191</v>
      </c>
      <c r="F337" s="209" t="s">
        <v>1192</v>
      </c>
      <c r="G337" s="210"/>
    </row>
    <row r="338" spans="1:7" ht="30" customHeight="1" x14ac:dyDescent="0.3">
      <c r="A338" s="209">
        <v>330</v>
      </c>
      <c r="B338" s="216">
        <v>5</v>
      </c>
      <c r="C338" s="217" t="s">
        <v>243</v>
      </c>
      <c r="D338" s="264">
        <v>200000000</v>
      </c>
      <c r="E338" s="213" t="s">
        <v>31</v>
      </c>
      <c r="F338" s="209" t="s">
        <v>32</v>
      </c>
      <c r="G338" s="210"/>
    </row>
    <row r="339" spans="1:7" ht="30" customHeight="1" x14ac:dyDescent="0.3">
      <c r="A339" s="209">
        <v>331</v>
      </c>
      <c r="B339" s="216">
        <v>5</v>
      </c>
      <c r="C339" s="217" t="s">
        <v>243</v>
      </c>
      <c r="D339" s="264"/>
      <c r="E339" s="213" t="s">
        <v>31</v>
      </c>
      <c r="F339" s="209" t="s">
        <v>32</v>
      </c>
      <c r="G339" s="210"/>
    </row>
    <row r="340" spans="1:7" ht="30" customHeight="1" x14ac:dyDescent="0.3">
      <c r="A340" s="209">
        <v>332</v>
      </c>
      <c r="B340" s="216">
        <v>5</v>
      </c>
      <c r="C340" s="217" t="s">
        <v>243</v>
      </c>
      <c r="D340" s="264"/>
      <c r="E340" s="213" t="s">
        <v>31</v>
      </c>
      <c r="F340" s="209" t="s">
        <v>32</v>
      </c>
      <c r="G340" s="210"/>
    </row>
    <row r="341" spans="1:7" ht="30" customHeight="1" x14ac:dyDescent="0.3">
      <c r="A341" s="209">
        <v>333</v>
      </c>
      <c r="B341" s="216">
        <v>5</v>
      </c>
      <c r="C341" s="217" t="s">
        <v>243</v>
      </c>
      <c r="D341" s="264"/>
      <c r="E341" s="213" t="s">
        <v>31</v>
      </c>
      <c r="F341" s="209" t="s">
        <v>32</v>
      </c>
      <c r="G341" s="210"/>
    </row>
    <row r="342" spans="1:7" ht="30" customHeight="1" x14ac:dyDescent="0.3">
      <c r="A342" s="209">
        <v>334</v>
      </c>
      <c r="B342" s="209">
        <v>2</v>
      </c>
      <c r="C342" s="211" t="s">
        <v>251</v>
      </c>
      <c r="D342" s="218">
        <v>27395000</v>
      </c>
      <c r="E342" s="213" t="s">
        <v>1099</v>
      </c>
      <c r="F342" s="209" t="s">
        <v>43</v>
      </c>
      <c r="G342" s="210"/>
    </row>
    <row r="343" spans="1:7" ht="30" customHeight="1" x14ac:dyDescent="0.3">
      <c r="A343" s="209">
        <v>335</v>
      </c>
      <c r="B343" s="209">
        <v>2</v>
      </c>
      <c r="C343" s="211" t="s">
        <v>624</v>
      </c>
      <c r="D343" s="218">
        <v>10140000</v>
      </c>
      <c r="E343" s="213" t="s">
        <v>1099</v>
      </c>
      <c r="F343" s="209" t="s">
        <v>43</v>
      </c>
      <c r="G343" s="210"/>
    </row>
    <row r="344" spans="1:7" ht="30" customHeight="1" x14ac:dyDescent="0.3">
      <c r="A344" s="209">
        <v>336</v>
      </c>
      <c r="B344" s="209">
        <v>2</v>
      </c>
      <c r="C344" s="211" t="s">
        <v>624</v>
      </c>
      <c r="D344" s="218">
        <v>3980000</v>
      </c>
      <c r="E344" s="213" t="s">
        <v>1099</v>
      </c>
      <c r="F344" s="209" t="s">
        <v>260</v>
      </c>
      <c r="G344" s="210"/>
    </row>
    <row r="345" spans="1:7" ht="30" customHeight="1" x14ac:dyDescent="0.3">
      <c r="A345" s="209">
        <v>337</v>
      </c>
      <c r="B345" s="209">
        <v>2</v>
      </c>
      <c r="C345" s="211" t="s">
        <v>623</v>
      </c>
      <c r="D345" s="218">
        <v>7310000</v>
      </c>
      <c r="E345" s="213" t="s">
        <v>1099</v>
      </c>
      <c r="F345" s="209" t="s">
        <v>260</v>
      </c>
      <c r="G345" s="210"/>
    </row>
    <row r="346" spans="1:7" ht="30" customHeight="1" x14ac:dyDescent="0.3">
      <c r="A346" s="209">
        <v>338</v>
      </c>
      <c r="B346" s="209">
        <v>2</v>
      </c>
      <c r="C346" s="211" t="s">
        <v>624</v>
      </c>
      <c r="D346" s="219">
        <v>12550000</v>
      </c>
      <c r="E346" s="213" t="s">
        <v>1099</v>
      </c>
      <c r="F346" s="209" t="s">
        <v>260</v>
      </c>
      <c r="G346" s="210"/>
    </row>
    <row r="347" spans="1:7" ht="30" customHeight="1" x14ac:dyDescent="0.3">
      <c r="A347" s="209">
        <v>339</v>
      </c>
      <c r="B347" s="209">
        <v>2</v>
      </c>
      <c r="C347" s="211" t="s">
        <v>624</v>
      </c>
      <c r="D347" s="218">
        <v>3580000</v>
      </c>
      <c r="E347" s="213" t="s">
        <v>1099</v>
      </c>
      <c r="F347" s="209" t="s">
        <v>260</v>
      </c>
      <c r="G347" s="210"/>
    </row>
    <row r="348" spans="1:7" ht="30" customHeight="1" x14ac:dyDescent="0.3">
      <c r="A348" s="209">
        <v>340</v>
      </c>
      <c r="B348" s="209">
        <v>2</v>
      </c>
      <c r="C348" s="211" t="s">
        <v>624</v>
      </c>
      <c r="D348" s="218">
        <v>538000</v>
      </c>
      <c r="E348" s="213" t="s">
        <v>1099</v>
      </c>
      <c r="F348" s="209" t="s">
        <v>260</v>
      </c>
      <c r="G348" s="210"/>
    </row>
    <row r="349" spans="1:7" ht="30" customHeight="1" x14ac:dyDescent="0.3">
      <c r="A349" s="209">
        <v>341</v>
      </c>
      <c r="B349" s="209">
        <v>2</v>
      </c>
      <c r="C349" s="211" t="s">
        <v>623</v>
      </c>
      <c r="D349" s="218">
        <v>215000</v>
      </c>
      <c r="E349" s="213" t="s">
        <v>1099</v>
      </c>
      <c r="F349" s="209" t="s">
        <v>260</v>
      </c>
      <c r="G349" s="210"/>
    </row>
    <row r="350" spans="1:7" ht="30" customHeight="1" x14ac:dyDescent="0.3">
      <c r="A350" s="209">
        <v>342</v>
      </c>
      <c r="B350" s="209">
        <v>2</v>
      </c>
      <c r="C350" s="211" t="s">
        <v>624</v>
      </c>
      <c r="D350" s="218">
        <v>485000</v>
      </c>
      <c r="E350" s="213" t="s">
        <v>1099</v>
      </c>
      <c r="F350" s="209" t="s">
        <v>260</v>
      </c>
      <c r="G350" s="210"/>
    </row>
    <row r="351" spans="1:7" ht="30" customHeight="1" x14ac:dyDescent="0.3">
      <c r="A351" s="209">
        <v>343</v>
      </c>
      <c r="B351" s="209">
        <v>2</v>
      </c>
      <c r="C351" s="211" t="s">
        <v>624</v>
      </c>
      <c r="D351" s="218">
        <v>49280000</v>
      </c>
      <c r="E351" s="213" t="s">
        <v>1099</v>
      </c>
      <c r="F351" s="209" t="s">
        <v>260</v>
      </c>
      <c r="G351" s="210"/>
    </row>
    <row r="352" spans="1:7" ht="30" customHeight="1" x14ac:dyDescent="0.3">
      <c r="A352" s="209">
        <v>344</v>
      </c>
      <c r="B352" s="216">
        <v>3</v>
      </c>
      <c r="C352" s="211" t="s">
        <v>276</v>
      </c>
      <c r="D352" s="212">
        <v>340000000</v>
      </c>
      <c r="E352" s="213" t="s">
        <v>1103</v>
      </c>
      <c r="F352" s="209" t="s">
        <v>793</v>
      </c>
      <c r="G352" s="210"/>
    </row>
    <row r="353" spans="1:7" ht="30" customHeight="1" x14ac:dyDescent="0.3">
      <c r="A353" s="209">
        <v>345</v>
      </c>
      <c r="B353" s="209">
        <v>5</v>
      </c>
      <c r="C353" s="211" t="s">
        <v>276</v>
      </c>
      <c r="D353" s="212">
        <v>68000000</v>
      </c>
      <c r="E353" s="213" t="s">
        <v>1103</v>
      </c>
      <c r="F353" s="209" t="s">
        <v>794</v>
      </c>
      <c r="G353" s="210"/>
    </row>
    <row r="354" spans="1:7" ht="30" customHeight="1" x14ac:dyDescent="0.3">
      <c r="A354" s="209">
        <v>346</v>
      </c>
      <c r="B354" s="209">
        <v>4</v>
      </c>
      <c r="C354" s="211" t="s">
        <v>276</v>
      </c>
      <c r="D354" s="212">
        <v>60000000</v>
      </c>
      <c r="E354" s="213" t="s">
        <v>1104</v>
      </c>
      <c r="F354" s="209" t="s">
        <v>796</v>
      </c>
      <c r="G354" s="210"/>
    </row>
    <row r="355" spans="1:7" ht="30" customHeight="1" x14ac:dyDescent="0.3">
      <c r="A355" s="209">
        <v>347</v>
      </c>
      <c r="B355" s="209">
        <v>4</v>
      </c>
      <c r="C355" s="211" t="s">
        <v>276</v>
      </c>
      <c r="D355" s="220">
        <v>48000000</v>
      </c>
      <c r="E355" s="213" t="s">
        <v>1101</v>
      </c>
      <c r="F355" s="209" t="s">
        <v>48</v>
      </c>
      <c r="G355" s="210"/>
    </row>
    <row r="356" spans="1:7" ht="30" customHeight="1" x14ac:dyDescent="0.3">
      <c r="A356" s="209">
        <v>348</v>
      </c>
      <c r="B356" s="221">
        <v>2</v>
      </c>
      <c r="C356" s="222" t="s">
        <v>289</v>
      </c>
      <c r="D356" s="212">
        <v>70000000</v>
      </c>
      <c r="E356" s="223" t="s">
        <v>1105</v>
      </c>
      <c r="F356" s="221" t="s">
        <v>293</v>
      </c>
      <c r="G356" s="210"/>
    </row>
    <row r="357" spans="1:7" ht="30" customHeight="1" x14ac:dyDescent="0.3">
      <c r="A357" s="209">
        <v>349</v>
      </c>
      <c r="B357" s="209">
        <v>1</v>
      </c>
      <c r="C357" s="222" t="s">
        <v>289</v>
      </c>
      <c r="D357" s="220">
        <v>95500000</v>
      </c>
      <c r="E357" s="213" t="s">
        <v>1101</v>
      </c>
      <c r="F357" s="209" t="s">
        <v>48</v>
      </c>
      <c r="G357" s="210"/>
    </row>
    <row r="358" spans="1:7" ht="30" customHeight="1" x14ac:dyDescent="0.3">
      <c r="A358" s="209">
        <v>350</v>
      </c>
      <c r="B358" s="209">
        <v>1</v>
      </c>
      <c r="C358" s="211" t="s">
        <v>297</v>
      </c>
      <c r="D358" s="220">
        <v>50000000</v>
      </c>
      <c r="E358" s="213" t="s">
        <v>1101</v>
      </c>
      <c r="F358" s="209" t="s">
        <v>299</v>
      </c>
      <c r="G358" s="210"/>
    </row>
    <row r="359" spans="1:7" ht="30" customHeight="1" x14ac:dyDescent="0.3">
      <c r="A359" s="209">
        <v>351</v>
      </c>
      <c r="B359" s="209">
        <v>1</v>
      </c>
      <c r="C359" s="211" t="s">
        <v>300</v>
      </c>
      <c r="D359" s="220">
        <v>42000000</v>
      </c>
      <c r="E359" s="213" t="s">
        <v>1106</v>
      </c>
      <c r="F359" s="209" t="s">
        <v>304</v>
      </c>
      <c r="G359" s="210"/>
    </row>
    <row r="360" spans="1:7" ht="30" customHeight="1" x14ac:dyDescent="0.3">
      <c r="A360" s="209">
        <v>352</v>
      </c>
      <c r="B360" s="209">
        <v>1</v>
      </c>
      <c r="C360" s="211" t="s">
        <v>300</v>
      </c>
      <c r="D360" s="220">
        <v>32000000</v>
      </c>
      <c r="E360" s="213" t="s">
        <v>1106</v>
      </c>
      <c r="F360" s="209" t="s">
        <v>304</v>
      </c>
      <c r="G360" s="210"/>
    </row>
    <row r="361" spans="1:7" ht="30" customHeight="1" x14ac:dyDescent="0.3">
      <c r="A361" s="209">
        <v>353</v>
      </c>
      <c r="B361" s="209">
        <v>1</v>
      </c>
      <c r="C361" s="211" t="s">
        <v>300</v>
      </c>
      <c r="D361" s="220">
        <v>18000000</v>
      </c>
      <c r="E361" s="213" t="s">
        <v>1106</v>
      </c>
      <c r="F361" s="209" t="s">
        <v>304</v>
      </c>
      <c r="G361" s="210"/>
    </row>
    <row r="362" spans="1:7" ht="30" customHeight="1" x14ac:dyDescent="0.3">
      <c r="A362" s="209">
        <v>354</v>
      </c>
      <c r="B362" s="209">
        <v>1</v>
      </c>
      <c r="C362" s="211" t="s">
        <v>300</v>
      </c>
      <c r="D362" s="220">
        <v>17000000</v>
      </c>
      <c r="E362" s="213" t="s">
        <v>1106</v>
      </c>
      <c r="F362" s="209" t="s">
        <v>304</v>
      </c>
      <c r="G362" s="210"/>
    </row>
    <row r="363" spans="1:7" ht="30" customHeight="1" x14ac:dyDescent="0.3">
      <c r="A363" s="209">
        <v>355</v>
      </c>
      <c r="B363" s="209">
        <v>1</v>
      </c>
      <c r="C363" s="211" t="s">
        <v>300</v>
      </c>
      <c r="D363" s="220">
        <v>39000000</v>
      </c>
      <c r="E363" s="213" t="s">
        <v>1106</v>
      </c>
      <c r="F363" s="209" t="s">
        <v>314</v>
      </c>
      <c r="G363" s="210"/>
    </row>
    <row r="364" spans="1:7" ht="30" customHeight="1" x14ac:dyDescent="0.3">
      <c r="A364" s="209">
        <v>356</v>
      </c>
      <c r="B364" s="209">
        <v>1</v>
      </c>
      <c r="C364" s="211" t="s">
        <v>300</v>
      </c>
      <c r="D364" s="220">
        <v>19500000</v>
      </c>
      <c r="E364" s="213" t="s">
        <v>1106</v>
      </c>
      <c r="F364" s="209" t="s">
        <v>317</v>
      </c>
      <c r="G364" s="210"/>
    </row>
    <row r="365" spans="1:7" ht="30" customHeight="1" x14ac:dyDescent="0.3">
      <c r="A365" s="209">
        <v>357</v>
      </c>
      <c r="B365" s="209">
        <v>1</v>
      </c>
      <c r="C365" s="211" t="s">
        <v>300</v>
      </c>
      <c r="D365" s="220">
        <v>17500000</v>
      </c>
      <c r="E365" s="213" t="s">
        <v>1106</v>
      </c>
      <c r="F365" s="209" t="s">
        <v>317</v>
      </c>
      <c r="G365" s="210"/>
    </row>
    <row r="366" spans="1:7" ht="30" customHeight="1" x14ac:dyDescent="0.3">
      <c r="A366" s="209">
        <v>358</v>
      </c>
      <c r="B366" s="209">
        <v>1</v>
      </c>
      <c r="C366" s="211" t="s">
        <v>300</v>
      </c>
      <c r="D366" s="220">
        <v>15000000</v>
      </c>
      <c r="E366" s="213" t="s">
        <v>1106</v>
      </c>
      <c r="F366" s="209" t="s">
        <v>317</v>
      </c>
      <c r="G366" s="210"/>
    </row>
    <row r="367" spans="1:7" ht="30" customHeight="1" x14ac:dyDescent="0.3">
      <c r="A367" s="209">
        <v>359</v>
      </c>
      <c r="B367" s="209">
        <v>1</v>
      </c>
      <c r="C367" s="211" t="s">
        <v>323</v>
      </c>
      <c r="D367" s="212">
        <v>160000000</v>
      </c>
      <c r="E367" s="213" t="s">
        <v>1106</v>
      </c>
      <c r="F367" s="209" t="s">
        <v>327</v>
      </c>
      <c r="G367" s="210"/>
    </row>
    <row r="368" spans="1:7" ht="30" customHeight="1" x14ac:dyDescent="0.3">
      <c r="A368" s="209">
        <v>360</v>
      </c>
      <c r="B368" s="209">
        <v>4</v>
      </c>
      <c r="C368" s="211" t="s">
        <v>328</v>
      </c>
      <c r="D368" s="212">
        <v>20000000</v>
      </c>
      <c r="E368" s="213" t="s">
        <v>1104</v>
      </c>
      <c r="F368" s="209" t="s">
        <v>332</v>
      </c>
      <c r="G368" s="210"/>
    </row>
    <row r="369" spans="1:7" ht="30" customHeight="1" x14ac:dyDescent="0.3">
      <c r="A369" s="209">
        <v>361</v>
      </c>
      <c r="B369" s="209">
        <v>4</v>
      </c>
      <c r="C369" s="211" t="s">
        <v>51</v>
      </c>
      <c r="D369" s="212">
        <v>29640000</v>
      </c>
      <c r="E369" s="213" t="s">
        <v>1102</v>
      </c>
      <c r="F369" s="209" t="s">
        <v>52</v>
      </c>
      <c r="G369" s="210"/>
    </row>
    <row r="370" spans="1:7" ht="30" customHeight="1" x14ac:dyDescent="0.3">
      <c r="A370" s="209">
        <v>362</v>
      </c>
      <c r="B370" s="209">
        <v>4</v>
      </c>
      <c r="C370" s="211" t="s">
        <v>51</v>
      </c>
      <c r="D370" s="212">
        <v>36790000</v>
      </c>
      <c r="E370" s="213" t="s">
        <v>1102</v>
      </c>
      <c r="F370" s="209" t="s">
        <v>52</v>
      </c>
      <c r="G370" s="210"/>
    </row>
    <row r="371" spans="1:7" ht="30" customHeight="1" x14ac:dyDescent="0.3">
      <c r="A371" s="209">
        <v>363</v>
      </c>
      <c r="B371" s="209">
        <v>4</v>
      </c>
      <c r="C371" s="211" t="s">
        <v>51</v>
      </c>
      <c r="D371" s="212">
        <v>27570000</v>
      </c>
      <c r="E371" s="213" t="s">
        <v>1102</v>
      </c>
      <c r="F371" s="209" t="s">
        <v>52</v>
      </c>
      <c r="G371" s="210"/>
    </row>
    <row r="372" spans="1:7" ht="30" customHeight="1" x14ac:dyDescent="0.3">
      <c r="A372" s="209">
        <v>364</v>
      </c>
      <c r="B372" s="216">
        <v>4</v>
      </c>
      <c r="C372" s="217" t="s">
        <v>340</v>
      </c>
      <c r="D372" s="220">
        <v>136000000</v>
      </c>
      <c r="E372" s="213" t="s">
        <v>77</v>
      </c>
      <c r="F372" s="209" t="s">
        <v>345</v>
      </c>
      <c r="G372" s="210"/>
    </row>
    <row r="373" spans="1:7" ht="30" customHeight="1" x14ac:dyDescent="0.3">
      <c r="A373" s="209">
        <v>365</v>
      </c>
      <c r="B373" s="216">
        <v>3</v>
      </c>
      <c r="C373" s="217" t="s">
        <v>346</v>
      </c>
      <c r="D373" s="220">
        <v>200000000</v>
      </c>
      <c r="E373" s="213" t="s">
        <v>77</v>
      </c>
      <c r="F373" s="209" t="s">
        <v>82</v>
      </c>
      <c r="G373" s="210"/>
    </row>
    <row r="374" spans="1:7" ht="30" customHeight="1" x14ac:dyDescent="0.3">
      <c r="A374" s="209">
        <v>366</v>
      </c>
      <c r="B374" s="216">
        <v>6</v>
      </c>
      <c r="C374" s="217" t="s">
        <v>349</v>
      </c>
      <c r="D374" s="220">
        <v>202950000</v>
      </c>
      <c r="E374" s="213" t="s">
        <v>77</v>
      </c>
      <c r="F374" s="209" t="s">
        <v>351</v>
      </c>
      <c r="G374" s="210"/>
    </row>
    <row r="375" spans="1:7" ht="30" customHeight="1" x14ac:dyDescent="0.3">
      <c r="A375" s="209">
        <v>367</v>
      </c>
      <c r="B375" s="216">
        <v>6</v>
      </c>
      <c r="C375" s="217" t="s">
        <v>352</v>
      </c>
      <c r="D375" s="220">
        <v>60000000</v>
      </c>
      <c r="E375" s="213" t="s">
        <v>77</v>
      </c>
      <c r="F375" s="209" t="s">
        <v>86</v>
      </c>
      <c r="G375" s="210"/>
    </row>
    <row r="376" spans="1:7" ht="30" customHeight="1" x14ac:dyDescent="0.3">
      <c r="A376" s="209">
        <v>368</v>
      </c>
      <c r="B376" s="216">
        <v>6</v>
      </c>
      <c r="C376" s="217" t="s">
        <v>353</v>
      </c>
      <c r="D376" s="220">
        <v>120000000</v>
      </c>
      <c r="E376" s="213" t="s">
        <v>77</v>
      </c>
      <c r="F376" s="209" t="s">
        <v>86</v>
      </c>
      <c r="G376" s="210"/>
    </row>
    <row r="377" spans="1:7" ht="30" customHeight="1" x14ac:dyDescent="0.3">
      <c r="A377" s="209">
        <v>369</v>
      </c>
      <c r="B377" s="216">
        <v>1</v>
      </c>
      <c r="C377" s="217" t="s">
        <v>355</v>
      </c>
      <c r="D377" s="220">
        <v>6900000</v>
      </c>
      <c r="E377" s="213" t="s">
        <v>359</v>
      </c>
      <c r="F377" s="209" t="s">
        <v>360</v>
      </c>
      <c r="G377" s="210"/>
    </row>
    <row r="378" spans="1:7" ht="30" customHeight="1" x14ac:dyDescent="0.3">
      <c r="A378" s="209">
        <v>370</v>
      </c>
      <c r="B378" s="216">
        <v>1</v>
      </c>
      <c r="C378" s="217" t="s">
        <v>355</v>
      </c>
      <c r="D378" s="220">
        <v>20700000</v>
      </c>
      <c r="E378" s="213" t="s">
        <v>359</v>
      </c>
      <c r="F378" s="209" t="s">
        <v>360</v>
      </c>
      <c r="G378" s="210"/>
    </row>
    <row r="379" spans="1:7" ht="30" customHeight="1" x14ac:dyDescent="0.3">
      <c r="A379" s="209">
        <v>371</v>
      </c>
      <c r="B379" s="216">
        <v>3</v>
      </c>
      <c r="C379" s="217" t="s">
        <v>363</v>
      </c>
      <c r="D379" s="220">
        <v>93000000</v>
      </c>
      <c r="E379" s="213" t="s">
        <v>359</v>
      </c>
      <c r="F379" s="209" t="s">
        <v>365</v>
      </c>
      <c r="G379" s="210"/>
    </row>
    <row r="380" spans="1:7" ht="30" customHeight="1" x14ac:dyDescent="0.3">
      <c r="A380" s="209">
        <v>372</v>
      </c>
      <c r="B380" s="216">
        <v>2</v>
      </c>
      <c r="C380" s="217" t="s">
        <v>366</v>
      </c>
      <c r="D380" s="220">
        <v>13700000</v>
      </c>
      <c r="E380" s="213" t="s">
        <v>359</v>
      </c>
      <c r="F380" s="209" t="s">
        <v>370</v>
      </c>
      <c r="G380" s="210"/>
    </row>
    <row r="381" spans="1:7" ht="30" customHeight="1" x14ac:dyDescent="0.3">
      <c r="A381" s="209">
        <v>373</v>
      </c>
      <c r="B381" s="216">
        <v>3</v>
      </c>
      <c r="C381" s="217" t="s">
        <v>371</v>
      </c>
      <c r="D381" s="220">
        <v>250000000</v>
      </c>
      <c r="E381" s="213" t="s">
        <v>375</v>
      </c>
      <c r="F381" s="209" t="s">
        <v>376</v>
      </c>
      <c r="G381" s="210"/>
    </row>
    <row r="382" spans="1:7" ht="30" customHeight="1" x14ac:dyDescent="0.3">
      <c r="A382" s="209">
        <v>374</v>
      </c>
      <c r="B382" s="216">
        <v>3</v>
      </c>
      <c r="C382" s="217" t="s">
        <v>377</v>
      </c>
      <c r="D382" s="220">
        <v>80000000</v>
      </c>
      <c r="E382" s="213" t="s">
        <v>1094</v>
      </c>
      <c r="F382" s="209" t="s">
        <v>381</v>
      </c>
      <c r="G382" s="210"/>
    </row>
    <row r="383" spans="1:7" ht="30" customHeight="1" x14ac:dyDescent="0.3">
      <c r="A383" s="209">
        <v>375</v>
      </c>
      <c r="B383" s="216">
        <v>3</v>
      </c>
      <c r="C383" s="217" t="s">
        <v>382</v>
      </c>
      <c r="D383" s="220">
        <v>15000000</v>
      </c>
      <c r="E383" s="213" t="s">
        <v>1096</v>
      </c>
      <c r="F383" s="209" t="s">
        <v>386</v>
      </c>
      <c r="G383" s="210"/>
    </row>
    <row r="384" spans="1:7" ht="30" customHeight="1" x14ac:dyDescent="0.3">
      <c r="A384" s="209">
        <v>376</v>
      </c>
      <c r="B384" s="216">
        <v>3</v>
      </c>
      <c r="C384" s="217" t="s">
        <v>387</v>
      </c>
      <c r="D384" s="220">
        <v>80000000</v>
      </c>
      <c r="E384" s="213" t="s">
        <v>1096</v>
      </c>
      <c r="F384" s="209" t="s">
        <v>390</v>
      </c>
      <c r="G384" s="210"/>
    </row>
    <row r="385" spans="1:7" ht="30" customHeight="1" x14ac:dyDescent="0.3">
      <c r="A385" s="209">
        <v>377</v>
      </c>
      <c r="B385" s="216">
        <v>3</v>
      </c>
      <c r="C385" s="217" t="s">
        <v>391</v>
      </c>
      <c r="D385" s="265">
        <v>760000000</v>
      </c>
      <c r="E385" s="213" t="s">
        <v>1095</v>
      </c>
      <c r="F385" s="209" t="s">
        <v>395</v>
      </c>
      <c r="G385" s="210"/>
    </row>
    <row r="386" spans="1:7" ht="30" customHeight="1" x14ac:dyDescent="0.3">
      <c r="A386" s="209">
        <v>378</v>
      </c>
      <c r="B386" s="216">
        <v>3</v>
      </c>
      <c r="C386" s="217" t="s">
        <v>391</v>
      </c>
      <c r="D386" s="265"/>
      <c r="E386" s="213" t="s">
        <v>1095</v>
      </c>
      <c r="F386" s="209" t="s">
        <v>395</v>
      </c>
      <c r="G386" s="210"/>
    </row>
    <row r="387" spans="1:7" ht="30" customHeight="1" x14ac:dyDescent="0.3">
      <c r="A387" s="209">
        <v>379</v>
      </c>
      <c r="B387" s="216">
        <v>3</v>
      </c>
      <c r="C387" s="217" t="s">
        <v>391</v>
      </c>
      <c r="D387" s="265"/>
      <c r="E387" s="213" t="s">
        <v>1095</v>
      </c>
      <c r="F387" s="209" t="s">
        <v>395</v>
      </c>
      <c r="G387" s="210"/>
    </row>
    <row r="388" spans="1:7" ht="30" customHeight="1" x14ac:dyDescent="0.3">
      <c r="A388" s="209">
        <v>380</v>
      </c>
      <c r="B388" s="216">
        <v>3</v>
      </c>
      <c r="C388" s="217" t="s">
        <v>391</v>
      </c>
      <c r="D388" s="265"/>
      <c r="E388" s="213" t="s">
        <v>1095</v>
      </c>
      <c r="F388" s="209" t="s">
        <v>395</v>
      </c>
      <c r="G388" s="210"/>
    </row>
    <row r="389" spans="1:7" ht="30" customHeight="1" x14ac:dyDescent="0.3">
      <c r="A389" s="209">
        <v>381</v>
      </c>
      <c r="B389" s="216">
        <v>2</v>
      </c>
      <c r="C389" s="217" t="s">
        <v>401</v>
      </c>
      <c r="D389" s="220">
        <v>40000000</v>
      </c>
      <c r="E389" s="213" t="s">
        <v>1097</v>
      </c>
      <c r="F389" s="209" t="s">
        <v>404</v>
      </c>
      <c r="G389" s="210"/>
    </row>
    <row r="390" spans="1:7" ht="30" customHeight="1" x14ac:dyDescent="0.3">
      <c r="A390" s="209">
        <v>382</v>
      </c>
      <c r="B390" s="216">
        <v>2</v>
      </c>
      <c r="C390" s="217" t="s">
        <v>405</v>
      </c>
      <c r="D390" s="220">
        <v>60000000</v>
      </c>
      <c r="E390" s="213" t="s">
        <v>1097</v>
      </c>
      <c r="F390" s="209" t="s">
        <v>408</v>
      </c>
      <c r="G390" s="210"/>
    </row>
    <row r="391" spans="1:7" ht="30" customHeight="1" x14ac:dyDescent="0.3">
      <c r="A391" s="209">
        <v>383</v>
      </c>
      <c r="B391" s="216">
        <v>3</v>
      </c>
      <c r="C391" s="217" t="s">
        <v>398</v>
      </c>
      <c r="D391" s="224">
        <v>80000000</v>
      </c>
      <c r="E391" s="213" t="s">
        <v>1107</v>
      </c>
      <c r="F391" s="209" t="s">
        <v>409</v>
      </c>
      <c r="G391" s="210"/>
    </row>
    <row r="392" spans="1:7" ht="30" customHeight="1" x14ac:dyDescent="0.3">
      <c r="A392" s="209">
        <v>384</v>
      </c>
      <c r="B392" s="216">
        <v>3</v>
      </c>
      <c r="C392" s="217" t="s">
        <v>410</v>
      </c>
      <c r="D392" s="224">
        <v>45000000</v>
      </c>
      <c r="E392" s="213" t="s">
        <v>1107</v>
      </c>
      <c r="F392" s="209" t="s">
        <v>414</v>
      </c>
      <c r="G392" s="210"/>
    </row>
    <row r="393" spans="1:7" ht="30" customHeight="1" x14ac:dyDescent="0.3">
      <c r="A393" s="209">
        <v>385</v>
      </c>
      <c r="B393" s="216">
        <v>4</v>
      </c>
      <c r="C393" s="217" t="s">
        <v>415</v>
      </c>
      <c r="D393" s="224">
        <v>15000000</v>
      </c>
      <c r="E393" s="213" t="s">
        <v>1107</v>
      </c>
      <c r="F393" s="209" t="s">
        <v>409</v>
      </c>
      <c r="G393" s="210"/>
    </row>
    <row r="394" spans="1:7" ht="30" customHeight="1" x14ac:dyDescent="0.3">
      <c r="A394" s="209">
        <v>386</v>
      </c>
      <c r="B394" s="216">
        <v>4</v>
      </c>
      <c r="C394" s="217" t="s">
        <v>418</v>
      </c>
      <c r="D394" s="224">
        <v>20000000</v>
      </c>
      <c r="E394" s="213" t="s">
        <v>1107</v>
      </c>
      <c r="F394" s="209" t="s">
        <v>421</v>
      </c>
      <c r="G394" s="210"/>
    </row>
    <row r="395" spans="1:7" ht="30" customHeight="1" x14ac:dyDescent="0.3">
      <c r="A395" s="209">
        <v>387</v>
      </c>
      <c r="B395" s="216">
        <v>5</v>
      </c>
      <c r="C395" s="217" t="s">
        <v>422</v>
      </c>
      <c r="D395" s="224">
        <v>30000000</v>
      </c>
      <c r="E395" s="213" t="s">
        <v>1107</v>
      </c>
      <c r="F395" s="209" t="s">
        <v>425</v>
      </c>
      <c r="G395" s="210"/>
    </row>
    <row r="396" spans="1:7" ht="30" customHeight="1" x14ac:dyDescent="0.3">
      <c r="A396" s="209">
        <v>388</v>
      </c>
      <c r="B396" s="216">
        <v>3</v>
      </c>
      <c r="C396" s="217" t="s">
        <v>426</v>
      </c>
      <c r="D396" s="225">
        <v>55000000</v>
      </c>
      <c r="E396" s="213" t="s">
        <v>1108</v>
      </c>
      <c r="F396" s="209" t="s">
        <v>429</v>
      </c>
      <c r="G396" s="210"/>
    </row>
    <row r="397" spans="1:7" ht="30" customHeight="1" x14ac:dyDescent="0.3">
      <c r="A397" s="209">
        <v>389</v>
      </c>
      <c r="B397" s="216">
        <v>4</v>
      </c>
      <c r="C397" s="217" t="s">
        <v>430</v>
      </c>
      <c r="D397" s="225">
        <v>25000000</v>
      </c>
      <c r="E397" s="213" t="s">
        <v>1108</v>
      </c>
      <c r="F397" s="209" t="s">
        <v>433</v>
      </c>
      <c r="G397" s="210"/>
    </row>
    <row r="398" spans="1:7" ht="30" customHeight="1" x14ac:dyDescent="0.3">
      <c r="A398" s="209">
        <v>390</v>
      </c>
      <c r="B398" s="216">
        <v>5</v>
      </c>
      <c r="C398" s="217" t="s">
        <v>411</v>
      </c>
      <c r="D398" s="225">
        <v>45000000</v>
      </c>
      <c r="E398" s="213" t="s">
        <v>1108</v>
      </c>
      <c r="F398" s="209" t="s">
        <v>433</v>
      </c>
      <c r="G398" s="210"/>
    </row>
    <row r="399" spans="1:7" ht="30" customHeight="1" x14ac:dyDescent="0.3">
      <c r="A399" s="209">
        <v>391</v>
      </c>
      <c r="B399" s="216">
        <v>5</v>
      </c>
      <c r="C399" s="217" t="s">
        <v>434</v>
      </c>
      <c r="D399" s="225">
        <v>76000000</v>
      </c>
      <c r="E399" s="213" t="s">
        <v>1108</v>
      </c>
      <c r="F399" s="209" t="s">
        <v>433</v>
      </c>
      <c r="G399" s="210"/>
    </row>
    <row r="400" spans="1:7" ht="30" customHeight="1" x14ac:dyDescent="0.3">
      <c r="A400" s="209">
        <v>392</v>
      </c>
      <c r="B400" s="216">
        <v>4</v>
      </c>
      <c r="C400" s="217" t="s">
        <v>436</v>
      </c>
      <c r="D400" s="225">
        <v>8000000</v>
      </c>
      <c r="E400" s="213" t="s">
        <v>1108</v>
      </c>
      <c r="F400" s="209" t="s">
        <v>429</v>
      </c>
      <c r="G400" s="210"/>
    </row>
    <row r="401" spans="1:7" ht="30" customHeight="1" x14ac:dyDescent="0.3">
      <c r="A401" s="209">
        <v>393</v>
      </c>
      <c r="B401" s="216">
        <v>5</v>
      </c>
      <c r="C401" s="217" t="s">
        <v>439</v>
      </c>
      <c r="D401" s="225">
        <v>55000000</v>
      </c>
      <c r="E401" s="213" t="s">
        <v>1108</v>
      </c>
      <c r="F401" s="209" t="s">
        <v>429</v>
      </c>
      <c r="G401" s="210"/>
    </row>
    <row r="402" spans="1:7" ht="30" customHeight="1" x14ac:dyDescent="0.3">
      <c r="A402" s="209">
        <v>394</v>
      </c>
      <c r="B402" s="216">
        <v>3</v>
      </c>
      <c r="C402" s="217" t="s">
        <v>422</v>
      </c>
      <c r="D402" s="225">
        <v>30000000</v>
      </c>
      <c r="E402" s="213" t="s">
        <v>1108</v>
      </c>
      <c r="F402" s="209" t="s">
        <v>441</v>
      </c>
      <c r="G402" s="210"/>
    </row>
    <row r="403" spans="1:7" ht="30" customHeight="1" x14ac:dyDescent="0.3">
      <c r="A403" s="209">
        <v>395</v>
      </c>
      <c r="B403" s="216">
        <v>3</v>
      </c>
      <c r="C403" s="217" t="s">
        <v>442</v>
      </c>
      <c r="D403" s="225">
        <v>30000000</v>
      </c>
      <c r="E403" s="213" t="s">
        <v>1108</v>
      </c>
      <c r="F403" s="209" t="s">
        <v>441</v>
      </c>
      <c r="G403" s="210"/>
    </row>
    <row r="404" spans="1:7" ht="30" customHeight="1" x14ac:dyDescent="0.3">
      <c r="A404" s="209">
        <v>396</v>
      </c>
      <c r="B404" s="216">
        <v>4</v>
      </c>
      <c r="C404" s="217" t="s">
        <v>443</v>
      </c>
      <c r="D404" s="220">
        <v>50000000</v>
      </c>
      <c r="E404" s="213" t="s">
        <v>1109</v>
      </c>
      <c r="F404" s="209" t="s">
        <v>446</v>
      </c>
      <c r="G404" s="210"/>
    </row>
    <row r="405" spans="1:7" ht="30" customHeight="1" x14ac:dyDescent="0.3">
      <c r="A405" s="209">
        <v>397</v>
      </c>
      <c r="B405" s="216">
        <v>4</v>
      </c>
      <c r="C405" s="217" t="s">
        <v>447</v>
      </c>
      <c r="D405" s="220">
        <v>55000000</v>
      </c>
      <c r="E405" s="213" t="s">
        <v>1109</v>
      </c>
      <c r="F405" s="209" t="s">
        <v>446</v>
      </c>
      <c r="G405" s="210"/>
    </row>
    <row r="406" spans="1:7" ht="30" customHeight="1" x14ac:dyDescent="0.3">
      <c r="A406" s="209">
        <v>398</v>
      </c>
      <c r="B406" s="216">
        <v>4</v>
      </c>
      <c r="C406" s="217" t="s">
        <v>451</v>
      </c>
      <c r="D406" s="220">
        <v>55000000</v>
      </c>
      <c r="E406" s="213" t="s">
        <v>1109</v>
      </c>
      <c r="F406" s="209" t="s">
        <v>446</v>
      </c>
      <c r="G406" s="210"/>
    </row>
    <row r="407" spans="1:7" ht="30" customHeight="1" x14ac:dyDescent="0.3">
      <c r="A407" s="209">
        <v>399</v>
      </c>
      <c r="B407" s="209">
        <v>3</v>
      </c>
      <c r="C407" s="211" t="s">
        <v>454</v>
      </c>
      <c r="D407" s="212">
        <v>12000000</v>
      </c>
      <c r="E407" s="226" t="s">
        <v>199</v>
      </c>
      <c r="F407" s="209" t="s">
        <v>786</v>
      </c>
      <c r="G407" s="210"/>
    </row>
    <row r="408" spans="1:7" ht="30" customHeight="1" x14ac:dyDescent="0.3">
      <c r="A408" s="209">
        <v>400</v>
      </c>
      <c r="B408" s="209">
        <v>3</v>
      </c>
      <c r="C408" s="211" t="s">
        <v>458</v>
      </c>
      <c r="D408" s="212">
        <v>20000000</v>
      </c>
      <c r="E408" s="226" t="s">
        <v>199</v>
      </c>
      <c r="F408" s="209" t="s">
        <v>786</v>
      </c>
      <c r="G408" s="210"/>
    </row>
    <row r="409" spans="1:7" ht="30" customHeight="1" x14ac:dyDescent="0.3">
      <c r="A409" s="209">
        <v>401</v>
      </c>
      <c r="B409" s="209">
        <v>6</v>
      </c>
      <c r="C409" s="211" t="s">
        <v>463</v>
      </c>
      <c r="D409" s="212">
        <v>11000000</v>
      </c>
      <c r="E409" s="226" t="s">
        <v>199</v>
      </c>
      <c r="F409" s="209" t="s">
        <v>786</v>
      </c>
      <c r="G409" s="210"/>
    </row>
    <row r="410" spans="1:7" ht="30" customHeight="1" x14ac:dyDescent="0.3">
      <c r="A410" s="209">
        <v>402</v>
      </c>
      <c r="B410" s="209">
        <v>1</v>
      </c>
      <c r="C410" s="211" t="s">
        <v>464</v>
      </c>
      <c r="D410" s="212">
        <v>50000000</v>
      </c>
      <c r="E410" s="226" t="s">
        <v>199</v>
      </c>
      <c r="F410" s="209" t="s">
        <v>786</v>
      </c>
      <c r="G410" s="210"/>
    </row>
    <row r="411" spans="1:7" ht="30" customHeight="1" x14ac:dyDescent="0.3">
      <c r="A411" s="209">
        <v>403</v>
      </c>
      <c r="B411" s="209">
        <v>2</v>
      </c>
      <c r="C411" s="211" t="s">
        <v>464</v>
      </c>
      <c r="D411" s="212">
        <v>50000000</v>
      </c>
      <c r="E411" s="226" t="s">
        <v>199</v>
      </c>
      <c r="F411" s="209" t="s">
        <v>786</v>
      </c>
      <c r="G411" s="210"/>
    </row>
    <row r="412" spans="1:7" ht="30" customHeight="1" x14ac:dyDescent="0.3">
      <c r="A412" s="209">
        <v>404</v>
      </c>
      <c r="B412" s="209">
        <v>2</v>
      </c>
      <c r="C412" s="211" t="s">
        <v>464</v>
      </c>
      <c r="D412" s="212">
        <v>50000000</v>
      </c>
      <c r="E412" s="226" t="s">
        <v>199</v>
      </c>
      <c r="F412" s="209" t="s">
        <v>786</v>
      </c>
      <c r="G412" s="210"/>
    </row>
    <row r="413" spans="1:7" ht="30" customHeight="1" x14ac:dyDescent="0.3">
      <c r="A413" s="209">
        <v>405</v>
      </c>
      <c r="B413" s="209">
        <v>7</v>
      </c>
      <c r="C413" s="211" t="s">
        <v>464</v>
      </c>
      <c r="D413" s="212">
        <v>50000000</v>
      </c>
      <c r="E413" s="226" t="s">
        <v>199</v>
      </c>
      <c r="F413" s="209" t="s">
        <v>786</v>
      </c>
      <c r="G413" s="210"/>
    </row>
    <row r="414" spans="1:7" ht="30" customHeight="1" x14ac:dyDescent="0.3">
      <c r="A414" s="209">
        <v>406</v>
      </c>
      <c r="B414" s="209">
        <v>3</v>
      </c>
      <c r="C414" s="211" t="s">
        <v>466</v>
      </c>
      <c r="D414" s="212">
        <v>60500000</v>
      </c>
      <c r="E414" s="226" t="s">
        <v>199</v>
      </c>
      <c r="F414" s="209" t="s">
        <v>787</v>
      </c>
      <c r="G414" s="210"/>
    </row>
    <row r="415" spans="1:7" ht="30" customHeight="1" x14ac:dyDescent="0.3">
      <c r="A415" s="209">
        <v>407</v>
      </c>
      <c r="B415" s="209">
        <v>3</v>
      </c>
      <c r="C415" s="211" t="s">
        <v>466</v>
      </c>
      <c r="D415" s="212">
        <v>11500000</v>
      </c>
      <c r="E415" s="226" t="s">
        <v>199</v>
      </c>
      <c r="F415" s="209" t="s">
        <v>787</v>
      </c>
      <c r="G415" s="210"/>
    </row>
    <row r="416" spans="1:7" ht="30" customHeight="1" x14ac:dyDescent="0.3">
      <c r="A416" s="209">
        <v>408</v>
      </c>
      <c r="B416" s="209">
        <v>3</v>
      </c>
      <c r="C416" s="211" t="s">
        <v>466</v>
      </c>
      <c r="D416" s="212">
        <v>17500000</v>
      </c>
      <c r="E416" s="226" t="s">
        <v>199</v>
      </c>
      <c r="F416" s="209" t="s">
        <v>787</v>
      </c>
      <c r="G416" s="210"/>
    </row>
    <row r="417" spans="1:7" ht="30" customHeight="1" x14ac:dyDescent="0.3">
      <c r="A417" s="209">
        <v>409</v>
      </c>
      <c r="B417" s="209">
        <v>3</v>
      </c>
      <c r="C417" s="211" t="s">
        <v>466</v>
      </c>
      <c r="D417" s="212">
        <v>45000000</v>
      </c>
      <c r="E417" s="226" t="s">
        <v>1110</v>
      </c>
      <c r="F417" s="209" t="s">
        <v>788</v>
      </c>
      <c r="G417" s="210"/>
    </row>
    <row r="418" spans="1:7" ht="30" customHeight="1" x14ac:dyDescent="0.3">
      <c r="A418" s="209">
        <v>410</v>
      </c>
      <c r="B418" s="209">
        <v>3</v>
      </c>
      <c r="C418" s="211" t="s">
        <v>475</v>
      </c>
      <c r="D418" s="212">
        <v>18500000</v>
      </c>
      <c r="E418" s="226" t="s">
        <v>1110</v>
      </c>
      <c r="F418" s="209" t="s">
        <v>789</v>
      </c>
      <c r="G418" s="210"/>
    </row>
    <row r="419" spans="1:7" ht="30" customHeight="1" x14ac:dyDescent="0.3">
      <c r="A419" s="209">
        <v>411</v>
      </c>
      <c r="B419" s="209">
        <v>4</v>
      </c>
      <c r="C419" s="211" t="s">
        <v>477</v>
      </c>
      <c r="D419" s="212">
        <v>30000000</v>
      </c>
      <c r="E419" s="226" t="s">
        <v>1110</v>
      </c>
      <c r="F419" s="209" t="s">
        <v>789</v>
      </c>
      <c r="G419" s="210"/>
    </row>
    <row r="420" spans="1:7" ht="30" customHeight="1" x14ac:dyDescent="0.3">
      <c r="A420" s="209">
        <v>412</v>
      </c>
      <c r="B420" s="209">
        <v>4</v>
      </c>
      <c r="C420" s="211" t="s">
        <v>479</v>
      </c>
      <c r="D420" s="212">
        <v>90000000</v>
      </c>
      <c r="E420" s="226" t="s">
        <v>1110</v>
      </c>
      <c r="F420" s="209" t="s">
        <v>789</v>
      </c>
      <c r="G420" s="210"/>
    </row>
    <row r="421" spans="1:7" ht="30" customHeight="1" x14ac:dyDescent="0.3">
      <c r="A421" s="209">
        <v>413</v>
      </c>
      <c r="B421" s="209">
        <v>6</v>
      </c>
      <c r="C421" s="211" t="s">
        <v>481</v>
      </c>
      <c r="D421" s="212">
        <v>300000000</v>
      </c>
      <c r="E421" s="226" t="s">
        <v>1110</v>
      </c>
      <c r="F421" s="209" t="s">
        <v>789</v>
      </c>
      <c r="G421" s="210"/>
    </row>
    <row r="422" spans="1:7" ht="30" customHeight="1" x14ac:dyDescent="0.3">
      <c r="A422" s="209">
        <v>414</v>
      </c>
      <c r="B422" s="209">
        <v>9</v>
      </c>
      <c r="C422" s="211" t="s">
        <v>481</v>
      </c>
      <c r="D422" s="212">
        <v>60000000</v>
      </c>
      <c r="E422" s="226" t="s">
        <v>1110</v>
      </c>
      <c r="F422" s="209" t="s">
        <v>789</v>
      </c>
      <c r="G422" s="210"/>
    </row>
    <row r="423" spans="1:7" ht="30" customHeight="1" x14ac:dyDescent="0.3">
      <c r="A423" s="209">
        <v>415</v>
      </c>
      <c r="B423" s="216">
        <v>3</v>
      </c>
      <c r="C423" s="217" t="s">
        <v>483</v>
      </c>
      <c r="D423" s="225">
        <v>20000000</v>
      </c>
      <c r="E423" s="213" t="s">
        <v>1111</v>
      </c>
      <c r="F423" s="209" t="s">
        <v>486</v>
      </c>
      <c r="G423" s="210"/>
    </row>
    <row r="424" spans="1:7" ht="30" customHeight="1" x14ac:dyDescent="0.3">
      <c r="A424" s="209">
        <v>416</v>
      </c>
      <c r="B424" s="216">
        <v>3</v>
      </c>
      <c r="C424" s="217" t="s">
        <v>487</v>
      </c>
      <c r="D424" s="225">
        <v>20000000</v>
      </c>
      <c r="E424" s="213" t="s">
        <v>1111</v>
      </c>
      <c r="F424" s="209" t="s">
        <v>486</v>
      </c>
      <c r="G424" s="210"/>
    </row>
    <row r="425" spans="1:7" ht="30" customHeight="1" x14ac:dyDescent="0.3">
      <c r="A425" s="209">
        <v>417</v>
      </c>
      <c r="B425" s="216">
        <v>3</v>
      </c>
      <c r="C425" s="217" t="s">
        <v>488</v>
      </c>
      <c r="D425" s="225">
        <v>20000000</v>
      </c>
      <c r="E425" s="213" t="s">
        <v>1111</v>
      </c>
      <c r="F425" s="209" t="s">
        <v>486</v>
      </c>
      <c r="G425" s="210"/>
    </row>
    <row r="426" spans="1:7" ht="30" customHeight="1" x14ac:dyDescent="0.3">
      <c r="A426" s="209">
        <v>418</v>
      </c>
      <c r="B426" s="209">
        <v>1</v>
      </c>
      <c r="C426" s="211" t="s">
        <v>489</v>
      </c>
      <c r="D426" s="225">
        <v>100000000</v>
      </c>
      <c r="E426" s="213" t="s">
        <v>202</v>
      </c>
      <c r="F426" s="209" t="s">
        <v>783</v>
      </c>
      <c r="G426" s="210"/>
    </row>
    <row r="427" spans="1:7" ht="30" customHeight="1" x14ac:dyDescent="0.3">
      <c r="A427" s="209">
        <v>419</v>
      </c>
      <c r="B427" s="209">
        <v>1</v>
      </c>
      <c r="C427" s="211" t="s">
        <v>489</v>
      </c>
      <c r="D427" s="225">
        <v>45000000</v>
      </c>
      <c r="E427" s="213" t="s">
        <v>202</v>
      </c>
      <c r="F427" s="209" t="s">
        <v>783</v>
      </c>
      <c r="G427" s="210"/>
    </row>
    <row r="428" spans="1:7" ht="30" customHeight="1" x14ac:dyDescent="0.3">
      <c r="A428" s="209">
        <v>420</v>
      </c>
      <c r="B428" s="209">
        <v>1</v>
      </c>
      <c r="C428" s="211" t="s">
        <v>489</v>
      </c>
      <c r="D428" s="225">
        <v>34000000</v>
      </c>
      <c r="E428" s="213" t="s">
        <v>202</v>
      </c>
      <c r="F428" s="209" t="s">
        <v>783</v>
      </c>
      <c r="G428" s="210"/>
    </row>
    <row r="429" spans="1:7" ht="30" customHeight="1" x14ac:dyDescent="0.3">
      <c r="A429" s="209">
        <v>421</v>
      </c>
      <c r="B429" s="209">
        <v>4</v>
      </c>
      <c r="C429" s="211" t="s">
        <v>489</v>
      </c>
      <c r="D429" s="225">
        <v>30000000</v>
      </c>
      <c r="E429" s="213" t="s">
        <v>202</v>
      </c>
      <c r="F429" s="209" t="s">
        <v>783</v>
      </c>
      <c r="G429" s="210"/>
    </row>
    <row r="430" spans="1:7" ht="30" customHeight="1" x14ac:dyDescent="0.3">
      <c r="A430" s="209">
        <v>422</v>
      </c>
      <c r="B430" s="209">
        <v>4</v>
      </c>
      <c r="C430" s="211" t="s">
        <v>496</v>
      </c>
      <c r="D430" s="225">
        <v>23880000</v>
      </c>
      <c r="E430" s="213" t="s">
        <v>202</v>
      </c>
      <c r="F430" s="209" t="s">
        <v>783</v>
      </c>
      <c r="G430" s="210"/>
    </row>
    <row r="431" spans="1:7" ht="30" customHeight="1" x14ac:dyDescent="0.3">
      <c r="A431" s="209">
        <v>423</v>
      </c>
      <c r="B431" s="209">
        <v>1</v>
      </c>
      <c r="C431" s="211" t="s">
        <v>497</v>
      </c>
      <c r="D431" s="225">
        <v>20000000</v>
      </c>
      <c r="E431" s="213" t="s">
        <v>1112</v>
      </c>
      <c r="F431" s="209" t="s">
        <v>499</v>
      </c>
      <c r="G431" s="210"/>
    </row>
    <row r="432" spans="1:7" ht="30" customHeight="1" x14ac:dyDescent="0.3">
      <c r="A432" s="209">
        <v>424</v>
      </c>
      <c r="B432" s="209">
        <v>4</v>
      </c>
      <c r="C432" s="211" t="s">
        <v>497</v>
      </c>
      <c r="D432" s="225">
        <v>15000000</v>
      </c>
      <c r="E432" s="213" t="s">
        <v>1112</v>
      </c>
      <c r="F432" s="209" t="s">
        <v>499</v>
      </c>
      <c r="G432" s="210"/>
    </row>
    <row r="433" spans="1:7" ht="30" customHeight="1" x14ac:dyDescent="0.3">
      <c r="A433" s="209">
        <v>425</v>
      </c>
      <c r="B433" s="209">
        <v>2</v>
      </c>
      <c r="C433" s="211" t="s">
        <v>500</v>
      </c>
      <c r="D433" s="225">
        <v>25000000</v>
      </c>
      <c r="E433" s="213" t="s">
        <v>1113</v>
      </c>
      <c r="F433" s="209" t="s">
        <v>790</v>
      </c>
      <c r="G433" s="210"/>
    </row>
    <row r="434" spans="1:7" ht="30" customHeight="1" x14ac:dyDescent="0.3">
      <c r="A434" s="209">
        <v>426</v>
      </c>
      <c r="B434" s="209">
        <v>6</v>
      </c>
      <c r="C434" s="211" t="s">
        <v>500</v>
      </c>
      <c r="D434" s="225">
        <v>20000000</v>
      </c>
      <c r="E434" s="213" t="s">
        <v>1113</v>
      </c>
      <c r="F434" s="209" t="s">
        <v>790</v>
      </c>
      <c r="G434" s="210"/>
    </row>
    <row r="435" spans="1:7" ht="30" customHeight="1" x14ac:dyDescent="0.3">
      <c r="A435" s="209">
        <v>427</v>
      </c>
      <c r="B435" s="216">
        <v>3</v>
      </c>
      <c r="C435" s="217" t="s">
        <v>502</v>
      </c>
      <c r="D435" s="212">
        <v>40000000</v>
      </c>
      <c r="E435" s="213" t="s">
        <v>1114</v>
      </c>
      <c r="F435" s="209" t="s">
        <v>784</v>
      </c>
      <c r="G435" s="210"/>
    </row>
    <row r="436" spans="1:7" ht="30" customHeight="1" x14ac:dyDescent="0.3">
      <c r="A436" s="209">
        <v>428</v>
      </c>
      <c r="B436" s="216">
        <v>3</v>
      </c>
      <c r="C436" s="217" t="s">
        <v>502</v>
      </c>
      <c r="D436" s="212">
        <v>70000000</v>
      </c>
      <c r="E436" s="213" t="s">
        <v>1114</v>
      </c>
      <c r="F436" s="209" t="s">
        <v>511</v>
      </c>
      <c r="G436" s="210"/>
    </row>
    <row r="437" spans="1:7" ht="30" customHeight="1" x14ac:dyDescent="0.3">
      <c r="A437" s="209">
        <v>429</v>
      </c>
      <c r="B437" s="216">
        <v>2</v>
      </c>
      <c r="C437" s="217" t="s">
        <v>512</v>
      </c>
      <c r="D437" s="212">
        <v>10000000</v>
      </c>
      <c r="E437" s="213" t="s">
        <v>1114</v>
      </c>
      <c r="F437" s="209" t="s">
        <v>516</v>
      </c>
      <c r="G437" s="210"/>
    </row>
    <row r="438" spans="1:7" ht="30" customHeight="1" x14ac:dyDescent="0.3">
      <c r="A438" s="209">
        <v>430</v>
      </c>
      <c r="B438" s="216">
        <v>3</v>
      </c>
      <c r="C438" s="217" t="s">
        <v>517</v>
      </c>
      <c r="D438" s="212">
        <v>60000000</v>
      </c>
      <c r="E438" s="213" t="s">
        <v>1114</v>
      </c>
      <c r="F438" s="209" t="s">
        <v>519</v>
      </c>
      <c r="G438" s="210"/>
    </row>
    <row r="439" spans="1:7" ht="30" customHeight="1" x14ac:dyDescent="0.3">
      <c r="A439" s="209">
        <v>431</v>
      </c>
      <c r="B439" s="216">
        <v>2</v>
      </c>
      <c r="C439" s="217" t="s">
        <v>520</v>
      </c>
      <c r="D439" s="212">
        <v>15000000</v>
      </c>
      <c r="E439" s="213" t="s">
        <v>1114</v>
      </c>
      <c r="F439" s="209" t="s">
        <v>516</v>
      </c>
      <c r="G439" s="210"/>
    </row>
    <row r="440" spans="1:7" ht="30" customHeight="1" x14ac:dyDescent="0.3">
      <c r="A440" s="209">
        <v>432</v>
      </c>
      <c r="B440" s="216">
        <v>6</v>
      </c>
      <c r="C440" s="217" t="s">
        <v>517</v>
      </c>
      <c r="D440" s="212">
        <v>60000000</v>
      </c>
      <c r="E440" s="213" t="s">
        <v>1114</v>
      </c>
      <c r="F440" s="209" t="s">
        <v>519</v>
      </c>
      <c r="G440" s="210"/>
    </row>
    <row r="441" spans="1:7" ht="30" customHeight="1" x14ac:dyDescent="0.3">
      <c r="A441" s="209">
        <v>433</v>
      </c>
      <c r="B441" s="209">
        <v>2</v>
      </c>
      <c r="C441" s="211" t="s">
        <v>522</v>
      </c>
      <c r="D441" s="225">
        <v>30000000</v>
      </c>
      <c r="E441" s="213" t="s">
        <v>1115</v>
      </c>
      <c r="F441" s="209" t="s">
        <v>526</v>
      </c>
      <c r="G441" s="210"/>
    </row>
    <row r="442" spans="1:7" ht="30" customHeight="1" x14ac:dyDescent="0.3">
      <c r="A442" s="209">
        <v>434</v>
      </c>
      <c r="B442" s="209">
        <v>2</v>
      </c>
      <c r="C442" s="211" t="s">
        <v>522</v>
      </c>
      <c r="D442" s="225">
        <v>18000000</v>
      </c>
      <c r="E442" s="213" t="s">
        <v>1115</v>
      </c>
      <c r="F442" s="209" t="s">
        <v>529</v>
      </c>
      <c r="G442" s="210"/>
    </row>
    <row r="443" spans="1:7" ht="30" customHeight="1" x14ac:dyDescent="0.3">
      <c r="A443" s="209">
        <v>435</v>
      </c>
      <c r="B443" s="209">
        <v>7</v>
      </c>
      <c r="C443" s="211" t="s">
        <v>522</v>
      </c>
      <c r="D443" s="225">
        <v>10000000</v>
      </c>
      <c r="E443" s="213" t="s">
        <v>1115</v>
      </c>
      <c r="F443" s="209" t="s">
        <v>529</v>
      </c>
      <c r="G443" s="210"/>
    </row>
    <row r="444" spans="1:7" ht="30" customHeight="1" x14ac:dyDescent="0.3">
      <c r="A444" s="209">
        <v>436</v>
      </c>
      <c r="B444" s="209">
        <v>2</v>
      </c>
      <c r="C444" s="211" t="s">
        <v>530</v>
      </c>
      <c r="D444" s="225">
        <v>121000000</v>
      </c>
      <c r="E444" s="213" t="s">
        <v>1116</v>
      </c>
      <c r="F444" s="209" t="s">
        <v>791</v>
      </c>
      <c r="G444" s="210"/>
    </row>
    <row r="445" spans="1:7" ht="30" customHeight="1" x14ac:dyDescent="0.3">
      <c r="A445" s="209">
        <v>437</v>
      </c>
      <c r="B445" s="209">
        <v>2</v>
      </c>
      <c r="C445" s="211" t="s">
        <v>530</v>
      </c>
      <c r="D445" s="225">
        <v>32000000</v>
      </c>
      <c r="E445" s="213" t="s">
        <v>1116</v>
      </c>
      <c r="F445" s="209" t="s">
        <v>792</v>
      </c>
      <c r="G445" s="210"/>
    </row>
    <row r="446" spans="1:7" ht="30" customHeight="1" x14ac:dyDescent="0.3">
      <c r="A446" s="209">
        <v>438</v>
      </c>
      <c r="B446" s="209">
        <v>9</v>
      </c>
      <c r="C446" s="211" t="s">
        <v>530</v>
      </c>
      <c r="D446" s="225">
        <v>10000000</v>
      </c>
      <c r="E446" s="213" t="s">
        <v>1116</v>
      </c>
      <c r="F446" s="209" t="s">
        <v>792</v>
      </c>
      <c r="G446" s="210"/>
    </row>
    <row r="447" spans="1:7" ht="30" customHeight="1" x14ac:dyDescent="0.3">
      <c r="A447" s="209">
        <v>439</v>
      </c>
      <c r="B447" s="209">
        <v>2</v>
      </c>
      <c r="C447" s="211" t="s">
        <v>534</v>
      </c>
      <c r="D447" s="225">
        <v>15000000</v>
      </c>
      <c r="E447" s="213" t="s">
        <v>1116</v>
      </c>
      <c r="F447" s="209" t="s">
        <v>792</v>
      </c>
      <c r="G447" s="210"/>
    </row>
    <row r="448" spans="1:7" ht="30" customHeight="1" x14ac:dyDescent="0.3">
      <c r="A448" s="209">
        <v>440</v>
      </c>
      <c r="B448" s="209">
        <v>9</v>
      </c>
      <c r="C448" s="211" t="s">
        <v>534</v>
      </c>
      <c r="D448" s="225">
        <v>10000000</v>
      </c>
      <c r="E448" s="213" t="s">
        <v>1116</v>
      </c>
      <c r="F448" s="209" t="s">
        <v>792</v>
      </c>
      <c r="G448" s="210"/>
    </row>
    <row r="449" spans="1:7" ht="30" customHeight="1" x14ac:dyDescent="0.3">
      <c r="A449" s="209">
        <v>441</v>
      </c>
      <c r="B449" s="209">
        <v>4</v>
      </c>
      <c r="C449" s="211" t="s">
        <v>535</v>
      </c>
      <c r="D449" s="225">
        <v>15000000</v>
      </c>
      <c r="E449" s="213" t="s">
        <v>1116</v>
      </c>
      <c r="F449" s="209" t="s">
        <v>792</v>
      </c>
      <c r="G449" s="210"/>
    </row>
    <row r="450" spans="1:7" ht="30" customHeight="1" x14ac:dyDescent="0.3">
      <c r="A450" s="209">
        <v>442</v>
      </c>
      <c r="B450" s="216">
        <v>2</v>
      </c>
      <c r="C450" s="217" t="s">
        <v>538</v>
      </c>
      <c r="D450" s="225">
        <v>20000000</v>
      </c>
      <c r="E450" s="213" t="s">
        <v>540</v>
      </c>
      <c r="F450" s="209" t="s">
        <v>541</v>
      </c>
      <c r="G450" s="210"/>
    </row>
    <row r="451" spans="1:7" ht="30" customHeight="1" x14ac:dyDescent="0.3">
      <c r="A451" s="209">
        <v>443</v>
      </c>
      <c r="B451" s="216">
        <v>5</v>
      </c>
      <c r="C451" s="217" t="s">
        <v>542</v>
      </c>
      <c r="D451" s="212">
        <v>10000000</v>
      </c>
      <c r="E451" s="213" t="s">
        <v>540</v>
      </c>
      <c r="F451" s="209" t="s">
        <v>541</v>
      </c>
      <c r="G451" s="210"/>
    </row>
    <row r="452" spans="1:7" ht="30" customHeight="1" x14ac:dyDescent="0.3">
      <c r="A452" s="209">
        <v>444</v>
      </c>
      <c r="B452" s="209">
        <v>1</v>
      </c>
      <c r="C452" s="211" t="s">
        <v>544</v>
      </c>
      <c r="D452" s="212">
        <v>37000000</v>
      </c>
      <c r="E452" s="213" t="s">
        <v>1117</v>
      </c>
      <c r="F452" s="209" t="s">
        <v>548</v>
      </c>
      <c r="G452" s="210"/>
    </row>
    <row r="453" spans="1:7" ht="30" customHeight="1" x14ac:dyDescent="0.3">
      <c r="A453" s="209">
        <v>445</v>
      </c>
      <c r="B453" s="209">
        <v>1</v>
      </c>
      <c r="C453" s="211" t="s">
        <v>544</v>
      </c>
      <c r="D453" s="212">
        <v>230000000</v>
      </c>
      <c r="E453" s="213" t="s">
        <v>1117</v>
      </c>
      <c r="F453" s="209" t="s">
        <v>552</v>
      </c>
      <c r="G453" s="210"/>
    </row>
    <row r="454" spans="1:7" ht="30" customHeight="1" x14ac:dyDescent="0.3">
      <c r="A454" s="209">
        <v>446</v>
      </c>
      <c r="B454" s="209">
        <v>1</v>
      </c>
      <c r="C454" s="211" t="s">
        <v>553</v>
      </c>
      <c r="D454" s="212">
        <v>38000000</v>
      </c>
      <c r="E454" s="213" t="s">
        <v>1117</v>
      </c>
      <c r="F454" s="209" t="s">
        <v>548</v>
      </c>
      <c r="G454" s="210"/>
    </row>
    <row r="455" spans="1:7" ht="30" customHeight="1" x14ac:dyDescent="0.3">
      <c r="A455" s="209">
        <v>447</v>
      </c>
      <c r="B455" s="209">
        <v>1</v>
      </c>
      <c r="C455" s="211" t="s">
        <v>554</v>
      </c>
      <c r="D455" s="212">
        <v>40000000</v>
      </c>
      <c r="E455" s="213" t="s">
        <v>1117</v>
      </c>
      <c r="F455" s="209" t="s">
        <v>558</v>
      </c>
      <c r="G455" s="210"/>
    </row>
    <row r="456" spans="1:7" ht="30" customHeight="1" x14ac:dyDescent="0.3">
      <c r="A456" s="209">
        <v>448</v>
      </c>
      <c r="B456" s="209">
        <v>1</v>
      </c>
      <c r="C456" s="211" t="s">
        <v>553</v>
      </c>
      <c r="D456" s="212">
        <v>15000000</v>
      </c>
      <c r="E456" s="213" t="s">
        <v>1117</v>
      </c>
      <c r="F456" s="209" t="s">
        <v>561</v>
      </c>
      <c r="G456" s="210"/>
    </row>
    <row r="457" spans="1:7" ht="30" customHeight="1" x14ac:dyDescent="0.3">
      <c r="A457" s="209">
        <v>449</v>
      </c>
      <c r="B457" s="209">
        <v>2</v>
      </c>
      <c r="C457" s="211" t="s">
        <v>562</v>
      </c>
      <c r="D457" s="225">
        <v>35000000</v>
      </c>
      <c r="E457" s="213" t="s">
        <v>1118</v>
      </c>
      <c r="F457" s="209" t="s">
        <v>564</v>
      </c>
      <c r="G457" s="210"/>
    </row>
    <row r="458" spans="1:7" ht="30" customHeight="1" x14ac:dyDescent="0.3">
      <c r="A458" s="209">
        <v>450</v>
      </c>
      <c r="B458" s="209">
        <v>2</v>
      </c>
      <c r="C458" s="211" t="s">
        <v>565</v>
      </c>
      <c r="D458" s="225">
        <v>10000000</v>
      </c>
      <c r="E458" s="213" t="s">
        <v>1118</v>
      </c>
      <c r="F458" s="209" t="s">
        <v>564</v>
      </c>
      <c r="G458" s="210"/>
    </row>
    <row r="459" spans="1:7" ht="30" customHeight="1" x14ac:dyDescent="0.3">
      <c r="A459" s="209">
        <v>451</v>
      </c>
      <c r="B459" s="209">
        <v>2</v>
      </c>
      <c r="C459" s="211" t="s">
        <v>569</v>
      </c>
      <c r="D459" s="212">
        <v>38830000</v>
      </c>
      <c r="E459" s="213" t="s">
        <v>1091</v>
      </c>
      <c r="F459" s="209" t="s">
        <v>219</v>
      </c>
      <c r="G459" s="210"/>
    </row>
    <row r="460" spans="1:7" ht="30" customHeight="1" x14ac:dyDescent="0.3">
      <c r="A460" s="209">
        <v>452</v>
      </c>
      <c r="B460" s="209">
        <v>1</v>
      </c>
      <c r="C460" s="211" t="s">
        <v>573</v>
      </c>
      <c r="D460" s="212">
        <v>45000000</v>
      </c>
      <c r="E460" s="213" t="s">
        <v>1119</v>
      </c>
      <c r="F460" s="209" t="s">
        <v>577</v>
      </c>
      <c r="G460" s="210"/>
    </row>
    <row r="461" spans="1:7" ht="30" customHeight="1" x14ac:dyDescent="0.3">
      <c r="A461" s="209">
        <v>453</v>
      </c>
      <c r="B461" s="216">
        <v>1</v>
      </c>
      <c r="C461" s="217" t="s">
        <v>595</v>
      </c>
      <c r="D461" s="225">
        <v>16500000</v>
      </c>
      <c r="E461" s="213" t="s">
        <v>1093</v>
      </c>
      <c r="F461" s="209" t="s">
        <v>598</v>
      </c>
      <c r="G461" s="210"/>
    </row>
    <row r="462" spans="1:7" ht="30" customHeight="1" x14ac:dyDescent="0.3">
      <c r="A462" s="209">
        <v>454</v>
      </c>
      <c r="B462" s="216">
        <v>1</v>
      </c>
      <c r="C462" s="217" t="s">
        <v>599</v>
      </c>
      <c r="D462" s="225">
        <v>15000000</v>
      </c>
      <c r="E462" s="213" t="s">
        <v>1093</v>
      </c>
      <c r="F462" s="209" t="s">
        <v>598</v>
      </c>
      <c r="G462" s="210"/>
    </row>
    <row r="463" spans="1:7" ht="30" customHeight="1" x14ac:dyDescent="0.3">
      <c r="A463" s="209">
        <v>455</v>
      </c>
      <c r="B463" s="216">
        <v>1</v>
      </c>
      <c r="C463" s="217" t="s">
        <v>601</v>
      </c>
      <c r="D463" s="225">
        <v>29960000</v>
      </c>
      <c r="E463" s="213" t="s">
        <v>1093</v>
      </c>
      <c r="F463" s="209" t="s">
        <v>598</v>
      </c>
      <c r="G463" s="210"/>
    </row>
    <row r="464" spans="1:7" ht="30" customHeight="1" x14ac:dyDescent="0.3">
      <c r="A464" s="209">
        <v>456</v>
      </c>
      <c r="B464" s="216">
        <v>1</v>
      </c>
      <c r="C464" s="217" t="s">
        <v>603</v>
      </c>
      <c r="D464" s="225">
        <v>28100000</v>
      </c>
      <c r="E464" s="213" t="s">
        <v>1093</v>
      </c>
      <c r="F464" s="209" t="s">
        <v>598</v>
      </c>
      <c r="G464" s="210"/>
    </row>
    <row r="465" spans="1:7" ht="30" customHeight="1" x14ac:dyDescent="0.3">
      <c r="A465" s="209">
        <v>457</v>
      </c>
      <c r="B465" s="216">
        <v>1</v>
      </c>
      <c r="C465" s="217" t="s">
        <v>605</v>
      </c>
      <c r="D465" s="225">
        <v>12000000</v>
      </c>
      <c r="E465" s="213" t="s">
        <v>1093</v>
      </c>
      <c r="F465" s="209" t="s">
        <v>589</v>
      </c>
      <c r="G465" s="210"/>
    </row>
    <row r="466" spans="1:7" ht="30" customHeight="1" x14ac:dyDescent="0.3">
      <c r="A466" s="209">
        <v>458</v>
      </c>
      <c r="B466" s="216">
        <v>3</v>
      </c>
      <c r="C466" s="217" t="s">
        <v>608</v>
      </c>
      <c r="D466" s="225">
        <v>49500000</v>
      </c>
      <c r="E466" s="213" t="s">
        <v>611</v>
      </c>
      <c r="F466" s="209" t="s">
        <v>612</v>
      </c>
      <c r="G466" s="210"/>
    </row>
    <row r="467" spans="1:7" ht="30" customHeight="1" x14ac:dyDescent="0.3">
      <c r="A467" s="209">
        <v>459</v>
      </c>
      <c r="B467" s="216">
        <v>7</v>
      </c>
      <c r="C467" s="217" t="s">
        <v>613</v>
      </c>
      <c r="D467" s="225">
        <v>16500000</v>
      </c>
      <c r="E467" s="213" t="s">
        <v>1093</v>
      </c>
      <c r="F467" s="209" t="s">
        <v>598</v>
      </c>
      <c r="G467" s="210"/>
    </row>
    <row r="468" spans="1:7" ht="30" customHeight="1" x14ac:dyDescent="0.3">
      <c r="A468" s="209">
        <v>460</v>
      </c>
      <c r="B468" s="216">
        <v>7</v>
      </c>
      <c r="C468" s="217" t="s">
        <v>614</v>
      </c>
      <c r="D468" s="225">
        <v>15000000</v>
      </c>
      <c r="E468" s="213" t="s">
        <v>1093</v>
      </c>
      <c r="F468" s="209" t="s">
        <v>598</v>
      </c>
      <c r="G468" s="210"/>
    </row>
    <row r="469" spans="1:7" ht="30" customHeight="1" x14ac:dyDescent="0.3">
      <c r="A469" s="209">
        <v>461</v>
      </c>
      <c r="B469" s="216">
        <v>7</v>
      </c>
      <c r="C469" s="217" t="s">
        <v>615</v>
      </c>
      <c r="D469" s="225">
        <v>29960000</v>
      </c>
      <c r="E469" s="213" t="s">
        <v>1093</v>
      </c>
      <c r="F469" s="209" t="s">
        <v>598</v>
      </c>
      <c r="G469" s="210"/>
    </row>
    <row r="470" spans="1:7" ht="30" customHeight="1" x14ac:dyDescent="0.3">
      <c r="A470" s="209">
        <v>462</v>
      </c>
      <c r="B470" s="216">
        <v>7</v>
      </c>
      <c r="C470" s="217" t="s">
        <v>616</v>
      </c>
      <c r="D470" s="225">
        <v>28100000</v>
      </c>
      <c r="E470" s="213" t="s">
        <v>1093</v>
      </c>
      <c r="F470" s="209" t="s">
        <v>598</v>
      </c>
      <c r="G470" s="210"/>
    </row>
    <row r="471" spans="1:7" ht="30" customHeight="1" x14ac:dyDescent="0.3">
      <c r="A471" s="209">
        <v>463</v>
      </c>
      <c r="B471" s="216">
        <v>2</v>
      </c>
      <c r="C471" s="217" t="s">
        <v>617</v>
      </c>
      <c r="D471" s="225">
        <v>18000000</v>
      </c>
      <c r="E471" s="213" t="s">
        <v>620</v>
      </c>
      <c r="F471" s="209" t="s">
        <v>795</v>
      </c>
      <c r="G471" s="210"/>
    </row>
    <row r="472" spans="1:7" ht="30" customHeight="1" x14ac:dyDescent="0.3">
      <c r="A472" s="209">
        <v>464</v>
      </c>
      <c r="B472" s="216">
        <v>2</v>
      </c>
      <c r="C472" s="217" t="s">
        <v>617</v>
      </c>
      <c r="D472" s="225">
        <v>10000000</v>
      </c>
      <c r="E472" s="213" t="s">
        <v>620</v>
      </c>
      <c r="F472" s="209" t="s">
        <v>795</v>
      </c>
      <c r="G472" s="210"/>
    </row>
    <row r="473" spans="1:7" ht="30" customHeight="1" x14ac:dyDescent="0.3">
      <c r="A473" s="209">
        <v>465</v>
      </c>
      <c r="B473" s="227">
        <v>3</v>
      </c>
      <c r="C473" s="228" t="s">
        <v>625</v>
      </c>
      <c r="D473" s="225">
        <v>67258000</v>
      </c>
      <c r="E473" s="223" t="s">
        <v>629</v>
      </c>
      <c r="F473" s="227" t="s">
        <v>630</v>
      </c>
      <c r="G473" s="210"/>
    </row>
    <row r="474" spans="1:7" ht="30" customHeight="1" x14ac:dyDescent="0.3">
      <c r="A474" s="209">
        <v>466</v>
      </c>
      <c r="B474" s="227">
        <v>1</v>
      </c>
      <c r="C474" s="228" t="s">
        <v>631</v>
      </c>
      <c r="D474" s="225">
        <v>15000000</v>
      </c>
      <c r="E474" s="223" t="s">
        <v>629</v>
      </c>
      <c r="F474" s="227" t="s">
        <v>630</v>
      </c>
      <c r="G474" s="210"/>
    </row>
    <row r="475" spans="1:7" ht="30" customHeight="1" x14ac:dyDescent="0.3">
      <c r="A475" s="209">
        <v>467</v>
      </c>
      <c r="B475" s="227">
        <v>2</v>
      </c>
      <c r="C475" s="228" t="s">
        <v>634</v>
      </c>
      <c r="D475" s="225">
        <v>1400000000</v>
      </c>
      <c r="E475" s="223" t="s">
        <v>629</v>
      </c>
      <c r="F475" s="227" t="s">
        <v>638</v>
      </c>
      <c r="G475" s="210"/>
    </row>
    <row r="476" spans="1:7" ht="30" customHeight="1" x14ac:dyDescent="0.3">
      <c r="A476" s="209">
        <v>468</v>
      </c>
      <c r="B476" s="227">
        <v>2</v>
      </c>
      <c r="C476" s="228" t="s">
        <v>639</v>
      </c>
      <c r="D476" s="225">
        <v>600000000</v>
      </c>
      <c r="E476" s="223" t="s">
        <v>629</v>
      </c>
      <c r="F476" s="227" t="s">
        <v>638</v>
      </c>
      <c r="G476" s="210"/>
    </row>
    <row r="477" spans="1:7" ht="30" customHeight="1" x14ac:dyDescent="0.3">
      <c r="A477" s="209">
        <v>469</v>
      </c>
      <c r="B477" s="227">
        <v>2</v>
      </c>
      <c r="C477" s="228" t="s">
        <v>641</v>
      </c>
      <c r="D477" s="225">
        <v>720000000</v>
      </c>
      <c r="E477" s="223" t="s">
        <v>629</v>
      </c>
      <c r="F477" s="227" t="s">
        <v>638</v>
      </c>
      <c r="G477" s="210"/>
    </row>
    <row r="478" spans="1:7" ht="30" customHeight="1" x14ac:dyDescent="0.3">
      <c r="A478" s="209">
        <v>470</v>
      </c>
      <c r="B478" s="227">
        <v>2</v>
      </c>
      <c r="C478" s="228" t="s">
        <v>643</v>
      </c>
      <c r="D478" s="225">
        <v>280000000</v>
      </c>
      <c r="E478" s="223" t="s">
        <v>629</v>
      </c>
      <c r="F478" s="227" t="s">
        <v>638</v>
      </c>
      <c r="G478" s="210"/>
    </row>
    <row r="479" spans="1:7" ht="30" customHeight="1" x14ac:dyDescent="0.3">
      <c r="A479" s="209">
        <v>471</v>
      </c>
      <c r="B479" s="227">
        <v>2</v>
      </c>
      <c r="C479" s="228" t="s">
        <v>645</v>
      </c>
      <c r="D479" s="225">
        <v>110000000</v>
      </c>
      <c r="E479" s="223" t="s">
        <v>629</v>
      </c>
      <c r="F479" s="227" t="s">
        <v>638</v>
      </c>
      <c r="G479" s="210"/>
    </row>
    <row r="480" spans="1:7" ht="30" customHeight="1" x14ac:dyDescent="0.3">
      <c r="A480" s="209">
        <v>472</v>
      </c>
      <c r="B480" s="227">
        <v>2</v>
      </c>
      <c r="C480" s="228" t="s">
        <v>647</v>
      </c>
      <c r="D480" s="225">
        <v>2025000000</v>
      </c>
      <c r="E480" s="223" t="s">
        <v>629</v>
      </c>
      <c r="F480" s="227" t="s">
        <v>638</v>
      </c>
      <c r="G480" s="210"/>
    </row>
    <row r="481" spans="1:7" ht="30" customHeight="1" x14ac:dyDescent="0.3">
      <c r="A481" s="209">
        <v>473</v>
      </c>
      <c r="B481" s="227">
        <v>2</v>
      </c>
      <c r="C481" s="228" t="s">
        <v>649</v>
      </c>
      <c r="D481" s="225">
        <v>628000000</v>
      </c>
      <c r="E481" s="223" t="s">
        <v>629</v>
      </c>
      <c r="F481" s="227" t="s">
        <v>638</v>
      </c>
      <c r="G481" s="210"/>
    </row>
    <row r="482" spans="1:7" ht="30" customHeight="1" x14ac:dyDescent="0.3">
      <c r="A482" s="209">
        <v>474</v>
      </c>
      <c r="B482" s="227">
        <v>2</v>
      </c>
      <c r="C482" s="228" t="s">
        <v>652</v>
      </c>
      <c r="D482" s="225">
        <v>112000000</v>
      </c>
      <c r="E482" s="223" t="s">
        <v>629</v>
      </c>
      <c r="F482" s="227" t="s">
        <v>638</v>
      </c>
      <c r="G482" s="210"/>
    </row>
    <row r="483" spans="1:7" ht="30" customHeight="1" x14ac:dyDescent="0.3">
      <c r="A483" s="209">
        <v>475</v>
      </c>
      <c r="B483" s="227">
        <v>2</v>
      </c>
      <c r="C483" s="228" t="s">
        <v>653</v>
      </c>
      <c r="D483" s="225">
        <v>105000000</v>
      </c>
      <c r="E483" s="223" t="s">
        <v>629</v>
      </c>
      <c r="F483" s="227" t="s">
        <v>638</v>
      </c>
      <c r="G483" s="210"/>
    </row>
    <row r="484" spans="1:7" ht="30" customHeight="1" x14ac:dyDescent="0.3">
      <c r="A484" s="209">
        <v>476</v>
      </c>
      <c r="B484" s="227">
        <v>2</v>
      </c>
      <c r="C484" s="228" t="s">
        <v>634</v>
      </c>
      <c r="D484" s="225">
        <v>1400000000</v>
      </c>
      <c r="E484" s="223" t="s">
        <v>629</v>
      </c>
      <c r="F484" s="227" t="s">
        <v>638</v>
      </c>
      <c r="G484" s="210"/>
    </row>
    <row r="485" spans="1:7" ht="30" customHeight="1" x14ac:dyDescent="0.3">
      <c r="A485" s="209">
        <v>477</v>
      </c>
      <c r="B485" s="227">
        <v>2</v>
      </c>
      <c r="C485" s="228" t="s">
        <v>639</v>
      </c>
      <c r="D485" s="225">
        <v>600000000</v>
      </c>
      <c r="E485" s="223" t="s">
        <v>629</v>
      </c>
      <c r="F485" s="227" t="s">
        <v>638</v>
      </c>
      <c r="G485" s="210"/>
    </row>
    <row r="486" spans="1:7" ht="30" customHeight="1" x14ac:dyDescent="0.3">
      <c r="A486" s="209">
        <v>478</v>
      </c>
      <c r="B486" s="227">
        <v>2</v>
      </c>
      <c r="C486" s="228" t="s">
        <v>641</v>
      </c>
      <c r="D486" s="225">
        <v>720000000</v>
      </c>
      <c r="E486" s="223" t="s">
        <v>629</v>
      </c>
      <c r="F486" s="227" t="s">
        <v>638</v>
      </c>
      <c r="G486" s="210"/>
    </row>
    <row r="487" spans="1:7" ht="30" customHeight="1" x14ac:dyDescent="0.3">
      <c r="A487" s="209">
        <v>479</v>
      </c>
      <c r="B487" s="227">
        <v>2</v>
      </c>
      <c r="C487" s="228" t="s">
        <v>643</v>
      </c>
      <c r="D487" s="225">
        <v>280000000</v>
      </c>
      <c r="E487" s="223" t="s">
        <v>629</v>
      </c>
      <c r="F487" s="227" t="s">
        <v>638</v>
      </c>
      <c r="G487" s="210"/>
    </row>
    <row r="488" spans="1:7" ht="30" customHeight="1" x14ac:dyDescent="0.3">
      <c r="A488" s="209">
        <v>480</v>
      </c>
      <c r="B488" s="227">
        <v>2</v>
      </c>
      <c r="C488" s="228" t="s">
        <v>645</v>
      </c>
      <c r="D488" s="225">
        <v>110000000</v>
      </c>
      <c r="E488" s="223" t="s">
        <v>629</v>
      </c>
      <c r="F488" s="227" t="s">
        <v>638</v>
      </c>
      <c r="G488" s="210"/>
    </row>
    <row r="489" spans="1:7" ht="30" customHeight="1" x14ac:dyDescent="0.3">
      <c r="A489" s="209">
        <v>481</v>
      </c>
      <c r="B489" s="227">
        <v>2</v>
      </c>
      <c r="C489" s="228" t="s">
        <v>647</v>
      </c>
      <c r="D489" s="225">
        <v>2025000000</v>
      </c>
      <c r="E489" s="223" t="s">
        <v>629</v>
      </c>
      <c r="F489" s="227" t="s">
        <v>638</v>
      </c>
      <c r="G489" s="210"/>
    </row>
    <row r="490" spans="1:7" ht="30" customHeight="1" x14ac:dyDescent="0.3">
      <c r="A490" s="209">
        <v>482</v>
      </c>
      <c r="B490" s="227">
        <v>2</v>
      </c>
      <c r="C490" s="228" t="s">
        <v>649</v>
      </c>
      <c r="D490" s="225">
        <v>628000000</v>
      </c>
      <c r="E490" s="223" t="s">
        <v>629</v>
      </c>
      <c r="F490" s="227" t="s">
        <v>638</v>
      </c>
      <c r="G490" s="210"/>
    </row>
    <row r="491" spans="1:7" ht="30" customHeight="1" x14ac:dyDescent="0.3">
      <c r="A491" s="209">
        <v>483</v>
      </c>
      <c r="B491" s="227">
        <v>2</v>
      </c>
      <c r="C491" s="228" t="s">
        <v>652</v>
      </c>
      <c r="D491" s="225">
        <v>112000000</v>
      </c>
      <c r="E491" s="223" t="s">
        <v>629</v>
      </c>
      <c r="F491" s="227" t="s">
        <v>638</v>
      </c>
      <c r="G491" s="210"/>
    </row>
    <row r="492" spans="1:7" ht="30" customHeight="1" x14ac:dyDescent="0.3">
      <c r="A492" s="209">
        <v>484</v>
      </c>
      <c r="B492" s="227">
        <v>2</v>
      </c>
      <c r="C492" s="228" t="s">
        <v>653</v>
      </c>
      <c r="D492" s="225">
        <v>105000000</v>
      </c>
      <c r="E492" s="223" t="s">
        <v>629</v>
      </c>
      <c r="F492" s="227" t="s">
        <v>638</v>
      </c>
      <c r="G492" s="210"/>
    </row>
    <row r="493" spans="1:7" ht="30" customHeight="1" x14ac:dyDescent="0.3">
      <c r="A493" s="209">
        <v>485</v>
      </c>
      <c r="B493" s="227">
        <v>2</v>
      </c>
      <c r="C493" s="228" t="s">
        <v>654</v>
      </c>
      <c r="D493" s="225">
        <v>77956000</v>
      </c>
      <c r="E493" s="223" t="s">
        <v>659</v>
      </c>
      <c r="F493" s="227" t="s">
        <v>660</v>
      </c>
      <c r="G493" s="210"/>
    </row>
    <row r="494" spans="1:7" ht="30" customHeight="1" x14ac:dyDescent="0.3">
      <c r="A494" s="209">
        <v>486</v>
      </c>
      <c r="B494" s="216">
        <v>3</v>
      </c>
      <c r="C494" s="217" t="s">
        <v>661</v>
      </c>
      <c r="D494" s="225">
        <v>1015718000</v>
      </c>
      <c r="E494" s="213" t="s">
        <v>665</v>
      </c>
      <c r="F494" s="209" t="s">
        <v>666</v>
      </c>
      <c r="G494" s="210"/>
    </row>
    <row r="495" spans="1:7" ht="30" customHeight="1" x14ac:dyDescent="0.3">
      <c r="A495" s="209">
        <v>487</v>
      </c>
      <c r="B495" s="216">
        <v>2</v>
      </c>
      <c r="C495" s="217" t="s">
        <v>667</v>
      </c>
      <c r="D495" s="225">
        <v>439030000</v>
      </c>
      <c r="E495" s="213" t="s">
        <v>665</v>
      </c>
      <c r="F495" s="209" t="s">
        <v>666</v>
      </c>
      <c r="G495" s="210"/>
    </row>
    <row r="496" spans="1:7" ht="30" customHeight="1" x14ac:dyDescent="0.3">
      <c r="A496" s="209">
        <v>488</v>
      </c>
      <c r="B496" s="216">
        <v>2</v>
      </c>
      <c r="C496" s="217" t="s">
        <v>669</v>
      </c>
      <c r="D496" s="225">
        <v>530000000</v>
      </c>
      <c r="E496" s="213" t="s">
        <v>665</v>
      </c>
      <c r="F496" s="209" t="s">
        <v>666</v>
      </c>
      <c r="G496" s="210"/>
    </row>
    <row r="497" spans="1:7" ht="30" customHeight="1" x14ac:dyDescent="0.3">
      <c r="A497" s="209">
        <v>489</v>
      </c>
      <c r="B497" s="216">
        <v>2</v>
      </c>
      <c r="C497" s="217" t="s">
        <v>671</v>
      </c>
      <c r="D497" s="225">
        <v>98000000</v>
      </c>
      <c r="E497" s="213" t="s">
        <v>665</v>
      </c>
      <c r="F497" s="209" t="s">
        <v>666</v>
      </c>
      <c r="G497" s="210"/>
    </row>
    <row r="498" spans="1:7" ht="30" customHeight="1" x14ac:dyDescent="0.3">
      <c r="A498" s="209">
        <v>490</v>
      </c>
      <c r="B498" s="209">
        <v>2</v>
      </c>
      <c r="C498" s="211" t="s">
        <v>673</v>
      </c>
      <c r="D498" s="225">
        <v>215600000</v>
      </c>
      <c r="E498" s="213" t="s">
        <v>665</v>
      </c>
      <c r="F498" s="209" t="s">
        <v>676</v>
      </c>
      <c r="G498" s="210"/>
    </row>
    <row r="499" spans="1:7" ht="30" customHeight="1" x14ac:dyDescent="0.3">
      <c r="A499" s="209">
        <v>491</v>
      </c>
      <c r="B499" s="209">
        <v>2</v>
      </c>
      <c r="C499" s="211" t="s">
        <v>677</v>
      </c>
      <c r="D499" s="225">
        <v>285000000</v>
      </c>
      <c r="E499" s="213" t="s">
        <v>665</v>
      </c>
      <c r="F499" s="209" t="s">
        <v>676</v>
      </c>
      <c r="G499" s="210"/>
    </row>
    <row r="500" spans="1:7" ht="30" customHeight="1" x14ac:dyDescent="0.3">
      <c r="A500" s="209">
        <v>492</v>
      </c>
      <c r="B500" s="209">
        <v>2</v>
      </c>
      <c r="C500" s="211" t="s">
        <v>679</v>
      </c>
      <c r="D500" s="225">
        <v>2233528000</v>
      </c>
      <c r="E500" s="213" t="s">
        <v>665</v>
      </c>
      <c r="F500" s="209" t="s">
        <v>676</v>
      </c>
      <c r="G500" s="210"/>
    </row>
    <row r="501" spans="1:7" ht="30" customHeight="1" x14ac:dyDescent="0.3">
      <c r="A501" s="209">
        <v>493</v>
      </c>
      <c r="B501" s="209">
        <v>2</v>
      </c>
      <c r="C501" s="211" t="s">
        <v>681</v>
      </c>
      <c r="D501" s="225">
        <v>920000000</v>
      </c>
      <c r="E501" s="213" t="s">
        <v>665</v>
      </c>
      <c r="F501" s="209" t="s">
        <v>676</v>
      </c>
      <c r="G501" s="210"/>
    </row>
    <row r="502" spans="1:7" ht="30" customHeight="1" x14ac:dyDescent="0.3">
      <c r="A502" s="209">
        <v>494</v>
      </c>
      <c r="B502" s="209">
        <v>2</v>
      </c>
      <c r="C502" s="211" t="s">
        <v>682</v>
      </c>
      <c r="D502" s="225">
        <v>580400000</v>
      </c>
      <c r="E502" s="213" t="s">
        <v>665</v>
      </c>
      <c r="F502" s="209" t="s">
        <v>676</v>
      </c>
      <c r="G502" s="210"/>
    </row>
    <row r="503" spans="1:7" ht="30" customHeight="1" x14ac:dyDescent="0.3">
      <c r="A503" s="209">
        <v>495</v>
      </c>
      <c r="B503" s="209">
        <v>1</v>
      </c>
      <c r="C503" s="211" t="s">
        <v>684</v>
      </c>
      <c r="D503" s="225">
        <v>303400000</v>
      </c>
      <c r="E503" s="213" t="s">
        <v>665</v>
      </c>
      <c r="F503" s="209" t="s">
        <v>686</v>
      </c>
      <c r="G503" s="210"/>
    </row>
    <row r="504" spans="1:7" ht="30" customHeight="1" x14ac:dyDescent="0.3">
      <c r="A504" s="209">
        <v>496</v>
      </c>
      <c r="B504" s="227">
        <v>3</v>
      </c>
      <c r="C504" s="228" t="s">
        <v>625</v>
      </c>
      <c r="D504" s="225">
        <v>71208000</v>
      </c>
      <c r="E504" s="223" t="s">
        <v>688</v>
      </c>
      <c r="F504" s="227" t="s">
        <v>689</v>
      </c>
      <c r="G504" s="210"/>
    </row>
    <row r="505" spans="1:7" ht="30" customHeight="1" x14ac:dyDescent="0.3">
      <c r="A505" s="209">
        <v>497</v>
      </c>
      <c r="B505" s="227">
        <v>3</v>
      </c>
      <c r="C505" s="228" t="s">
        <v>690</v>
      </c>
      <c r="D505" s="225">
        <v>13500000</v>
      </c>
      <c r="E505" s="223" t="s">
        <v>688</v>
      </c>
      <c r="F505" s="227" t="s">
        <v>689</v>
      </c>
      <c r="G505" s="210"/>
    </row>
    <row r="506" spans="1:7" ht="30" customHeight="1" x14ac:dyDescent="0.3">
      <c r="A506" s="209">
        <v>498</v>
      </c>
      <c r="B506" s="227">
        <v>3</v>
      </c>
      <c r="C506" s="228" t="s">
        <v>625</v>
      </c>
      <c r="D506" s="225">
        <v>108704000</v>
      </c>
      <c r="E506" s="223" t="s">
        <v>694</v>
      </c>
      <c r="F506" s="227" t="s">
        <v>695</v>
      </c>
      <c r="G506" s="210"/>
    </row>
    <row r="507" spans="1:7" ht="30" customHeight="1" x14ac:dyDescent="0.3">
      <c r="A507" s="209">
        <v>499</v>
      </c>
      <c r="B507" s="227">
        <v>3</v>
      </c>
      <c r="C507" s="228" t="s">
        <v>690</v>
      </c>
      <c r="D507" s="225">
        <v>51000000</v>
      </c>
      <c r="E507" s="223" t="s">
        <v>694</v>
      </c>
      <c r="F507" s="227" t="s">
        <v>695</v>
      </c>
      <c r="G507" s="210"/>
    </row>
    <row r="508" spans="1:7" ht="30" customHeight="1" x14ac:dyDescent="0.3">
      <c r="A508" s="209">
        <v>500</v>
      </c>
      <c r="B508" s="227">
        <v>3</v>
      </c>
      <c r="C508" s="228" t="s">
        <v>625</v>
      </c>
      <c r="D508" s="225">
        <v>130376000</v>
      </c>
      <c r="E508" s="223" t="s">
        <v>698</v>
      </c>
      <c r="F508" s="227" t="s">
        <v>699</v>
      </c>
      <c r="G508" s="210"/>
    </row>
    <row r="509" spans="1:7" ht="30" customHeight="1" x14ac:dyDescent="0.3">
      <c r="A509" s="209">
        <v>501</v>
      </c>
      <c r="B509" s="227">
        <v>3</v>
      </c>
      <c r="C509" s="228" t="s">
        <v>690</v>
      </c>
      <c r="D509" s="225">
        <v>45750000</v>
      </c>
      <c r="E509" s="223" t="s">
        <v>698</v>
      </c>
      <c r="F509" s="227" t="s">
        <v>699</v>
      </c>
      <c r="G509" s="210"/>
    </row>
    <row r="510" spans="1:7" ht="30" customHeight="1" x14ac:dyDescent="0.3">
      <c r="A510" s="209">
        <v>502</v>
      </c>
      <c r="B510" s="227">
        <v>3</v>
      </c>
      <c r="C510" s="228" t="s">
        <v>625</v>
      </c>
      <c r="D510" s="225">
        <v>116272000</v>
      </c>
      <c r="E510" s="223" t="s">
        <v>702</v>
      </c>
      <c r="F510" s="227" t="s">
        <v>703</v>
      </c>
      <c r="G510" s="210"/>
    </row>
    <row r="511" spans="1:7" ht="30" customHeight="1" x14ac:dyDescent="0.3">
      <c r="A511" s="209">
        <v>503</v>
      </c>
      <c r="B511" s="227">
        <v>3</v>
      </c>
      <c r="C511" s="228" t="s">
        <v>690</v>
      </c>
      <c r="D511" s="225">
        <v>57750000</v>
      </c>
      <c r="E511" s="223" t="s">
        <v>702</v>
      </c>
      <c r="F511" s="227" t="s">
        <v>703</v>
      </c>
      <c r="G511" s="210"/>
    </row>
    <row r="512" spans="1:7" ht="30" customHeight="1" x14ac:dyDescent="0.3">
      <c r="A512" s="209">
        <v>504</v>
      </c>
      <c r="B512" s="227">
        <v>3</v>
      </c>
      <c r="C512" s="228" t="s">
        <v>625</v>
      </c>
      <c r="D512" s="225">
        <v>76024000</v>
      </c>
      <c r="E512" s="223" t="s">
        <v>706</v>
      </c>
      <c r="F512" s="227" t="s">
        <v>707</v>
      </c>
      <c r="G512" s="210"/>
    </row>
    <row r="513" spans="1:7" ht="30" customHeight="1" x14ac:dyDescent="0.3">
      <c r="A513" s="209">
        <v>505</v>
      </c>
      <c r="B513" s="227">
        <v>3</v>
      </c>
      <c r="C513" s="228" t="s">
        <v>690</v>
      </c>
      <c r="D513" s="225">
        <v>63750000</v>
      </c>
      <c r="E513" s="223" t="s">
        <v>706</v>
      </c>
      <c r="F513" s="227" t="s">
        <v>707</v>
      </c>
      <c r="G513" s="210"/>
    </row>
    <row r="514" spans="1:7" ht="30" customHeight="1" x14ac:dyDescent="0.3">
      <c r="A514" s="209">
        <v>506</v>
      </c>
      <c r="B514" s="227">
        <v>3</v>
      </c>
      <c r="C514" s="228" t="s">
        <v>625</v>
      </c>
      <c r="D514" s="225">
        <v>74992000</v>
      </c>
      <c r="E514" s="223" t="s">
        <v>710</v>
      </c>
      <c r="F514" s="227" t="s">
        <v>711</v>
      </c>
      <c r="G514" s="210"/>
    </row>
    <row r="515" spans="1:7" ht="30" customHeight="1" x14ac:dyDescent="0.3">
      <c r="A515" s="209">
        <v>507</v>
      </c>
      <c r="B515" s="227">
        <v>3</v>
      </c>
      <c r="C515" s="228" t="s">
        <v>690</v>
      </c>
      <c r="D515" s="225">
        <v>60000000</v>
      </c>
      <c r="E515" s="223" t="s">
        <v>710</v>
      </c>
      <c r="F515" s="227" t="s">
        <v>711</v>
      </c>
      <c r="G515" s="210"/>
    </row>
    <row r="516" spans="1:7" ht="30" customHeight="1" x14ac:dyDescent="0.3">
      <c r="A516" s="209">
        <v>508</v>
      </c>
      <c r="B516" s="227">
        <v>3</v>
      </c>
      <c r="C516" s="228" t="s">
        <v>625</v>
      </c>
      <c r="D516" s="225">
        <v>60544000</v>
      </c>
      <c r="E516" s="223" t="s">
        <v>714</v>
      </c>
      <c r="F516" s="227" t="s">
        <v>715</v>
      </c>
      <c r="G516" s="210"/>
    </row>
    <row r="517" spans="1:7" ht="30" customHeight="1" x14ac:dyDescent="0.3">
      <c r="A517" s="209">
        <v>509</v>
      </c>
      <c r="B517" s="227">
        <v>3</v>
      </c>
      <c r="C517" s="228" t="s">
        <v>690</v>
      </c>
      <c r="D517" s="225">
        <v>57750000</v>
      </c>
      <c r="E517" s="223" t="s">
        <v>714</v>
      </c>
      <c r="F517" s="227" t="s">
        <v>715</v>
      </c>
      <c r="G517" s="210"/>
    </row>
    <row r="518" spans="1:7" ht="30" customHeight="1" x14ac:dyDescent="0.3">
      <c r="A518" s="209">
        <v>510</v>
      </c>
      <c r="B518" s="209">
        <v>4</v>
      </c>
      <c r="C518" s="211" t="s">
        <v>716</v>
      </c>
      <c r="D518" s="225">
        <v>50000000</v>
      </c>
      <c r="E518" s="213" t="s">
        <v>719</v>
      </c>
      <c r="F518" s="209" t="s">
        <v>720</v>
      </c>
      <c r="G518" s="210"/>
    </row>
    <row r="519" spans="1:7" ht="30" customHeight="1" x14ac:dyDescent="0.3">
      <c r="A519" s="209">
        <v>511</v>
      </c>
      <c r="B519" s="227">
        <v>3</v>
      </c>
      <c r="C519" s="228" t="s">
        <v>625</v>
      </c>
      <c r="D519" s="225">
        <v>76024000</v>
      </c>
      <c r="E519" s="223" t="s">
        <v>721</v>
      </c>
      <c r="F519" s="227" t="s">
        <v>722</v>
      </c>
      <c r="G519" s="210"/>
    </row>
    <row r="520" spans="1:7" ht="30" customHeight="1" x14ac:dyDescent="0.3">
      <c r="A520" s="209">
        <v>512</v>
      </c>
      <c r="B520" s="227">
        <v>3</v>
      </c>
      <c r="C520" s="228" t="s">
        <v>690</v>
      </c>
      <c r="D520" s="225">
        <v>48750000</v>
      </c>
      <c r="E520" s="223" t="s">
        <v>721</v>
      </c>
      <c r="F520" s="227" t="s">
        <v>722</v>
      </c>
      <c r="G520" s="210"/>
    </row>
    <row r="521" spans="1:7" ht="30" customHeight="1" x14ac:dyDescent="0.3">
      <c r="A521" s="209">
        <v>513</v>
      </c>
      <c r="B521" s="216">
        <v>4</v>
      </c>
      <c r="C521" s="217" t="s">
        <v>723</v>
      </c>
      <c r="D521" s="225">
        <v>12000000</v>
      </c>
      <c r="E521" s="213" t="s">
        <v>725</v>
      </c>
      <c r="F521" s="227" t="s">
        <v>722</v>
      </c>
      <c r="G521" s="210"/>
    </row>
    <row r="522" spans="1:7" ht="30" customHeight="1" x14ac:dyDescent="0.3">
      <c r="A522" s="209">
        <v>514</v>
      </c>
      <c r="B522" s="227">
        <v>3</v>
      </c>
      <c r="C522" s="228" t="s">
        <v>625</v>
      </c>
      <c r="D522" s="225">
        <v>52976000</v>
      </c>
      <c r="E522" s="223" t="s">
        <v>727</v>
      </c>
      <c r="F522" s="227" t="s">
        <v>728</v>
      </c>
      <c r="G522" s="210"/>
    </row>
    <row r="523" spans="1:7" ht="30" customHeight="1" x14ac:dyDescent="0.3">
      <c r="A523" s="209">
        <v>515</v>
      </c>
      <c r="B523" s="227">
        <v>3</v>
      </c>
      <c r="C523" s="228" t="s">
        <v>690</v>
      </c>
      <c r="D523" s="225">
        <v>36750000</v>
      </c>
      <c r="E523" s="223" t="s">
        <v>727</v>
      </c>
      <c r="F523" s="227" t="s">
        <v>728</v>
      </c>
      <c r="G523" s="210"/>
    </row>
    <row r="524" spans="1:7" ht="30" customHeight="1" x14ac:dyDescent="0.3">
      <c r="A524" s="209">
        <v>516</v>
      </c>
      <c r="B524" s="227">
        <v>3</v>
      </c>
      <c r="C524" s="228" t="s">
        <v>625</v>
      </c>
      <c r="D524" s="225">
        <v>75680000</v>
      </c>
      <c r="E524" s="223" t="s">
        <v>731</v>
      </c>
      <c r="F524" s="227" t="s">
        <v>732</v>
      </c>
      <c r="G524" s="210"/>
    </row>
    <row r="525" spans="1:7" ht="30" customHeight="1" x14ac:dyDescent="0.3">
      <c r="A525" s="209">
        <v>517</v>
      </c>
      <c r="B525" s="227">
        <v>3</v>
      </c>
      <c r="C525" s="228" t="s">
        <v>690</v>
      </c>
      <c r="D525" s="225">
        <v>49500000</v>
      </c>
      <c r="E525" s="223" t="s">
        <v>731</v>
      </c>
      <c r="F525" s="227" t="s">
        <v>732</v>
      </c>
      <c r="G525" s="210"/>
    </row>
    <row r="526" spans="1:7" ht="30" customHeight="1" x14ac:dyDescent="0.3">
      <c r="A526" s="209">
        <v>518</v>
      </c>
      <c r="B526" s="227">
        <v>3</v>
      </c>
      <c r="C526" s="228" t="s">
        <v>625</v>
      </c>
      <c r="D526" s="225">
        <v>46440000</v>
      </c>
      <c r="E526" s="223" t="s">
        <v>735</v>
      </c>
      <c r="F526" s="227" t="s">
        <v>736</v>
      </c>
      <c r="G526" s="210"/>
    </row>
    <row r="527" spans="1:7" ht="30" customHeight="1" x14ac:dyDescent="0.3">
      <c r="A527" s="209">
        <v>519</v>
      </c>
      <c r="B527" s="227">
        <v>3</v>
      </c>
      <c r="C527" s="228" t="s">
        <v>690</v>
      </c>
      <c r="D527" s="225">
        <v>36750000</v>
      </c>
      <c r="E527" s="223" t="s">
        <v>735</v>
      </c>
      <c r="F527" s="227" t="s">
        <v>736</v>
      </c>
      <c r="G527" s="210"/>
    </row>
    <row r="528" spans="1:7" ht="30" customHeight="1" x14ac:dyDescent="0.3">
      <c r="A528" s="209">
        <v>520</v>
      </c>
      <c r="B528" s="227">
        <v>3</v>
      </c>
      <c r="C528" s="228" t="s">
        <v>625</v>
      </c>
      <c r="D528" s="225">
        <v>64672000</v>
      </c>
      <c r="E528" s="223" t="s">
        <v>738</v>
      </c>
      <c r="F528" s="227" t="s">
        <v>739</v>
      </c>
      <c r="G528" s="210"/>
    </row>
    <row r="529" spans="1:7" ht="30" customHeight="1" x14ac:dyDescent="0.3">
      <c r="A529" s="209">
        <v>521</v>
      </c>
      <c r="B529" s="227">
        <v>3</v>
      </c>
      <c r="C529" s="228" t="s">
        <v>690</v>
      </c>
      <c r="D529" s="225">
        <v>45750000</v>
      </c>
      <c r="E529" s="223" t="s">
        <v>738</v>
      </c>
      <c r="F529" s="227" t="s">
        <v>739</v>
      </c>
      <c r="G529" s="210"/>
    </row>
    <row r="530" spans="1:7" ht="30" customHeight="1" x14ac:dyDescent="0.3">
      <c r="A530" s="209">
        <v>522</v>
      </c>
      <c r="B530" s="227">
        <v>3</v>
      </c>
      <c r="C530" s="228" t="s">
        <v>740</v>
      </c>
      <c r="D530" s="225">
        <v>37000000</v>
      </c>
      <c r="E530" s="223" t="s">
        <v>629</v>
      </c>
      <c r="F530" s="227" t="s">
        <v>739</v>
      </c>
      <c r="G530" s="210"/>
    </row>
    <row r="531" spans="1:7" ht="30" customHeight="1" x14ac:dyDescent="0.3">
      <c r="A531" s="209">
        <v>523</v>
      </c>
      <c r="B531" s="227">
        <v>3</v>
      </c>
      <c r="C531" s="228" t="s">
        <v>625</v>
      </c>
      <c r="D531" s="225">
        <v>58824000</v>
      </c>
      <c r="E531" s="223" t="s">
        <v>744</v>
      </c>
      <c r="F531" s="227" t="s">
        <v>745</v>
      </c>
      <c r="G531" s="210"/>
    </row>
    <row r="532" spans="1:7" ht="30" customHeight="1" x14ac:dyDescent="0.3">
      <c r="A532" s="209">
        <v>524</v>
      </c>
      <c r="B532" s="227">
        <v>3</v>
      </c>
      <c r="C532" s="228" t="s">
        <v>690</v>
      </c>
      <c r="D532" s="225">
        <v>49500000</v>
      </c>
      <c r="E532" s="223" t="s">
        <v>744</v>
      </c>
      <c r="F532" s="227" t="s">
        <v>745</v>
      </c>
      <c r="G532" s="210"/>
    </row>
    <row r="533" spans="1:7" ht="30" customHeight="1" x14ac:dyDescent="0.3">
      <c r="A533" s="209">
        <v>525</v>
      </c>
      <c r="B533" s="209">
        <v>1</v>
      </c>
      <c r="C533" s="211" t="s">
        <v>1032</v>
      </c>
      <c r="D533" s="229">
        <v>45000000</v>
      </c>
      <c r="E533" s="213" t="s">
        <v>1004</v>
      </c>
      <c r="F533" s="209" t="s">
        <v>1037</v>
      </c>
      <c r="G533" s="210"/>
    </row>
    <row r="534" spans="1:7" ht="30" customHeight="1" x14ac:dyDescent="0.3">
      <c r="A534" s="209">
        <v>526</v>
      </c>
      <c r="B534" s="209">
        <v>1</v>
      </c>
      <c r="C534" s="211" t="s">
        <v>1038</v>
      </c>
      <c r="D534" s="229">
        <v>15000000</v>
      </c>
      <c r="E534" s="213" t="s">
        <v>1004</v>
      </c>
      <c r="F534" s="209" t="s">
        <v>1037</v>
      </c>
      <c r="G534" s="210"/>
    </row>
    <row r="535" spans="1:7" ht="30" customHeight="1" x14ac:dyDescent="0.3">
      <c r="A535" s="209">
        <v>527</v>
      </c>
      <c r="B535" s="209">
        <v>1</v>
      </c>
      <c r="C535" s="211" t="s">
        <v>1042</v>
      </c>
      <c r="D535" s="229">
        <v>10000000</v>
      </c>
      <c r="E535" s="213" t="s">
        <v>1004</v>
      </c>
      <c r="F535" s="209" t="s">
        <v>1037</v>
      </c>
      <c r="G535" s="210"/>
    </row>
    <row r="536" spans="1:7" ht="30" customHeight="1" x14ac:dyDescent="0.3">
      <c r="A536" s="209">
        <v>528</v>
      </c>
      <c r="B536" s="209">
        <v>1</v>
      </c>
      <c r="C536" s="211" t="s">
        <v>1042</v>
      </c>
      <c r="D536" s="229">
        <v>20000000</v>
      </c>
      <c r="E536" s="213" t="s">
        <v>1004</v>
      </c>
      <c r="F536" s="209" t="s">
        <v>1037</v>
      </c>
      <c r="G536" s="210"/>
    </row>
    <row r="537" spans="1:7" ht="30" customHeight="1" x14ac:dyDescent="0.3">
      <c r="A537" s="209">
        <v>529</v>
      </c>
      <c r="B537" s="209">
        <v>3</v>
      </c>
      <c r="C537" s="211" t="s">
        <v>1047</v>
      </c>
      <c r="D537" s="229">
        <v>200000000</v>
      </c>
      <c r="E537" s="213" t="s">
        <v>1004</v>
      </c>
      <c r="F537" s="209" t="s">
        <v>1050</v>
      </c>
      <c r="G537" s="210"/>
    </row>
    <row r="538" spans="1:7" ht="30" customHeight="1" x14ac:dyDescent="0.3">
      <c r="A538" s="209">
        <v>530</v>
      </c>
      <c r="B538" s="209">
        <v>3</v>
      </c>
      <c r="C538" s="211" t="s">
        <v>1047</v>
      </c>
      <c r="D538" s="229">
        <v>100000000</v>
      </c>
      <c r="E538" s="213" t="s">
        <v>1004</v>
      </c>
      <c r="F538" s="209" t="s">
        <v>1050</v>
      </c>
      <c r="G538" s="210"/>
    </row>
    <row r="539" spans="1:7" ht="30" customHeight="1" x14ac:dyDescent="0.3">
      <c r="A539" s="209">
        <v>531</v>
      </c>
      <c r="B539" s="209">
        <v>3</v>
      </c>
      <c r="C539" s="211" t="s">
        <v>1047</v>
      </c>
      <c r="D539" s="229">
        <v>70000000</v>
      </c>
      <c r="E539" s="213" t="s">
        <v>1004</v>
      </c>
      <c r="F539" s="209" t="s">
        <v>1050</v>
      </c>
      <c r="G539" s="210"/>
    </row>
    <row r="540" spans="1:7" ht="30" customHeight="1" x14ac:dyDescent="0.3">
      <c r="A540" s="209">
        <v>532</v>
      </c>
      <c r="B540" s="209">
        <v>3</v>
      </c>
      <c r="C540" s="211" t="s">
        <v>1047</v>
      </c>
      <c r="D540" s="229">
        <v>30000000</v>
      </c>
      <c r="E540" s="213" t="s">
        <v>1004</v>
      </c>
      <c r="F540" s="209" t="s">
        <v>1050</v>
      </c>
      <c r="G540" s="210"/>
    </row>
    <row r="541" spans="1:7" ht="30" customHeight="1" x14ac:dyDescent="0.3">
      <c r="A541" s="209">
        <v>533</v>
      </c>
      <c r="B541" s="209">
        <v>4</v>
      </c>
      <c r="C541" s="211" t="s">
        <v>1054</v>
      </c>
      <c r="D541" s="229">
        <v>50000000</v>
      </c>
      <c r="E541" s="213" t="s">
        <v>1004</v>
      </c>
      <c r="F541" s="209" t="s">
        <v>1057</v>
      </c>
      <c r="G541" s="210"/>
    </row>
    <row r="542" spans="1:7" ht="30" customHeight="1" x14ac:dyDescent="0.3">
      <c r="A542" s="209">
        <v>534</v>
      </c>
      <c r="B542" s="209">
        <v>5</v>
      </c>
      <c r="C542" s="211" t="s">
        <v>1058</v>
      </c>
      <c r="D542" s="229">
        <v>18000000</v>
      </c>
      <c r="E542" s="213" t="s">
        <v>1004</v>
      </c>
      <c r="F542" s="209" t="s">
        <v>1057</v>
      </c>
      <c r="G542" s="210"/>
    </row>
    <row r="543" spans="1:7" ht="30" customHeight="1" x14ac:dyDescent="0.3">
      <c r="A543" s="209">
        <v>535</v>
      </c>
      <c r="B543" s="209">
        <v>12</v>
      </c>
      <c r="C543" s="217" t="s">
        <v>1156</v>
      </c>
      <c r="D543" s="229">
        <v>14000000</v>
      </c>
      <c r="E543" s="209" t="s">
        <v>1160</v>
      </c>
      <c r="F543" s="209" t="s">
        <v>1161</v>
      </c>
      <c r="G543" s="210"/>
    </row>
    <row r="544" spans="1:7" ht="30" customHeight="1" x14ac:dyDescent="0.3">
      <c r="A544" s="209">
        <v>536</v>
      </c>
      <c r="B544" s="213">
        <v>1</v>
      </c>
      <c r="C544" s="230" t="s">
        <v>1162</v>
      </c>
      <c r="D544" s="231">
        <v>385000000</v>
      </c>
      <c r="E544" s="213" t="s">
        <v>1167</v>
      </c>
      <c r="F544" s="213" t="s">
        <v>1168</v>
      </c>
      <c r="G544" s="210"/>
    </row>
    <row r="545" spans="1:7" ht="30" customHeight="1" x14ac:dyDescent="0.3">
      <c r="A545" s="209">
        <v>537</v>
      </c>
      <c r="B545" s="213">
        <v>3</v>
      </c>
      <c r="C545" s="230" t="s">
        <v>1169</v>
      </c>
      <c r="D545" s="231">
        <v>70000000</v>
      </c>
      <c r="E545" s="213" t="s">
        <v>1167</v>
      </c>
      <c r="F545" s="213" t="s">
        <v>1168</v>
      </c>
      <c r="G545" s="210"/>
    </row>
    <row r="546" spans="1:7" ht="30" customHeight="1" x14ac:dyDescent="0.3">
      <c r="A546" s="209">
        <v>538</v>
      </c>
      <c r="B546" s="213">
        <v>1</v>
      </c>
      <c r="C546" s="230" t="s">
        <v>1172</v>
      </c>
      <c r="D546" s="231">
        <v>12000000</v>
      </c>
      <c r="E546" s="213" t="s">
        <v>1167</v>
      </c>
      <c r="F546" s="213" t="s">
        <v>1176</v>
      </c>
      <c r="G546" s="210"/>
    </row>
    <row r="547" spans="1:7" ht="30" customHeight="1" x14ac:dyDescent="0.3">
      <c r="A547" s="209">
        <v>539</v>
      </c>
      <c r="B547" s="213">
        <v>3</v>
      </c>
      <c r="C547" s="230" t="s">
        <v>1177</v>
      </c>
      <c r="D547" s="231">
        <v>50000000</v>
      </c>
      <c r="E547" s="213" t="s">
        <v>1167</v>
      </c>
      <c r="F547" s="213" t="s">
        <v>1176</v>
      </c>
      <c r="G547" s="210"/>
    </row>
    <row r="548" spans="1:7" ht="30" customHeight="1" x14ac:dyDescent="0.3">
      <c r="A548" s="209">
        <v>540</v>
      </c>
      <c r="B548" s="259">
        <v>3</v>
      </c>
      <c r="C548" s="260" t="s">
        <v>1180</v>
      </c>
      <c r="D548" s="261">
        <v>46350000</v>
      </c>
      <c r="E548" s="259" t="s">
        <v>1185</v>
      </c>
      <c r="F548" s="259" t="s">
        <v>1186</v>
      </c>
      <c r="G548" s="262"/>
    </row>
    <row r="549" spans="1:7" ht="30" customHeight="1" x14ac:dyDescent="0.3">
      <c r="A549" s="209" t="s">
        <v>1226</v>
      </c>
      <c r="B549" s="209"/>
      <c r="C549" s="211"/>
      <c r="D549" s="232">
        <f>SUM(D335:D548)</f>
        <v>28645529000</v>
      </c>
      <c r="E549" s="209"/>
      <c r="F549" s="209"/>
      <c r="G549" s="210"/>
    </row>
  </sheetData>
  <autoFilter ref="A2:G160" xr:uid="{0426FE5F-6B32-43A5-BFA4-DFCDBB3F31A6}"/>
  <mergeCells count="3">
    <mergeCell ref="A1:G1"/>
    <mergeCell ref="D338:D341"/>
    <mergeCell ref="D385:D388"/>
  </mergeCells>
  <phoneticPr fontId="2" type="noConversion"/>
  <pageMargins left="0.7" right="0.7" top="0.75" bottom="0.75" header="0.3" footer="0.3"/>
  <pageSetup paperSize="9" orientation="portrait" r:id="rId1"/>
  <ignoredErrors>
    <ignoredError sqref="D4"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774A8-0DBA-4252-B3E0-9A8BF8B0EEC3}">
  <dimension ref="A1:K158"/>
  <sheetViews>
    <sheetView workbookViewId="0">
      <pane ySplit="3" topLeftCell="A4" activePane="bottomLeft" state="frozen"/>
      <selection pane="bottomLeft" activeCell="E7" sqref="E7"/>
    </sheetView>
  </sheetViews>
  <sheetFormatPr defaultRowHeight="13.5" x14ac:dyDescent="0.3"/>
  <cols>
    <col min="1" max="1" width="11.625" style="40" bestFit="1" customWidth="1"/>
    <col min="2" max="2" width="9.125" style="40" bestFit="1" customWidth="1"/>
    <col min="3" max="3" width="57.375" style="28" bestFit="1" customWidth="1"/>
    <col min="4" max="4" width="9" style="40"/>
    <col min="5" max="5" width="17.375" style="120" bestFit="1" customWidth="1"/>
    <col min="6" max="6" width="16" style="120" bestFit="1" customWidth="1"/>
    <col min="7" max="7" width="13" style="120" bestFit="1" customWidth="1"/>
    <col min="8" max="8" width="20" style="120" bestFit="1" customWidth="1"/>
    <col min="9" max="9" width="15.375" style="156" customWidth="1"/>
    <col min="10" max="10" width="13.875" style="28" bestFit="1" customWidth="1"/>
    <col min="11" max="16384" width="9" style="28"/>
  </cols>
  <sheetData>
    <row r="1" spans="1:11" ht="31.5" x14ac:dyDescent="0.3">
      <c r="A1" s="266" t="s">
        <v>1221</v>
      </c>
      <c r="B1" s="266"/>
      <c r="C1" s="266"/>
      <c r="D1" s="266"/>
      <c r="E1" s="266"/>
      <c r="F1" s="266"/>
      <c r="G1" s="266"/>
    </row>
    <row r="2" spans="1:11" ht="31.5" x14ac:dyDescent="0.3">
      <c r="A2" s="233"/>
      <c r="B2" s="233"/>
      <c r="C2" s="233"/>
      <c r="D2" s="233"/>
      <c r="E2" s="233"/>
      <c r="F2" s="233"/>
      <c r="G2" s="233"/>
      <c r="K2" s="241" t="s">
        <v>1219</v>
      </c>
    </row>
    <row r="3" spans="1:11" s="39" customFormat="1" ht="30" customHeight="1" x14ac:dyDescent="0.3">
      <c r="A3" s="84" t="s">
        <v>1217</v>
      </c>
      <c r="B3" s="85" t="s">
        <v>797</v>
      </c>
      <c r="C3" s="84" t="s">
        <v>798</v>
      </c>
      <c r="D3" s="95" t="s">
        <v>799</v>
      </c>
      <c r="E3" s="96" t="s">
        <v>800</v>
      </c>
      <c r="F3" s="96" t="s">
        <v>801</v>
      </c>
      <c r="G3" s="96" t="s">
        <v>802</v>
      </c>
      <c r="H3" s="96" t="s">
        <v>803</v>
      </c>
      <c r="I3" s="153" t="s">
        <v>804</v>
      </c>
      <c r="J3" s="97" t="s">
        <v>805</v>
      </c>
      <c r="K3" s="97" t="s">
        <v>806</v>
      </c>
    </row>
    <row r="4" spans="1:11" s="240" customFormat="1" ht="30" customHeight="1" x14ac:dyDescent="0.3">
      <c r="A4" s="234" t="s">
        <v>1218</v>
      </c>
      <c r="B4" s="235"/>
      <c r="C4" s="234"/>
      <c r="D4" s="236"/>
      <c r="E4" s="237">
        <f>SUM(E5:E158)</f>
        <v>156679036600</v>
      </c>
      <c r="F4" s="237">
        <f t="shared" ref="F4:H4" si="0">SUM(F5:F158)</f>
        <v>17124307000</v>
      </c>
      <c r="G4" s="237">
        <f t="shared" si="0"/>
        <v>190887350</v>
      </c>
      <c r="H4" s="242">
        <f t="shared" si="0"/>
        <v>173994230950</v>
      </c>
      <c r="I4" s="238"/>
      <c r="J4" s="239"/>
      <c r="K4" s="239"/>
    </row>
    <row r="5" spans="1:11" s="39" customFormat="1" ht="30" customHeight="1" x14ac:dyDescent="0.3">
      <c r="A5" s="35">
        <v>1</v>
      </c>
      <c r="B5" s="35">
        <v>1</v>
      </c>
      <c r="C5" s="36" t="s">
        <v>807</v>
      </c>
      <c r="D5" s="78" t="s">
        <v>808</v>
      </c>
      <c r="E5" s="169">
        <v>2868217000</v>
      </c>
      <c r="F5" s="169">
        <v>788252000</v>
      </c>
      <c r="G5" s="169"/>
      <c r="H5" s="169">
        <f>E5+F5+G5</f>
        <v>3656469000</v>
      </c>
      <c r="I5" s="37" t="s">
        <v>629</v>
      </c>
      <c r="J5" s="35" t="s">
        <v>809</v>
      </c>
      <c r="K5" s="57"/>
    </row>
    <row r="6" spans="1:11" s="39" customFormat="1" ht="30" customHeight="1" x14ac:dyDescent="0.3">
      <c r="A6" s="35">
        <v>2</v>
      </c>
      <c r="B6" s="35">
        <v>1</v>
      </c>
      <c r="C6" s="36" t="s">
        <v>810</v>
      </c>
      <c r="D6" s="35" t="s">
        <v>811</v>
      </c>
      <c r="E6" s="169">
        <v>387849000</v>
      </c>
      <c r="F6" s="169">
        <v>264847000</v>
      </c>
      <c r="G6" s="169"/>
      <c r="H6" s="169">
        <f>E6+F6+G6</f>
        <v>652696000</v>
      </c>
      <c r="I6" s="37" t="s">
        <v>629</v>
      </c>
      <c r="J6" s="35" t="s">
        <v>809</v>
      </c>
      <c r="K6" s="57"/>
    </row>
    <row r="7" spans="1:11" s="39" customFormat="1" ht="30" customHeight="1" x14ac:dyDescent="0.3">
      <c r="A7" s="35">
        <v>3</v>
      </c>
      <c r="B7" s="35">
        <v>1</v>
      </c>
      <c r="C7" s="36" t="s">
        <v>812</v>
      </c>
      <c r="D7" s="35" t="s">
        <v>813</v>
      </c>
      <c r="E7" s="169">
        <v>135828000</v>
      </c>
      <c r="F7" s="169">
        <v>75636000</v>
      </c>
      <c r="G7" s="169"/>
      <c r="H7" s="169">
        <f>E7+F7+G7</f>
        <v>211464000</v>
      </c>
      <c r="I7" s="37" t="s">
        <v>629</v>
      </c>
      <c r="J7" s="35" t="s">
        <v>809</v>
      </c>
      <c r="K7" s="57"/>
    </row>
    <row r="8" spans="1:11" s="39" customFormat="1" ht="30" customHeight="1" x14ac:dyDescent="0.3">
      <c r="A8" s="35">
        <v>4</v>
      </c>
      <c r="B8" s="35">
        <v>1</v>
      </c>
      <c r="C8" s="36" t="s">
        <v>814</v>
      </c>
      <c r="D8" s="35" t="s">
        <v>815</v>
      </c>
      <c r="E8" s="169">
        <v>61930000</v>
      </c>
      <c r="F8" s="169">
        <v>543000</v>
      </c>
      <c r="G8" s="169"/>
      <c r="H8" s="169">
        <f>E8+F8+G8</f>
        <v>62473000</v>
      </c>
      <c r="I8" s="37" t="s">
        <v>629</v>
      </c>
      <c r="J8" s="35" t="s">
        <v>809</v>
      </c>
      <c r="K8" s="57"/>
    </row>
    <row r="9" spans="1:11" s="39" customFormat="1" ht="30" customHeight="1" x14ac:dyDescent="0.3">
      <c r="A9" s="35">
        <v>5</v>
      </c>
      <c r="B9" s="35">
        <v>1</v>
      </c>
      <c r="C9" s="36" t="s">
        <v>816</v>
      </c>
      <c r="D9" s="35" t="s">
        <v>813</v>
      </c>
      <c r="E9" s="169">
        <v>260000000</v>
      </c>
      <c r="F9" s="169"/>
      <c r="G9" s="169"/>
      <c r="H9" s="169">
        <f t="shared" ref="H9:H38" si="1">E9+F9+G9</f>
        <v>260000000</v>
      </c>
      <c r="I9" s="37" t="s">
        <v>629</v>
      </c>
      <c r="J9" s="35" t="s">
        <v>809</v>
      </c>
      <c r="K9" s="57"/>
    </row>
    <row r="10" spans="1:11" s="39" customFormat="1" ht="30" customHeight="1" x14ac:dyDescent="0.3">
      <c r="A10" s="35">
        <v>6</v>
      </c>
      <c r="B10" s="35">
        <v>1</v>
      </c>
      <c r="C10" s="36" t="s">
        <v>817</v>
      </c>
      <c r="D10" s="35" t="s">
        <v>808</v>
      </c>
      <c r="E10" s="169">
        <v>2818960000</v>
      </c>
      <c r="F10" s="169">
        <v>854538000</v>
      </c>
      <c r="G10" s="169"/>
      <c r="H10" s="169">
        <f t="shared" si="1"/>
        <v>3673498000</v>
      </c>
      <c r="I10" s="37" t="s">
        <v>629</v>
      </c>
      <c r="J10" s="35" t="s">
        <v>809</v>
      </c>
      <c r="K10" s="57"/>
    </row>
    <row r="11" spans="1:11" s="39" customFormat="1" ht="30" customHeight="1" x14ac:dyDescent="0.3">
      <c r="A11" s="35">
        <v>7</v>
      </c>
      <c r="B11" s="35">
        <v>1</v>
      </c>
      <c r="C11" s="36" t="s">
        <v>818</v>
      </c>
      <c r="D11" s="35" t="s">
        <v>811</v>
      </c>
      <c r="E11" s="169">
        <v>341472000</v>
      </c>
      <c r="F11" s="169">
        <v>302386000</v>
      </c>
      <c r="G11" s="169"/>
      <c r="H11" s="169">
        <f t="shared" si="1"/>
        <v>643858000</v>
      </c>
      <c r="I11" s="37" t="s">
        <v>629</v>
      </c>
      <c r="J11" s="35" t="s">
        <v>809</v>
      </c>
      <c r="K11" s="57"/>
    </row>
    <row r="12" spans="1:11" s="39" customFormat="1" ht="30" customHeight="1" x14ac:dyDescent="0.3">
      <c r="A12" s="35">
        <v>8</v>
      </c>
      <c r="B12" s="35">
        <v>1</v>
      </c>
      <c r="C12" s="36" t="s">
        <v>819</v>
      </c>
      <c r="D12" s="35" t="s">
        <v>813</v>
      </c>
      <c r="E12" s="169">
        <v>235045000</v>
      </c>
      <c r="F12" s="169">
        <v>59476000</v>
      </c>
      <c r="G12" s="169"/>
      <c r="H12" s="169">
        <f t="shared" si="1"/>
        <v>294521000</v>
      </c>
      <c r="I12" s="37" t="s">
        <v>629</v>
      </c>
      <c r="J12" s="35" t="s">
        <v>809</v>
      </c>
      <c r="K12" s="57"/>
    </row>
    <row r="13" spans="1:11" s="39" customFormat="1" ht="30" customHeight="1" x14ac:dyDescent="0.3">
      <c r="A13" s="35">
        <v>9</v>
      </c>
      <c r="B13" s="35">
        <v>1</v>
      </c>
      <c r="C13" s="36" t="s">
        <v>820</v>
      </c>
      <c r="D13" s="35" t="s">
        <v>815</v>
      </c>
      <c r="E13" s="169">
        <v>63980000</v>
      </c>
      <c r="F13" s="169"/>
      <c r="G13" s="169"/>
      <c r="H13" s="169">
        <f t="shared" si="1"/>
        <v>63980000</v>
      </c>
      <c r="I13" s="37" t="s">
        <v>629</v>
      </c>
      <c r="J13" s="35" t="s">
        <v>809</v>
      </c>
      <c r="K13" s="57"/>
    </row>
    <row r="14" spans="1:11" s="39" customFormat="1" ht="30" customHeight="1" x14ac:dyDescent="0.3">
      <c r="A14" s="35">
        <v>10</v>
      </c>
      <c r="B14" s="35">
        <v>1</v>
      </c>
      <c r="C14" s="36" t="s">
        <v>821</v>
      </c>
      <c r="D14" s="35" t="s">
        <v>813</v>
      </c>
      <c r="E14" s="169">
        <v>298024000</v>
      </c>
      <c r="F14" s="169"/>
      <c r="G14" s="169"/>
      <c r="H14" s="169">
        <f t="shared" si="1"/>
        <v>298024000</v>
      </c>
      <c r="I14" s="37" t="s">
        <v>629</v>
      </c>
      <c r="J14" s="35" t="s">
        <v>809</v>
      </c>
      <c r="K14" s="57"/>
    </row>
    <row r="15" spans="1:11" s="39" customFormat="1" ht="30" customHeight="1" x14ac:dyDescent="0.3">
      <c r="A15" s="35">
        <v>11</v>
      </c>
      <c r="B15" s="35">
        <v>1</v>
      </c>
      <c r="C15" s="36" t="s">
        <v>822</v>
      </c>
      <c r="D15" s="35" t="s">
        <v>808</v>
      </c>
      <c r="E15" s="169">
        <v>2470085000</v>
      </c>
      <c r="F15" s="169">
        <v>529947000</v>
      </c>
      <c r="G15" s="169"/>
      <c r="H15" s="169">
        <f t="shared" si="1"/>
        <v>3000032000</v>
      </c>
      <c r="I15" s="37" t="s">
        <v>629</v>
      </c>
      <c r="J15" s="35" t="s">
        <v>752</v>
      </c>
      <c r="K15" s="57"/>
    </row>
    <row r="16" spans="1:11" s="39" customFormat="1" ht="30" customHeight="1" x14ac:dyDescent="0.3">
      <c r="A16" s="35">
        <v>12</v>
      </c>
      <c r="B16" s="35">
        <v>1</v>
      </c>
      <c r="C16" s="36" t="s">
        <v>822</v>
      </c>
      <c r="D16" s="35" t="s">
        <v>811</v>
      </c>
      <c r="E16" s="169">
        <v>189137300</v>
      </c>
      <c r="F16" s="169">
        <v>61566200</v>
      </c>
      <c r="G16" s="169">
        <v>9220000</v>
      </c>
      <c r="H16" s="169">
        <f t="shared" si="1"/>
        <v>259923500</v>
      </c>
      <c r="I16" s="37" t="s">
        <v>629</v>
      </c>
      <c r="J16" s="35" t="s">
        <v>752</v>
      </c>
      <c r="K16" s="57"/>
    </row>
    <row r="17" spans="1:11" s="39" customFormat="1" ht="30" customHeight="1" x14ac:dyDescent="0.3">
      <c r="A17" s="35">
        <v>13</v>
      </c>
      <c r="B17" s="35">
        <v>1</v>
      </c>
      <c r="C17" s="36" t="s">
        <v>822</v>
      </c>
      <c r="D17" s="35" t="s">
        <v>813</v>
      </c>
      <c r="E17" s="169">
        <v>113696000</v>
      </c>
      <c r="F17" s="169">
        <v>31233000</v>
      </c>
      <c r="G17" s="169"/>
      <c r="H17" s="169">
        <f t="shared" si="1"/>
        <v>144929000</v>
      </c>
      <c r="I17" s="37" t="s">
        <v>629</v>
      </c>
      <c r="J17" s="35" t="s">
        <v>752</v>
      </c>
      <c r="K17" s="57"/>
    </row>
    <row r="18" spans="1:11" s="39" customFormat="1" ht="30" customHeight="1" x14ac:dyDescent="0.3">
      <c r="A18" s="35">
        <v>14</v>
      </c>
      <c r="B18" s="35">
        <v>1</v>
      </c>
      <c r="C18" s="36" t="s">
        <v>822</v>
      </c>
      <c r="D18" s="35" t="s">
        <v>815</v>
      </c>
      <c r="E18" s="169">
        <v>68830300</v>
      </c>
      <c r="F18" s="169"/>
      <c r="G18" s="169"/>
      <c r="H18" s="169">
        <f t="shared" si="1"/>
        <v>68830300</v>
      </c>
      <c r="I18" s="37" t="s">
        <v>629</v>
      </c>
      <c r="J18" s="35" t="s">
        <v>752</v>
      </c>
      <c r="K18" s="57"/>
    </row>
    <row r="19" spans="1:11" s="39" customFormat="1" ht="30" customHeight="1" x14ac:dyDescent="0.3">
      <c r="A19" s="35">
        <v>15</v>
      </c>
      <c r="B19" s="35">
        <v>1</v>
      </c>
      <c r="C19" s="36" t="s">
        <v>823</v>
      </c>
      <c r="D19" s="35" t="s">
        <v>808</v>
      </c>
      <c r="E19" s="169">
        <v>399969000</v>
      </c>
      <c r="F19" s="169"/>
      <c r="G19" s="169"/>
      <c r="H19" s="169">
        <f t="shared" si="1"/>
        <v>399969000</v>
      </c>
      <c r="I19" s="37" t="s">
        <v>629</v>
      </c>
      <c r="J19" s="35" t="s">
        <v>752</v>
      </c>
      <c r="K19" s="57"/>
    </row>
    <row r="20" spans="1:11" s="39" customFormat="1" ht="30" customHeight="1" x14ac:dyDescent="0.3">
      <c r="A20" s="35">
        <v>16</v>
      </c>
      <c r="B20" s="35">
        <v>1</v>
      </c>
      <c r="C20" s="36" t="s">
        <v>824</v>
      </c>
      <c r="D20" s="35" t="s">
        <v>808</v>
      </c>
      <c r="E20" s="169">
        <v>1385837000</v>
      </c>
      <c r="F20" s="169">
        <v>309896000</v>
      </c>
      <c r="G20" s="169">
        <v>0</v>
      </c>
      <c r="H20" s="169">
        <f t="shared" si="1"/>
        <v>1695733000</v>
      </c>
      <c r="I20" s="37" t="s">
        <v>629</v>
      </c>
      <c r="J20" s="35" t="s">
        <v>755</v>
      </c>
      <c r="K20" s="57"/>
    </row>
    <row r="21" spans="1:11" s="39" customFormat="1" ht="30" customHeight="1" x14ac:dyDescent="0.3">
      <c r="A21" s="35">
        <v>17</v>
      </c>
      <c r="B21" s="35">
        <v>1</v>
      </c>
      <c r="C21" s="36" t="s">
        <v>824</v>
      </c>
      <c r="D21" s="35" t="s">
        <v>811</v>
      </c>
      <c r="E21" s="169">
        <v>152791000</v>
      </c>
      <c r="F21" s="169">
        <v>25098000</v>
      </c>
      <c r="G21" s="169">
        <v>7277600</v>
      </c>
      <c r="H21" s="169">
        <f t="shared" si="1"/>
        <v>185166600</v>
      </c>
      <c r="I21" s="37" t="s">
        <v>629</v>
      </c>
      <c r="J21" s="35" t="s">
        <v>755</v>
      </c>
      <c r="K21" s="57"/>
    </row>
    <row r="22" spans="1:11" s="39" customFormat="1" ht="30" customHeight="1" x14ac:dyDescent="0.3">
      <c r="A22" s="35">
        <v>18</v>
      </c>
      <c r="B22" s="35">
        <v>1</v>
      </c>
      <c r="C22" s="36" t="s">
        <v>824</v>
      </c>
      <c r="D22" s="35" t="s">
        <v>813</v>
      </c>
      <c r="E22" s="169">
        <v>62249000</v>
      </c>
      <c r="F22" s="169">
        <v>11613000</v>
      </c>
      <c r="G22" s="169">
        <v>0</v>
      </c>
      <c r="H22" s="169">
        <f t="shared" si="1"/>
        <v>73862000</v>
      </c>
      <c r="I22" s="37" t="s">
        <v>629</v>
      </c>
      <c r="J22" s="35" t="s">
        <v>755</v>
      </c>
      <c r="K22" s="57"/>
    </row>
    <row r="23" spans="1:11" s="39" customFormat="1" ht="30" customHeight="1" x14ac:dyDescent="0.3">
      <c r="A23" s="35">
        <v>19</v>
      </c>
      <c r="B23" s="35">
        <v>1</v>
      </c>
      <c r="C23" s="36" t="s">
        <v>824</v>
      </c>
      <c r="D23" s="35" t="s">
        <v>815</v>
      </c>
      <c r="E23" s="169">
        <v>14889000</v>
      </c>
      <c r="F23" s="169">
        <v>0</v>
      </c>
      <c r="G23" s="169">
        <v>0</v>
      </c>
      <c r="H23" s="169">
        <f t="shared" si="1"/>
        <v>14889000</v>
      </c>
      <c r="I23" s="37" t="s">
        <v>629</v>
      </c>
      <c r="J23" s="35" t="s">
        <v>755</v>
      </c>
      <c r="K23" s="57"/>
    </row>
    <row r="24" spans="1:11" s="39" customFormat="1" ht="30" customHeight="1" x14ac:dyDescent="0.3">
      <c r="A24" s="35">
        <v>20</v>
      </c>
      <c r="B24" s="35">
        <v>1</v>
      </c>
      <c r="C24" s="36" t="s">
        <v>825</v>
      </c>
      <c r="D24" s="35" t="s">
        <v>808</v>
      </c>
      <c r="E24" s="169">
        <v>525182000</v>
      </c>
      <c r="F24" s="169">
        <v>137202000</v>
      </c>
      <c r="G24" s="169"/>
      <c r="H24" s="169">
        <f t="shared" si="1"/>
        <v>662384000</v>
      </c>
      <c r="I24" s="37" t="s">
        <v>629</v>
      </c>
      <c r="J24" s="35" t="s">
        <v>826</v>
      </c>
      <c r="K24" s="57"/>
    </row>
    <row r="25" spans="1:11" s="39" customFormat="1" ht="30" customHeight="1" x14ac:dyDescent="0.3">
      <c r="A25" s="35">
        <v>21</v>
      </c>
      <c r="B25" s="35">
        <v>1</v>
      </c>
      <c r="C25" s="36" t="s">
        <v>827</v>
      </c>
      <c r="D25" s="35" t="s">
        <v>811</v>
      </c>
      <c r="E25" s="169">
        <v>40992000</v>
      </c>
      <c r="F25" s="169">
        <v>9621000</v>
      </c>
      <c r="G25" s="169"/>
      <c r="H25" s="169">
        <f t="shared" si="1"/>
        <v>50613000</v>
      </c>
      <c r="I25" s="37" t="s">
        <v>629</v>
      </c>
      <c r="J25" s="35" t="s">
        <v>826</v>
      </c>
      <c r="K25" s="57"/>
    </row>
    <row r="26" spans="1:11" s="39" customFormat="1" ht="30" customHeight="1" x14ac:dyDescent="0.3">
      <c r="A26" s="35">
        <v>22</v>
      </c>
      <c r="B26" s="35">
        <v>1</v>
      </c>
      <c r="C26" s="36" t="s">
        <v>828</v>
      </c>
      <c r="D26" s="35" t="s">
        <v>813</v>
      </c>
      <c r="E26" s="169">
        <v>21120000</v>
      </c>
      <c r="F26" s="169">
        <v>0</v>
      </c>
      <c r="G26" s="169"/>
      <c r="H26" s="169">
        <f t="shared" si="1"/>
        <v>21120000</v>
      </c>
      <c r="I26" s="37" t="s">
        <v>629</v>
      </c>
      <c r="J26" s="35" t="s">
        <v>826</v>
      </c>
      <c r="K26" s="57"/>
    </row>
    <row r="27" spans="1:11" s="39" customFormat="1" ht="30" customHeight="1" x14ac:dyDescent="0.3">
      <c r="A27" s="35">
        <v>23</v>
      </c>
      <c r="B27" s="35">
        <v>1</v>
      </c>
      <c r="C27" s="36" t="s">
        <v>829</v>
      </c>
      <c r="D27" s="35" t="s">
        <v>808</v>
      </c>
      <c r="E27" s="169">
        <v>580270000</v>
      </c>
      <c r="F27" s="169">
        <v>89092000</v>
      </c>
      <c r="G27" s="169"/>
      <c r="H27" s="169">
        <f t="shared" si="1"/>
        <v>669362000</v>
      </c>
      <c r="I27" s="37" t="s">
        <v>629</v>
      </c>
      <c r="J27" s="35" t="s">
        <v>758</v>
      </c>
      <c r="K27" s="57"/>
    </row>
    <row r="28" spans="1:11" s="39" customFormat="1" ht="30" customHeight="1" x14ac:dyDescent="0.3">
      <c r="A28" s="35">
        <v>24</v>
      </c>
      <c r="B28" s="35">
        <v>1</v>
      </c>
      <c r="C28" s="36" t="s">
        <v>830</v>
      </c>
      <c r="D28" s="35" t="s">
        <v>811</v>
      </c>
      <c r="E28" s="169">
        <v>42823000</v>
      </c>
      <c r="F28" s="169">
        <v>8520300</v>
      </c>
      <c r="G28" s="169">
        <v>1287000</v>
      </c>
      <c r="H28" s="169">
        <f t="shared" si="1"/>
        <v>52630300</v>
      </c>
      <c r="I28" s="37" t="s">
        <v>629</v>
      </c>
      <c r="J28" s="35" t="s">
        <v>758</v>
      </c>
      <c r="K28" s="57"/>
    </row>
    <row r="29" spans="1:11" s="39" customFormat="1" ht="30" customHeight="1" x14ac:dyDescent="0.3">
      <c r="A29" s="35">
        <v>25</v>
      </c>
      <c r="B29" s="35">
        <v>1</v>
      </c>
      <c r="C29" s="36" t="s">
        <v>831</v>
      </c>
      <c r="D29" s="35" t="s">
        <v>813</v>
      </c>
      <c r="E29" s="169">
        <v>18227000</v>
      </c>
      <c r="F29" s="169"/>
      <c r="G29" s="169"/>
      <c r="H29" s="169">
        <f>E29+F29+G29</f>
        <v>18227000</v>
      </c>
      <c r="I29" s="37" t="s">
        <v>629</v>
      </c>
      <c r="J29" s="35" t="s">
        <v>758</v>
      </c>
      <c r="K29" s="57"/>
    </row>
    <row r="30" spans="1:11" s="39" customFormat="1" ht="30" customHeight="1" x14ac:dyDescent="0.3">
      <c r="A30" s="35">
        <v>26</v>
      </c>
      <c r="B30" s="35">
        <v>1</v>
      </c>
      <c r="C30" s="36" t="s">
        <v>832</v>
      </c>
      <c r="D30" s="35" t="s">
        <v>808</v>
      </c>
      <c r="E30" s="169">
        <v>577810000</v>
      </c>
      <c r="F30" s="169">
        <v>91979000</v>
      </c>
      <c r="G30" s="169"/>
      <c r="H30" s="169">
        <f t="shared" si="1"/>
        <v>669789000</v>
      </c>
      <c r="I30" s="37" t="s">
        <v>629</v>
      </c>
      <c r="J30" s="35" t="s">
        <v>758</v>
      </c>
      <c r="K30" s="57"/>
    </row>
    <row r="31" spans="1:11" s="39" customFormat="1" ht="30" customHeight="1" x14ac:dyDescent="0.3">
      <c r="A31" s="35">
        <v>27</v>
      </c>
      <c r="B31" s="35">
        <v>1</v>
      </c>
      <c r="C31" s="36" t="s">
        <v>833</v>
      </c>
      <c r="D31" s="35" t="s">
        <v>811</v>
      </c>
      <c r="E31" s="169">
        <v>40760000</v>
      </c>
      <c r="F31" s="169">
        <v>6723000</v>
      </c>
      <c r="G31" s="169">
        <v>1287000</v>
      </c>
      <c r="H31" s="169">
        <f t="shared" si="1"/>
        <v>48770000</v>
      </c>
      <c r="I31" s="37" t="s">
        <v>629</v>
      </c>
      <c r="J31" s="35" t="s">
        <v>758</v>
      </c>
      <c r="K31" s="57"/>
    </row>
    <row r="32" spans="1:11" s="39" customFormat="1" ht="30" customHeight="1" x14ac:dyDescent="0.3">
      <c r="A32" s="35">
        <v>28</v>
      </c>
      <c r="B32" s="35">
        <v>1</v>
      </c>
      <c r="C32" s="36" t="s">
        <v>834</v>
      </c>
      <c r="D32" s="35" t="s">
        <v>813</v>
      </c>
      <c r="E32" s="169">
        <v>19850000</v>
      </c>
      <c r="F32" s="169"/>
      <c r="G32" s="169"/>
      <c r="H32" s="169">
        <f t="shared" si="1"/>
        <v>19850000</v>
      </c>
      <c r="I32" s="37" t="s">
        <v>629</v>
      </c>
      <c r="J32" s="35" t="s">
        <v>758</v>
      </c>
      <c r="K32" s="57"/>
    </row>
    <row r="33" spans="1:11" s="39" customFormat="1" ht="30" customHeight="1" x14ac:dyDescent="0.3">
      <c r="A33" s="35">
        <v>29</v>
      </c>
      <c r="B33" s="35">
        <v>2</v>
      </c>
      <c r="C33" s="87" t="s">
        <v>835</v>
      </c>
      <c r="D33" s="38" t="s">
        <v>836</v>
      </c>
      <c r="E33" s="169">
        <v>247330000</v>
      </c>
      <c r="F33" s="169"/>
      <c r="G33" s="169"/>
      <c r="H33" s="169">
        <f>E33+F33+G33</f>
        <v>247330000</v>
      </c>
      <c r="I33" s="37" t="s">
        <v>629</v>
      </c>
      <c r="J33" s="38" t="s">
        <v>837</v>
      </c>
      <c r="K33" s="57"/>
    </row>
    <row r="34" spans="1:11" s="39" customFormat="1" ht="30" customHeight="1" x14ac:dyDescent="0.3">
      <c r="A34" s="35">
        <v>30</v>
      </c>
      <c r="B34" s="35">
        <v>2</v>
      </c>
      <c r="C34" s="87" t="s">
        <v>838</v>
      </c>
      <c r="D34" s="38" t="s">
        <v>836</v>
      </c>
      <c r="E34" s="169">
        <v>216599000</v>
      </c>
      <c r="F34" s="169"/>
      <c r="G34" s="169"/>
      <c r="H34" s="169">
        <f>E34+F34+G34</f>
        <v>216599000</v>
      </c>
      <c r="I34" s="37" t="s">
        <v>629</v>
      </c>
      <c r="J34" s="38" t="s">
        <v>837</v>
      </c>
      <c r="K34" s="57"/>
    </row>
    <row r="35" spans="1:11" s="39" customFormat="1" ht="30" customHeight="1" x14ac:dyDescent="0.3">
      <c r="A35" s="35">
        <v>31</v>
      </c>
      <c r="B35" s="35">
        <v>2</v>
      </c>
      <c r="C35" s="87" t="s">
        <v>839</v>
      </c>
      <c r="D35" s="38" t="s">
        <v>836</v>
      </c>
      <c r="E35" s="169">
        <v>50000000</v>
      </c>
      <c r="F35" s="169"/>
      <c r="G35" s="169"/>
      <c r="H35" s="169">
        <f>E35+F35+G35</f>
        <v>50000000</v>
      </c>
      <c r="I35" s="134" t="s">
        <v>840</v>
      </c>
      <c r="J35" s="38" t="s">
        <v>841</v>
      </c>
      <c r="K35" s="57"/>
    </row>
    <row r="36" spans="1:11" s="39" customFormat="1" ht="30" customHeight="1" x14ac:dyDescent="0.3">
      <c r="A36" s="35">
        <v>32</v>
      </c>
      <c r="B36" s="35">
        <v>2</v>
      </c>
      <c r="C36" s="87" t="s">
        <v>842</v>
      </c>
      <c r="D36" s="38" t="s">
        <v>836</v>
      </c>
      <c r="E36" s="169">
        <v>11032000</v>
      </c>
      <c r="F36" s="169"/>
      <c r="G36" s="169"/>
      <c r="H36" s="169">
        <f>E36+F36+G36</f>
        <v>11032000</v>
      </c>
      <c r="I36" s="134" t="s">
        <v>843</v>
      </c>
      <c r="J36" s="38" t="s">
        <v>844</v>
      </c>
      <c r="K36" s="57"/>
    </row>
    <row r="37" spans="1:11" s="39" customFormat="1" ht="30" customHeight="1" x14ac:dyDescent="0.3">
      <c r="A37" s="35">
        <v>33</v>
      </c>
      <c r="B37" s="35">
        <v>5</v>
      </c>
      <c r="C37" s="87" t="s">
        <v>845</v>
      </c>
      <c r="D37" s="38" t="s">
        <v>836</v>
      </c>
      <c r="E37" s="169">
        <v>247500000</v>
      </c>
      <c r="F37" s="169"/>
      <c r="G37" s="169"/>
      <c r="H37" s="169">
        <f t="shared" si="1"/>
        <v>247500000</v>
      </c>
      <c r="I37" s="134" t="s">
        <v>777</v>
      </c>
      <c r="J37" s="38" t="s">
        <v>778</v>
      </c>
      <c r="K37" s="57"/>
    </row>
    <row r="38" spans="1:11" s="39" customFormat="1" ht="30" customHeight="1" x14ac:dyDescent="0.3">
      <c r="A38" s="35">
        <v>34</v>
      </c>
      <c r="B38" s="35">
        <v>2</v>
      </c>
      <c r="C38" s="87" t="s">
        <v>846</v>
      </c>
      <c r="D38" s="38" t="s">
        <v>836</v>
      </c>
      <c r="E38" s="169">
        <v>10323000</v>
      </c>
      <c r="F38" s="169"/>
      <c r="G38" s="169"/>
      <c r="H38" s="169">
        <f t="shared" si="1"/>
        <v>10323000</v>
      </c>
      <c r="I38" s="134" t="s">
        <v>1120</v>
      </c>
      <c r="J38" s="38" t="s">
        <v>847</v>
      </c>
      <c r="K38" s="57"/>
    </row>
    <row r="39" spans="1:11" ht="30" customHeight="1" x14ac:dyDescent="0.3">
      <c r="A39" s="35">
        <v>35</v>
      </c>
      <c r="B39" s="2">
        <v>5</v>
      </c>
      <c r="C39" s="25" t="s">
        <v>848</v>
      </c>
      <c r="D39" s="1" t="s">
        <v>849</v>
      </c>
      <c r="E39" s="170">
        <v>35000000</v>
      </c>
      <c r="F39" s="170"/>
      <c r="G39" s="171"/>
      <c r="H39" s="170">
        <f>E39+F39</f>
        <v>35000000</v>
      </c>
      <c r="I39" s="154" t="s">
        <v>1093</v>
      </c>
      <c r="J39" s="86" t="s">
        <v>1209</v>
      </c>
      <c r="K39" s="76"/>
    </row>
    <row r="40" spans="1:11" ht="30" customHeight="1" x14ac:dyDescent="0.3">
      <c r="A40" s="35">
        <v>36</v>
      </c>
      <c r="B40" s="2">
        <v>5</v>
      </c>
      <c r="C40" s="25" t="s">
        <v>850</v>
      </c>
      <c r="D40" s="1" t="s">
        <v>849</v>
      </c>
      <c r="E40" s="170">
        <v>10150000</v>
      </c>
      <c r="F40" s="170"/>
      <c r="G40" s="171"/>
      <c r="H40" s="170">
        <f>E40+F40</f>
        <v>10150000</v>
      </c>
      <c r="I40" s="154" t="s">
        <v>1093</v>
      </c>
      <c r="J40" s="86" t="s">
        <v>1209</v>
      </c>
      <c r="K40" s="76"/>
    </row>
    <row r="41" spans="1:11" ht="30" customHeight="1" x14ac:dyDescent="0.3">
      <c r="A41" s="35">
        <v>37</v>
      </c>
      <c r="B41" s="49">
        <v>1</v>
      </c>
      <c r="C41" s="32" t="s">
        <v>851</v>
      </c>
      <c r="D41" s="49" t="s">
        <v>836</v>
      </c>
      <c r="E41" s="169">
        <v>1883000000</v>
      </c>
      <c r="F41" s="169"/>
      <c r="G41" s="169"/>
      <c r="H41" s="170">
        <f>E41+F41</f>
        <v>1883000000</v>
      </c>
      <c r="I41" s="19" t="s">
        <v>852</v>
      </c>
      <c r="J41" s="49" t="s">
        <v>853</v>
      </c>
      <c r="K41" s="47"/>
    </row>
    <row r="42" spans="1:11" s="31" customFormat="1" ht="30" customHeight="1" x14ac:dyDescent="0.3">
      <c r="A42" s="35">
        <v>38</v>
      </c>
      <c r="B42" s="2">
        <v>7</v>
      </c>
      <c r="C42" s="25" t="s">
        <v>854</v>
      </c>
      <c r="D42" s="1" t="s">
        <v>849</v>
      </c>
      <c r="E42" s="171">
        <v>573000000</v>
      </c>
      <c r="F42" s="171">
        <v>0</v>
      </c>
      <c r="G42" s="171">
        <v>0</v>
      </c>
      <c r="H42" s="171">
        <f t="shared" ref="H42:H53" si="2">E42+F42+G42</f>
        <v>573000000</v>
      </c>
      <c r="I42" s="6" t="s">
        <v>17</v>
      </c>
      <c r="J42" s="15" t="s">
        <v>18</v>
      </c>
      <c r="K42" s="76"/>
    </row>
    <row r="43" spans="1:11" s="31" customFormat="1" ht="30" customHeight="1" x14ac:dyDescent="0.3">
      <c r="A43" s="35">
        <v>39</v>
      </c>
      <c r="B43" s="2">
        <v>2</v>
      </c>
      <c r="C43" s="25" t="s">
        <v>855</v>
      </c>
      <c r="D43" s="1" t="s">
        <v>849</v>
      </c>
      <c r="E43" s="171">
        <v>80000000</v>
      </c>
      <c r="F43" s="171"/>
      <c r="G43" s="171"/>
      <c r="H43" s="171">
        <f t="shared" si="2"/>
        <v>80000000</v>
      </c>
      <c r="I43" s="6" t="s">
        <v>17</v>
      </c>
      <c r="J43" s="15" t="s">
        <v>18</v>
      </c>
      <c r="K43" s="76"/>
    </row>
    <row r="44" spans="1:11" s="31" customFormat="1" ht="30" customHeight="1" x14ac:dyDescent="0.3">
      <c r="A44" s="35">
        <v>40</v>
      </c>
      <c r="B44" s="2">
        <v>2</v>
      </c>
      <c r="C44" s="25" t="s">
        <v>856</v>
      </c>
      <c r="D44" s="1" t="s">
        <v>849</v>
      </c>
      <c r="E44" s="171">
        <v>50000000</v>
      </c>
      <c r="F44" s="171"/>
      <c r="G44" s="171"/>
      <c r="H44" s="171">
        <f t="shared" si="2"/>
        <v>50000000</v>
      </c>
      <c r="I44" s="6" t="s">
        <v>17</v>
      </c>
      <c r="J44" s="15" t="s">
        <v>18</v>
      </c>
      <c r="K44" s="76"/>
    </row>
    <row r="45" spans="1:11" s="31" customFormat="1" ht="30" customHeight="1" x14ac:dyDescent="0.3">
      <c r="A45" s="35">
        <v>41</v>
      </c>
      <c r="B45" s="2">
        <v>4</v>
      </c>
      <c r="C45" s="25" t="s">
        <v>857</v>
      </c>
      <c r="D45" s="1" t="s">
        <v>849</v>
      </c>
      <c r="E45" s="171">
        <v>45000000</v>
      </c>
      <c r="F45" s="171"/>
      <c r="G45" s="171"/>
      <c r="H45" s="171">
        <f t="shared" si="2"/>
        <v>45000000</v>
      </c>
      <c r="I45" s="6" t="s">
        <v>17</v>
      </c>
      <c r="J45" s="15" t="s">
        <v>18</v>
      </c>
      <c r="K45" s="76"/>
    </row>
    <row r="46" spans="1:11" s="31" customFormat="1" ht="30" customHeight="1" x14ac:dyDescent="0.3">
      <c r="A46" s="35">
        <v>42</v>
      </c>
      <c r="B46" s="2">
        <v>5</v>
      </c>
      <c r="C46" s="25" t="s">
        <v>858</v>
      </c>
      <c r="D46" s="1" t="s">
        <v>859</v>
      </c>
      <c r="E46" s="171">
        <v>60000000</v>
      </c>
      <c r="F46" s="171"/>
      <c r="G46" s="171"/>
      <c r="H46" s="171">
        <f t="shared" si="2"/>
        <v>60000000</v>
      </c>
      <c r="I46" s="6" t="s">
        <v>17</v>
      </c>
      <c r="J46" s="15" t="s">
        <v>860</v>
      </c>
      <c r="K46" s="76"/>
    </row>
    <row r="47" spans="1:11" s="31" customFormat="1" ht="30" customHeight="1" x14ac:dyDescent="0.3">
      <c r="A47" s="35">
        <v>43</v>
      </c>
      <c r="B47" s="2">
        <v>2</v>
      </c>
      <c r="C47" s="25" t="s">
        <v>861</v>
      </c>
      <c r="D47" s="1" t="s">
        <v>849</v>
      </c>
      <c r="E47" s="171">
        <v>50000000</v>
      </c>
      <c r="F47" s="171"/>
      <c r="G47" s="171"/>
      <c r="H47" s="171">
        <f t="shared" si="2"/>
        <v>50000000</v>
      </c>
      <c r="I47" s="6" t="s">
        <v>17</v>
      </c>
      <c r="J47" s="15" t="s">
        <v>862</v>
      </c>
      <c r="K47" s="76"/>
    </row>
    <row r="48" spans="1:11" s="31" customFormat="1" ht="30" customHeight="1" x14ac:dyDescent="0.3">
      <c r="A48" s="35">
        <v>44</v>
      </c>
      <c r="B48" s="2">
        <v>8</v>
      </c>
      <c r="C48" s="25" t="s">
        <v>863</v>
      </c>
      <c r="D48" s="1" t="s">
        <v>849</v>
      </c>
      <c r="E48" s="171">
        <v>365000000</v>
      </c>
      <c r="F48" s="171"/>
      <c r="G48" s="171"/>
      <c r="H48" s="171">
        <f t="shared" si="2"/>
        <v>365000000</v>
      </c>
      <c r="I48" s="6" t="s">
        <v>17</v>
      </c>
      <c r="J48" s="15" t="s">
        <v>20</v>
      </c>
      <c r="K48" s="76"/>
    </row>
    <row r="49" spans="1:11" s="40" customFormat="1" ht="30" customHeight="1" x14ac:dyDescent="0.3">
      <c r="A49" s="35">
        <v>45</v>
      </c>
      <c r="B49" s="49">
        <v>3</v>
      </c>
      <c r="C49" s="32" t="s">
        <v>864</v>
      </c>
      <c r="D49" s="49" t="s">
        <v>859</v>
      </c>
      <c r="E49" s="172">
        <v>10000000</v>
      </c>
      <c r="F49" s="169"/>
      <c r="G49" s="169"/>
      <c r="H49" s="171">
        <f t="shared" si="2"/>
        <v>10000000</v>
      </c>
      <c r="I49" s="19" t="s">
        <v>865</v>
      </c>
      <c r="J49" s="49" t="s">
        <v>866</v>
      </c>
      <c r="K49" s="49"/>
    </row>
    <row r="50" spans="1:11" s="40" customFormat="1" ht="30" customHeight="1" x14ac:dyDescent="0.3">
      <c r="A50" s="35">
        <v>46</v>
      </c>
      <c r="B50" s="49">
        <v>3</v>
      </c>
      <c r="C50" s="32" t="s">
        <v>1193</v>
      </c>
      <c r="D50" s="49" t="s">
        <v>1194</v>
      </c>
      <c r="E50" s="172">
        <v>16000000</v>
      </c>
      <c r="F50" s="169"/>
      <c r="G50" s="169"/>
      <c r="H50" s="171">
        <f t="shared" si="2"/>
        <v>16000000</v>
      </c>
      <c r="I50" s="19" t="s">
        <v>865</v>
      </c>
      <c r="J50" s="49" t="s">
        <v>1195</v>
      </c>
      <c r="K50" s="49"/>
    </row>
    <row r="51" spans="1:11" s="31" customFormat="1" ht="30" customHeight="1" x14ac:dyDescent="0.3">
      <c r="A51" s="35">
        <v>47</v>
      </c>
      <c r="B51" s="2">
        <v>5</v>
      </c>
      <c r="C51" s="25" t="s">
        <v>867</v>
      </c>
      <c r="D51" s="1" t="s">
        <v>849</v>
      </c>
      <c r="E51" s="171">
        <v>400000000</v>
      </c>
      <c r="F51" s="171"/>
      <c r="G51" s="171"/>
      <c r="H51" s="171">
        <f t="shared" si="2"/>
        <v>400000000</v>
      </c>
      <c r="I51" s="154" t="s">
        <v>31</v>
      </c>
      <c r="J51" s="76" t="s">
        <v>32</v>
      </c>
      <c r="K51" s="76"/>
    </row>
    <row r="52" spans="1:11" s="31" customFormat="1" ht="30" customHeight="1" x14ac:dyDescent="0.3">
      <c r="A52" s="35">
        <v>48</v>
      </c>
      <c r="B52" s="2">
        <v>10</v>
      </c>
      <c r="C52" s="25" t="s">
        <v>868</v>
      </c>
      <c r="D52" s="1" t="s">
        <v>836</v>
      </c>
      <c r="E52" s="171">
        <v>42000000000</v>
      </c>
      <c r="F52" s="171"/>
      <c r="G52" s="171"/>
      <c r="H52" s="171">
        <f t="shared" si="2"/>
        <v>42000000000</v>
      </c>
      <c r="I52" s="154" t="s">
        <v>31</v>
      </c>
      <c r="J52" s="76" t="s">
        <v>32</v>
      </c>
      <c r="K52" s="76"/>
    </row>
    <row r="53" spans="1:11" s="39" customFormat="1" ht="30" customHeight="1" x14ac:dyDescent="0.3">
      <c r="A53" s="35">
        <v>49</v>
      </c>
      <c r="B53" s="35">
        <v>3</v>
      </c>
      <c r="C53" s="36" t="s">
        <v>869</v>
      </c>
      <c r="D53" s="35" t="s">
        <v>808</v>
      </c>
      <c r="E53" s="172">
        <v>432000000</v>
      </c>
      <c r="F53" s="169"/>
      <c r="G53" s="169"/>
      <c r="H53" s="171">
        <f t="shared" si="2"/>
        <v>432000000</v>
      </c>
      <c r="I53" s="37" t="s">
        <v>38</v>
      </c>
      <c r="J53" s="38" t="s">
        <v>568</v>
      </c>
      <c r="K53" s="35"/>
    </row>
    <row r="54" spans="1:11" ht="30" customHeight="1" x14ac:dyDescent="0.3">
      <c r="A54" s="35">
        <v>50</v>
      </c>
      <c r="B54" s="49">
        <v>3</v>
      </c>
      <c r="C54" s="32" t="s">
        <v>870</v>
      </c>
      <c r="D54" s="49" t="s">
        <v>836</v>
      </c>
      <c r="E54" s="172">
        <v>330000000</v>
      </c>
      <c r="F54" s="172">
        <v>200000000</v>
      </c>
      <c r="G54" s="169"/>
      <c r="H54" s="169">
        <f t="shared" ref="H54:H59" si="3">SUM(E54:G54)</f>
        <v>530000000</v>
      </c>
      <c r="I54" s="19" t="s">
        <v>1099</v>
      </c>
      <c r="J54" s="49" t="s">
        <v>43</v>
      </c>
      <c r="K54" s="49"/>
    </row>
    <row r="55" spans="1:11" ht="30" customHeight="1" x14ac:dyDescent="0.3">
      <c r="A55" s="35">
        <v>51</v>
      </c>
      <c r="B55" s="49">
        <v>3</v>
      </c>
      <c r="C55" s="32" t="s">
        <v>871</v>
      </c>
      <c r="D55" s="49" t="s">
        <v>872</v>
      </c>
      <c r="E55" s="172">
        <v>40000000</v>
      </c>
      <c r="F55" s="172">
        <v>10000000</v>
      </c>
      <c r="G55" s="169"/>
      <c r="H55" s="169">
        <f t="shared" si="3"/>
        <v>50000000</v>
      </c>
      <c r="I55" s="19" t="s">
        <v>1099</v>
      </c>
      <c r="J55" s="49" t="s">
        <v>43</v>
      </c>
      <c r="K55" s="49"/>
    </row>
    <row r="56" spans="1:11" ht="30" customHeight="1" x14ac:dyDescent="0.3">
      <c r="A56" s="35">
        <v>52</v>
      </c>
      <c r="B56" s="49">
        <v>3</v>
      </c>
      <c r="C56" s="32" t="s">
        <v>873</v>
      </c>
      <c r="D56" s="49" t="s">
        <v>874</v>
      </c>
      <c r="E56" s="172">
        <v>20000000</v>
      </c>
      <c r="F56" s="172"/>
      <c r="G56" s="169"/>
      <c r="H56" s="169">
        <f t="shared" si="3"/>
        <v>20000000</v>
      </c>
      <c r="I56" s="19" t="s">
        <v>1099</v>
      </c>
      <c r="J56" s="49" t="s">
        <v>43</v>
      </c>
      <c r="K56" s="49"/>
    </row>
    <row r="57" spans="1:11" ht="30" customHeight="1" x14ac:dyDescent="0.3">
      <c r="A57" s="35">
        <v>53</v>
      </c>
      <c r="B57" s="49">
        <v>3</v>
      </c>
      <c r="C57" s="32" t="s">
        <v>875</v>
      </c>
      <c r="D57" s="49" t="s">
        <v>876</v>
      </c>
      <c r="E57" s="172">
        <v>100000000</v>
      </c>
      <c r="F57" s="172">
        <v>250000000</v>
      </c>
      <c r="G57" s="169"/>
      <c r="H57" s="169">
        <f t="shared" si="3"/>
        <v>350000000</v>
      </c>
      <c r="I57" s="19" t="s">
        <v>1099</v>
      </c>
      <c r="J57" s="49" t="s">
        <v>43</v>
      </c>
      <c r="K57" s="49"/>
    </row>
    <row r="58" spans="1:11" ht="30" customHeight="1" x14ac:dyDescent="0.3">
      <c r="A58" s="35">
        <v>54</v>
      </c>
      <c r="B58" s="49">
        <v>3</v>
      </c>
      <c r="C58" s="32" t="s">
        <v>877</v>
      </c>
      <c r="D58" s="49" t="s">
        <v>872</v>
      </c>
      <c r="E58" s="172">
        <v>25000000</v>
      </c>
      <c r="F58" s="172"/>
      <c r="G58" s="169"/>
      <c r="H58" s="169">
        <f t="shared" si="3"/>
        <v>25000000</v>
      </c>
      <c r="I58" s="19" t="s">
        <v>1099</v>
      </c>
      <c r="J58" s="49" t="s">
        <v>43</v>
      </c>
      <c r="K58" s="49"/>
    </row>
    <row r="59" spans="1:11" ht="30" customHeight="1" x14ac:dyDescent="0.3">
      <c r="A59" s="35">
        <v>55</v>
      </c>
      <c r="B59" s="49">
        <v>2</v>
      </c>
      <c r="C59" s="32" t="s">
        <v>878</v>
      </c>
      <c r="D59" s="49" t="s">
        <v>859</v>
      </c>
      <c r="E59" s="169">
        <v>100000000</v>
      </c>
      <c r="F59" s="169"/>
      <c r="G59" s="169"/>
      <c r="H59" s="169">
        <f t="shared" si="3"/>
        <v>100000000</v>
      </c>
      <c r="I59" s="19" t="s">
        <v>1106</v>
      </c>
      <c r="J59" s="49" t="s">
        <v>304</v>
      </c>
      <c r="K59" s="49"/>
    </row>
    <row r="60" spans="1:11" ht="30" customHeight="1" x14ac:dyDescent="0.3">
      <c r="A60" s="35">
        <v>56</v>
      </c>
      <c r="B60" s="49">
        <v>4</v>
      </c>
      <c r="C60" s="32" t="s">
        <v>879</v>
      </c>
      <c r="D60" s="49" t="s">
        <v>859</v>
      </c>
      <c r="E60" s="169">
        <v>6000000</v>
      </c>
      <c r="F60" s="169">
        <v>12000000</v>
      </c>
      <c r="G60" s="169"/>
      <c r="H60" s="169">
        <f t="shared" ref="H60:H71" si="4">SUM(E60:G60)</f>
        <v>18000000</v>
      </c>
      <c r="I60" s="19" t="s">
        <v>1104</v>
      </c>
      <c r="J60" s="49" t="s">
        <v>332</v>
      </c>
      <c r="K60" s="77"/>
    </row>
    <row r="61" spans="1:11" ht="30" customHeight="1" x14ac:dyDescent="0.3">
      <c r="A61" s="35">
        <v>57</v>
      </c>
      <c r="B61" s="49">
        <v>4</v>
      </c>
      <c r="C61" s="32" t="s">
        <v>880</v>
      </c>
      <c r="D61" s="49" t="s">
        <v>859</v>
      </c>
      <c r="E61" s="169">
        <v>5000000</v>
      </c>
      <c r="F61" s="169">
        <v>7000000</v>
      </c>
      <c r="G61" s="169"/>
      <c r="H61" s="169">
        <f t="shared" si="4"/>
        <v>12000000</v>
      </c>
      <c r="I61" s="19" t="s">
        <v>1104</v>
      </c>
      <c r="J61" s="49" t="s">
        <v>332</v>
      </c>
      <c r="K61" s="77"/>
    </row>
    <row r="62" spans="1:11" ht="30" customHeight="1" x14ac:dyDescent="0.3">
      <c r="A62" s="35">
        <v>58</v>
      </c>
      <c r="B62" s="49">
        <v>2</v>
      </c>
      <c r="C62" s="32" t="s">
        <v>881</v>
      </c>
      <c r="D62" s="49" t="s">
        <v>849</v>
      </c>
      <c r="E62" s="172">
        <v>21800000</v>
      </c>
      <c r="F62" s="169"/>
      <c r="G62" s="169"/>
      <c r="H62" s="169">
        <f t="shared" si="4"/>
        <v>21800000</v>
      </c>
      <c r="I62" s="19" t="s">
        <v>1104</v>
      </c>
      <c r="J62" s="49" t="s">
        <v>882</v>
      </c>
      <c r="K62" s="77"/>
    </row>
    <row r="63" spans="1:11" ht="30" customHeight="1" x14ac:dyDescent="0.3">
      <c r="A63" s="35">
        <v>59</v>
      </c>
      <c r="B63" s="35">
        <v>5</v>
      </c>
      <c r="C63" s="36" t="s">
        <v>883</v>
      </c>
      <c r="D63" s="35" t="s">
        <v>884</v>
      </c>
      <c r="E63" s="169">
        <v>486500000</v>
      </c>
      <c r="F63" s="169"/>
      <c r="G63" s="169"/>
      <c r="H63" s="169">
        <f t="shared" si="4"/>
        <v>486500000</v>
      </c>
      <c r="I63" s="37" t="s">
        <v>1105</v>
      </c>
      <c r="J63" s="35" t="s">
        <v>293</v>
      </c>
      <c r="K63" s="35"/>
    </row>
    <row r="64" spans="1:11" ht="30" customHeight="1" x14ac:dyDescent="0.3">
      <c r="A64" s="35">
        <v>60</v>
      </c>
      <c r="B64" s="49">
        <v>2</v>
      </c>
      <c r="C64" s="44" t="s">
        <v>885</v>
      </c>
      <c r="D64" s="49" t="s">
        <v>859</v>
      </c>
      <c r="E64" s="169">
        <v>60000000</v>
      </c>
      <c r="F64" s="169"/>
      <c r="G64" s="169"/>
      <c r="H64" s="169">
        <f t="shared" si="4"/>
        <v>60000000</v>
      </c>
      <c r="I64" s="37" t="s">
        <v>1105</v>
      </c>
      <c r="J64" s="49" t="s">
        <v>886</v>
      </c>
      <c r="K64" s="49"/>
    </row>
    <row r="65" spans="1:11" ht="30" customHeight="1" x14ac:dyDescent="0.3">
      <c r="A65" s="35">
        <v>61</v>
      </c>
      <c r="B65" s="5">
        <v>4</v>
      </c>
      <c r="C65" s="41" t="s">
        <v>887</v>
      </c>
      <c r="D65" s="4" t="s">
        <v>836</v>
      </c>
      <c r="E65" s="173">
        <v>336180000</v>
      </c>
      <c r="F65" s="173"/>
      <c r="G65" s="173"/>
      <c r="H65" s="169">
        <f t="shared" si="4"/>
        <v>336180000</v>
      </c>
      <c r="I65" s="155" t="s">
        <v>1101</v>
      </c>
      <c r="J65" s="49" t="s">
        <v>48</v>
      </c>
      <c r="K65" s="77"/>
    </row>
    <row r="66" spans="1:11" ht="30" customHeight="1" x14ac:dyDescent="0.3">
      <c r="A66" s="35">
        <v>62</v>
      </c>
      <c r="B66" s="5">
        <v>4</v>
      </c>
      <c r="C66" s="41" t="s">
        <v>887</v>
      </c>
      <c r="D66" s="4" t="s">
        <v>872</v>
      </c>
      <c r="E66" s="173">
        <v>68960000</v>
      </c>
      <c r="F66" s="173"/>
      <c r="G66" s="173"/>
      <c r="H66" s="169">
        <f t="shared" si="4"/>
        <v>68960000</v>
      </c>
      <c r="I66" s="155" t="s">
        <v>1101</v>
      </c>
      <c r="J66" s="49" t="s">
        <v>48</v>
      </c>
      <c r="K66" s="77"/>
    </row>
    <row r="67" spans="1:11" ht="30" customHeight="1" x14ac:dyDescent="0.3">
      <c r="A67" s="35">
        <v>63</v>
      </c>
      <c r="B67" s="5">
        <v>4</v>
      </c>
      <c r="C67" s="41" t="s">
        <v>888</v>
      </c>
      <c r="D67" s="4" t="s">
        <v>836</v>
      </c>
      <c r="E67" s="173">
        <v>30000000</v>
      </c>
      <c r="F67" s="173"/>
      <c r="G67" s="173"/>
      <c r="H67" s="169">
        <f t="shared" si="4"/>
        <v>30000000</v>
      </c>
      <c r="I67" s="155" t="s">
        <v>1101</v>
      </c>
      <c r="J67" s="49" t="s">
        <v>48</v>
      </c>
      <c r="K67" s="77"/>
    </row>
    <row r="68" spans="1:11" ht="30" customHeight="1" x14ac:dyDescent="0.3">
      <c r="A68" s="35">
        <v>64</v>
      </c>
      <c r="B68" s="5">
        <v>3</v>
      </c>
      <c r="C68" s="41" t="s">
        <v>889</v>
      </c>
      <c r="D68" s="4" t="s">
        <v>890</v>
      </c>
      <c r="E68" s="173">
        <v>291000000</v>
      </c>
      <c r="F68" s="173"/>
      <c r="G68" s="173"/>
      <c r="H68" s="169">
        <f t="shared" si="4"/>
        <v>291000000</v>
      </c>
      <c r="I68" s="155" t="s">
        <v>1101</v>
      </c>
      <c r="J68" s="49" t="s">
        <v>50</v>
      </c>
      <c r="K68" s="77"/>
    </row>
    <row r="69" spans="1:11" ht="30" customHeight="1" x14ac:dyDescent="0.3">
      <c r="A69" s="35">
        <v>65</v>
      </c>
      <c r="B69" s="5">
        <v>3</v>
      </c>
      <c r="C69" s="41" t="s">
        <v>891</v>
      </c>
      <c r="D69" s="4" t="s">
        <v>836</v>
      </c>
      <c r="E69" s="173">
        <v>451000000</v>
      </c>
      <c r="F69" s="173"/>
      <c r="G69" s="173"/>
      <c r="H69" s="169">
        <f t="shared" si="4"/>
        <v>451000000</v>
      </c>
      <c r="I69" s="155" t="s">
        <v>1101</v>
      </c>
      <c r="J69" s="49" t="s">
        <v>50</v>
      </c>
      <c r="K69" s="77"/>
    </row>
    <row r="70" spans="1:11" ht="30" customHeight="1" x14ac:dyDescent="0.3">
      <c r="A70" s="35">
        <v>66</v>
      </c>
      <c r="B70" s="49">
        <v>2</v>
      </c>
      <c r="C70" s="32" t="s">
        <v>892</v>
      </c>
      <c r="D70" s="49" t="s">
        <v>859</v>
      </c>
      <c r="E70" s="169">
        <v>190113000</v>
      </c>
      <c r="F70" s="169"/>
      <c r="G70" s="169"/>
      <c r="H70" s="169">
        <f t="shared" si="4"/>
        <v>190113000</v>
      </c>
      <c r="I70" s="19" t="s">
        <v>1102</v>
      </c>
      <c r="J70" s="49" t="s">
        <v>52</v>
      </c>
      <c r="K70" s="49"/>
    </row>
    <row r="71" spans="1:11" ht="30" customHeight="1" x14ac:dyDescent="0.3">
      <c r="A71" s="35">
        <v>67</v>
      </c>
      <c r="B71" s="49">
        <v>3</v>
      </c>
      <c r="C71" s="32" t="s">
        <v>893</v>
      </c>
      <c r="D71" s="49" t="s">
        <v>876</v>
      </c>
      <c r="E71" s="169">
        <v>2636803000</v>
      </c>
      <c r="F71" s="169">
        <v>222178000</v>
      </c>
      <c r="G71" s="169"/>
      <c r="H71" s="169">
        <f t="shared" si="4"/>
        <v>2858981000</v>
      </c>
      <c r="I71" s="19" t="s">
        <v>89</v>
      </c>
      <c r="J71" s="49" t="s">
        <v>90</v>
      </c>
      <c r="K71" s="47"/>
    </row>
    <row r="72" spans="1:11" ht="30" customHeight="1" x14ac:dyDescent="0.3">
      <c r="A72" s="35">
        <v>68</v>
      </c>
      <c r="B72" s="49">
        <v>4</v>
      </c>
      <c r="C72" s="32" t="s">
        <v>894</v>
      </c>
      <c r="D72" s="49" t="s">
        <v>872</v>
      </c>
      <c r="E72" s="169">
        <v>43358000</v>
      </c>
      <c r="F72" s="169">
        <v>86279000</v>
      </c>
      <c r="G72" s="169">
        <v>10062000</v>
      </c>
      <c r="H72" s="169">
        <f t="shared" ref="H72:H76" si="5">E72+F72+G72</f>
        <v>139699000</v>
      </c>
      <c r="I72" s="19" t="s">
        <v>89</v>
      </c>
      <c r="J72" s="49" t="s">
        <v>90</v>
      </c>
      <c r="K72" s="47"/>
    </row>
    <row r="73" spans="1:11" ht="30" customHeight="1" x14ac:dyDescent="0.3">
      <c r="A73" s="35">
        <v>69</v>
      </c>
      <c r="B73" s="49">
        <v>3</v>
      </c>
      <c r="C73" s="32" t="s">
        <v>895</v>
      </c>
      <c r="D73" s="49" t="s">
        <v>836</v>
      </c>
      <c r="E73" s="169">
        <v>19075450000</v>
      </c>
      <c r="F73" s="169">
        <v>6981875000</v>
      </c>
      <c r="G73" s="169"/>
      <c r="H73" s="169">
        <f t="shared" si="5"/>
        <v>26057325000</v>
      </c>
      <c r="I73" s="19" t="s">
        <v>89</v>
      </c>
      <c r="J73" s="49" t="s">
        <v>90</v>
      </c>
      <c r="K73" s="47"/>
    </row>
    <row r="74" spans="1:11" ht="30" customHeight="1" x14ac:dyDescent="0.3">
      <c r="A74" s="35">
        <v>70</v>
      </c>
      <c r="B74" s="49">
        <v>4</v>
      </c>
      <c r="C74" s="32" t="s">
        <v>896</v>
      </c>
      <c r="D74" s="49" t="s">
        <v>872</v>
      </c>
      <c r="E74" s="169">
        <v>1534431000</v>
      </c>
      <c r="F74" s="169">
        <v>522905500</v>
      </c>
      <c r="G74" s="169">
        <v>41516750</v>
      </c>
      <c r="H74" s="169">
        <f t="shared" si="5"/>
        <v>2098853250</v>
      </c>
      <c r="I74" s="19" t="s">
        <v>89</v>
      </c>
      <c r="J74" s="49" t="s">
        <v>90</v>
      </c>
      <c r="K74" s="47"/>
    </row>
    <row r="75" spans="1:11" ht="30" customHeight="1" x14ac:dyDescent="0.3">
      <c r="A75" s="35">
        <v>71</v>
      </c>
      <c r="B75" s="49">
        <v>4</v>
      </c>
      <c r="C75" s="32" t="s">
        <v>897</v>
      </c>
      <c r="D75" s="49" t="s">
        <v>890</v>
      </c>
      <c r="E75" s="169">
        <v>840267000</v>
      </c>
      <c r="F75" s="169">
        <v>48850000</v>
      </c>
      <c r="G75" s="169"/>
      <c r="H75" s="169">
        <f t="shared" si="5"/>
        <v>889117000</v>
      </c>
      <c r="I75" s="19" t="s">
        <v>89</v>
      </c>
      <c r="J75" s="49" t="s">
        <v>90</v>
      </c>
      <c r="K75" s="47"/>
    </row>
    <row r="76" spans="1:11" ht="30" customHeight="1" x14ac:dyDescent="0.3">
      <c r="A76" s="35">
        <v>72</v>
      </c>
      <c r="B76" s="49">
        <v>4</v>
      </c>
      <c r="C76" s="32" t="s">
        <v>898</v>
      </c>
      <c r="D76" s="49" t="s">
        <v>874</v>
      </c>
      <c r="E76" s="169">
        <v>809603000</v>
      </c>
      <c r="F76" s="169">
        <v>52224000</v>
      </c>
      <c r="G76" s="169"/>
      <c r="H76" s="169">
        <f t="shared" si="5"/>
        <v>861827000</v>
      </c>
      <c r="I76" s="19" t="s">
        <v>89</v>
      </c>
      <c r="J76" s="49" t="s">
        <v>90</v>
      </c>
      <c r="K76" s="47"/>
    </row>
    <row r="77" spans="1:11" ht="30" customHeight="1" x14ac:dyDescent="0.3">
      <c r="A77" s="35">
        <v>73</v>
      </c>
      <c r="B77" s="49">
        <v>3</v>
      </c>
      <c r="C77" s="32" t="s">
        <v>900</v>
      </c>
      <c r="D77" s="49" t="s">
        <v>876</v>
      </c>
      <c r="E77" s="169">
        <v>150000000</v>
      </c>
      <c r="F77" s="169">
        <v>100000000</v>
      </c>
      <c r="G77" s="169"/>
      <c r="H77" s="169">
        <f>SUM(E77:G77)</f>
        <v>250000000</v>
      </c>
      <c r="I77" s="19" t="s">
        <v>901</v>
      </c>
      <c r="J77" s="49" t="s">
        <v>902</v>
      </c>
      <c r="K77" s="47"/>
    </row>
    <row r="78" spans="1:11" ht="30" customHeight="1" x14ac:dyDescent="0.3">
      <c r="A78" s="35">
        <v>74</v>
      </c>
      <c r="B78" s="49">
        <v>3</v>
      </c>
      <c r="C78" s="32" t="s">
        <v>903</v>
      </c>
      <c r="D78" s="49" t="s">
        <v>876</v>
      </c>
      <c r="E78" s="169">
        <v>400000000</v>
      </c>
      <c r="F78" s="169">
        <v>160000000</v>
      </c>
      <c r="G78" s="169"/>
      <c r="H78" s="169">
        <f>SUM(E78:G78)</f>
        <v>560000000</v>
      </c>
      <c r="I78" s="19" t="s">
        <v>901</v>
      </c>
      <c r="J78" s="49" t="s">
        <v>902</v>
      </c>
      <c r="K78" s="47"/>
    </row>
    <row r="79" spans="1:11" ht="30" customHeight="1" x14ac:dyDescent="0.3">
      <c r="A79" s="35">
        <v>75</v>
      </c>
      <c r="B79" s="49">
        <v>3</v>
      </c>
      <c r="C79" s="32" t="s">
        <v>904</v>
      </c>
      <c r="D79" s="49" t="s">
        <v>876</v>
      </c>
      <c r="E79" s="169">
        <v>400000000</v>
      </c>
      <c r="F79" s="169">
        <v>160000000</v>
      </c>
      <c r="G79" s="169"/>
      <c r="H79" s="169">
        <f>SUM(E79:G79)</f>
        <v>560000000</v>
      </c>
      <c r="I79" s="19" t="s">
        <v>901</v>
      </c>
      <c r="J79" s="49" t="s">
        <v>905</v>
      </c>
      <c r="K79" s="47"/>
    </row>
    <row r="80" spans="1:11" ht="30" customHeight="1" x14ac:dyDescent="0.3">
      <c r="A80" s="35">
        <v>76</v>
      </c>
      <c r="B80" s="49">
        <v>3</v>
      </c>
      <c r="C80" s="32" t="s">
        <v>906</v>
      </c>
      <c r="D80" s="49" t="s">
        <v>876</v>
      </c>
      <c r="E80" s="169">
        <v>3500000000</v>
      </c>
      <c r="F80" s="169">
        <v>1500000000</v>
      </c>
      <c r="G80" s="169"/>
      <c r="H80" s="169">
        <f>SUM(E80:G80)</f>
        <v>5000000000</v>
      </c>
      <c r="I80" s="19" t="s">
        <v>901</v>
      </c>
      <c r="J80" s="49" t="s">
        <v>902</v>
      </c>
      <c r="K80" s="47"/>
    </row>
    <row r="81" spans="1:11" ht="30" customHeight="1" x14ac:dyDescent="0.3">
      <c r="A81" s="35">
        <v>77</v>
      </c>
      <c r="B81" s="49">
        <v>3</v>
      </c>
      <c r="C81" s="32" t="s">
        <v>907</v>
      </c>
      <c r="D81" s="49" t="s">
        <v>876</v>
      </c>
      <c r="E81" s="169">
        <v>130000000</v>
      </c>
      <c r="F81" s="169">
        <v>50000000</v>
      </c>
      <c r="G81" s="169"/>
      <c r="H81" s="169">
        <f>SUM(E81:G81)</f>
        <v>180000000</v>
      </c>
      <c r="I81" s="19" t="s">
        <v>901</v>
      </c>
      <c r="J81" s="49" t="s">
        <v>905</v>
      </c>
      <c r="K81" s="47"/>
    </row>
    <row r="82" spans="1:11" ht="30" customHeight="1" x14ac:dyDescent="0.3">
      <c r="A82" s="35">
        <v>78</v>
      </c>
      <c r="B82" s="49">
        <v>3</v>
      </c>
      <c r="C82" s="32" t="s">
        <v>908</v>
      </c>
      <c r="D82" s="49" t="s">
        <v>876</v>
      </c>
      <c r="E82" s="172">
        <v>223926000</v>
      </c>
      <c r="F82" s="172">
        <v>103355000</v>
      </c>
      <c r="G82" s="172">
        <v>52780000</v>
      </c>
      <c r="H82" s="169">
        <f>E82+F82+G82</f>
        <v>380061000</v>
      </c>
      <c r="I82" s="19" t="s">
        <v>909</v>
      </c>
      <c r="J82" s="49" t="s">
        <v>998</v>
      </c>
      <c r="K82" s="47"/>
    </row>
    <row r="83" spans="1:11" ht="30" customHeight="1" x14ac:dyDescent="0.3">
      <c r="A83" s="35">
        <v>79</v>
      </c>
      <c r="B83" s="49">
        <v>11</v>
      </c>
      <c r="C83" s="32" t="s">
        <v>910</v>
      </c>
      <c r="D83" s="49" t="s">
        <v>876</v>
      </c>
      <c r="E83" s="172">
        <v>149567000</v>
      </c>
      <c r="F83" s="172">
        <v>221630000</v>
      </c>
      <c r="G83" s="172">
        <v>29197000</v>
      </c>
      <c r="H83" s="169">
        <f>E83+F83+G83</f>
        <v>400394000</v>
      </c>
      <c r="I83" s="19" t="s">
        <v>909</v>
      </c>
      <c r="J83" s="49" t="s">
        <v>1212</v>
      </c>
      <c r="K83" s="47"/>
    </row>
    <row r="84" spans="1:11" ht="30" customHeight="1" x14ac:dyDescent="0.3">
      <c r="A84" s="35">
        <v>80</v>
      </c>
      <c r="B84" s="49">
        <v>11</v>
      </c>
      <c r="C84" s="32" t="s">
        <v>911</v>
      </c>
      <c r="D84" s="49" t="s">
        <v>876</v>
      </c>
      <c r="E84" s="172">
        <v>155100000</v>
      </c>
      <c r="F84" s="172">
        <v>84090000</v>
      </c>
      <c r="G84" s="172">
        <v>38260000</v>
      </c>
      <c r="H84" s="169">
        <f>E84+F84+G84</f>
        <v>277450000</v>
      </c>
      <c r="I84" s="19" t="s">
        <v>909</v>
      </c>
      <c r="J84" s="49" t="s">
        <v>1213</v>
      </c>
      <c r="K84" s="47"/>
    </row>
    <row r="85" spans="1:11" ht="30" customHeight="1" x14ac:dyDescent="0.3">
      <c r="A85" s="35">
        <v>81</v>
      </c>
      <c r="B85" s="49">
        <v>1</v>
      </c>
      <c r="C85" s="32" t="s">
        <v>912</v>
      </c>
      <c r="D85" s="49" t="s">
        <v>876</v>
      </c>
      <c r="E85" s="169">
        <v>147000000</v>
      </c>
      <c r="F85" s="169">
        <v>153000000</v>
      </c>
      <c r="G85" s="169"/>
      <c r="H85" s="169">
        <f>E85+F85+G85</f>
        <v>300000000</v>
      </c>
      <c r="I85" s="19" t="s">
        <v>913</v>
      </c>
      <c r="J85" s="49" t="s">
        <v>914</v>
      </c>
      <c r="K85" s="47"/>
    </row>
    <row r="86" spans="1:11" ht="30" customHeight="1" x14ac:dyDescent="0.3">
      <c r="A86" s="35">
        <v>82</v>
      </c>
      <c r="B86" s="49">
        <v>3</v>
      </c>
      <c r="C86" s="32" t="s">
        <v>915</v>
      </c>
      <c r="D86" s="49" t="s">
        <v>876</v>
      </c>
      <c r="E86" s="169">
        <v>112000000</v>
      </c>
      <c r="F86" s="169">
        <v>28000000</v>
      </c>
      <c r="G86" s="169"/>
      <c r="H86" s="169">
        <f t="shared" ref="H86:H134" si="6">E86+F86+G86</f>
        <v>140000000</v>
      </c>
      <c r="I86" s="19" t="s">
        <v>913</v>
      </c>
      <c r="J86" s="50" t="s">
        <v>916</v>
      </c>
      <c r="K86" s="47"/>
    </row>
    <row r="87" spans="1:11" ht="30" customHeight="1" x14ac:dyDescent="0.3">
      <c r="A87" s="35">
        <v>83</v>
      </c>
      <c r="B87" s="49">
        <v>3</v>
      </c>
      <c r="C87" s="32" t="s">
        <v>917</v>
      </c>
      <c r="D87" s="49" t="s">
        <v>876</v>
      </c>
      <c r="E87" s="169">
        <v>123600000</v>
      </c>
      <c r="F87" s="169">
        <v>82400000</v>
      </c>
      <c r="G87" s="169"/>
      <c r="H87" s="169">
        <f t="shared" si="6"/>
        <v>206000000</v>
      </c>
      <c r="I87" s="19" t="s">
        <v>913</v>
      </c>
      <c r="J87" s="50" t="s">
        <v>916</v>
      </c>
      <c r="K87" s="47"/>
    </row>
    <row r="88" spans="1:11" ht="30" customHeight="1" x14ac:dyDescent="0.3">
      <c r="A88" s="35">
        <v>84</v>
      </c>
      <c r="B88" s="49">
        <v>3</v>
      </c>
      <c r="C88" s="32" t="s">
        <v>918</v>
      </c>
      <c r="D88" s="49" t="s">
        <v>876</v>
      </c>
      <c r="E88" s="169">
        <v>300000000</v>
      </c>
      <c r="F88" s="169">
        <v>200000000</v>
      </c>
      <c r="G88" s="169"/>
      <c r="H88" s="169">
        <f t="shared" si="6"/>
        <v>500000000</v>
      </c>
      <c r="I88" s="19" t="s">
        <v>913</v>
      </c>
      <c r="J88" s="49" t="s">
        <v>914</v>
      </c>
      <c r="K88" s="47"/>
    </row>
    <row r="89" spans="1:11" ht="30" customHeight="1" x14ac:dyDescent="0.3">
      <c r="A89" s="35">
        <v>85</v>
      </c>
      <c r="B89" s="49">
        <v>3</v>
      </c>
      <c r="C89" s="32" t="s">
        <v>919</v>
      </c>
      <c r="D89" s="49" t="s">
        <v>876</v>
      </c>
      <c r="E89" s="169">
        <v>50000000</v>
      </c>
      <c r="F89" s="169">
        <v>150000000</v>
      </c>
      <c r="G89" s="169"/>
      <c r="H89" s="169">
        <f t="shared" si="6"/>
        <v>200000000</v>
      </c>
      <c r="I89" s="19" t="s">
        <v>913</v>
      </c>
      <c r="J89" s="49" t="s">
        <v>914</v>
      </c>
      <c r="K89" s="47"/>
    </row>
    <row r="90" spans="1:11" ht="30" customHeight="1" x14ac:dyDescent="0.3">
      <c r="A90" s="35">
        <v>86</v>
      </c>
      <c r="B90" s="49">
        <v>3</v>
      </c>
      <c r="C90" s="32" t="s">
        <v>920</v>
      </c>
      <c r="D90" s="49" t="s">
        <v>872</v>
      </c>
      <c r="E90" s="169">
        <v>300000000</v>
      </c>
      <c r="F90" s="169"/>
      <c r="G90" s="169"/>
      <c r="H90" s="169">
        <f t="shared" si="6"/>
        <v>300000000</v>
      </c>
      <c r="I90" s="19" t="s">
        <v>913</v>
      </c>
      <c r="J90" s="49" t="s">
        <v>921</v>
      </c>
      <c r="K90" s="47"/>
    </row>
    <row r="91" spans="1:11" ht="30" customHeight="1" x14ac:dyDescent="0.3">
      <c r="A91" s="35">
        <v>87</v>
      </c>
      <c r="B91" s="49">
        <v>3</v>
      </c>
      <c r="C91" s="32" t="s">
        <v>922</v>
      </c>
      <c r="D91" s="49" t="s">
        <v>890</v>
      </c>
      <c r="E91" s="169">
        <v>200000000</v>
      </c>
      <c r="F91" s="169"/>
      <c r="G91" s="169"/>
      <c r="H91" s="169">
        <f t="shared" si="6"/>
        <v>200000000</v>
      </c>
      <c r="I91" s="19" t="s">
        <v>913</v>
      </c>
      <c r="J91" s="49" t="s">
        <v>125</v>
      </c>
      <c r="K91" s="47"/>
    </row>
    <row r="92" spans="1:11" ht="30" customHeight="1" x14ac:dyDescent="0.3">
      <c r="A92" s="35">
        <v>88</v>
      </c>
      <c r="B92" s="49">
        <v>3</v>
      </c>
      <c r="C92" s="32" t="s">
        <v>923</v>
      </c>
      <c r="D92" s="49" t="s">
        <v>876</v>
      </c>
      <c r="E92" s="169">
        <v>180000000</v>
      </c>
      <c r="F92" s="169"/>
      <c r="G92" s="169"/>
      <c r="H92" s="169">
        <f t="shared" si="6"/>
        <v>180000000</v>
      </c>
      <c r="I92" s="19" t="s">
        <v>913</v>
      </c>
      <c r="J92" s="49" t="s">
        <v>125</v>
      </c>
      <c r="K92" s="47"/>
    </row>
    <row r="93" spans="1:11" ht="30" customHeight="1" x14ac:dyDescent="0.3">
      <c r="A93" s="35">
        <v>89</v>
      </c>
      <c r="B93" s="49">
        <v>4</v>
      </c>
      <c r="C93" s="32" t="s">
        <v>924</v>
      </c>
      <c r="D93" s="49" t="s">
        <v>876</v>
      </c>
      <c r="E93" s="169">
        <v>70000000</v>
      </c>
      <c r="F93" s="169">
        <v>130000000</v>
      </c>
      <c r="G93" s="169"/>
      <c r="H93" s="169">
        <f t="shared" si="6"/>
        <v>200000000</v>
      </c>
      <c r="I93" s="19" t="s">
        <v>913</v>
      </c>
      <c r="J93" s="49" t="s">
        <v>914</v>
      </c>
      <c r="K93" s="47"/>
    </row>
    <row r="94" spans="1:11" ht="30" customHeight="1" x14ac:dyDescent="0.3">
      <c r="A94" s="35">
        <v>90</v>
      </c>
      <c r="B94" s="49">
        <v>4</v>
      </c>
      <c r="C94" s="32" t="s">
        <v>925</v>
      </c>
      <c r="D94" s="49" t="s">
        <v>876</v>
      </c>
      <c r="E94" s="169">
        <v>160000000</v>
      </c>
      <c r="F94" s="169"/>
      <c r="G94" s="169"/>
      <c r="H94" s="169">
        <f t="shared" si="6"/>
        <v>160000000</v>
      </c>
      <c r="I94" s="19" t="s">
        <v>913</v>
      </c>
      <c r="J94" s="49" t="s">
        <v>914</v>
      </c>
      <c r="K94" s="47"/>
    </row>
    <row r="95" spans="1:11" ht="30" customHeight="1" x14ac:dyDescent="0.3">
      <c r="A95" s="35">
        <v>91</v>
      </c>
      <c r="B95" s="49">
        <v>4</v>
      </c>
      <c r="C95" s="32" t="s">
        <v>926</v>
      </c>
      <c r="D95" s="49" t="s">
        <v>927</v>
      </c>
      <c r="E95" s="169">
        <v>1440000000</v>
      </c>
      <c r="F95" s="169">
        <v>360000000</v>
      </c>
      <c r="G95" s="169"/>
      <c r="H95" s="169">
        <f t="shared" si="6"/>
        <v>1800000000</v>
      </c>
      <c r="I95" s="19" t="s">
        <v>913</v>
      </c>
      <c r="J95" s="49" t="s">
        <v>928</v>
      </c>
      <c r="K95" s="47"/>
    </row>
    <row r="96" spans="1:11" ht="30" customHeight="1" x14ac:dyDescent="0.3">
      <c r="A96" s="35">
        <v>92</v>
      </c>
      <c r="B96" s="49">
        <v>4</v>
      </c>
      <c r="C96" s="32" t="s">
        <v>929</v>
      </c>
      <c r="D96" s="49" t="s">
        <v>927</v>
      </c>
      <c r="E96" s="169">
        <v>1040000000</v>
      </c>
      <c r="F96" s="169">
        <v>260000000</v>
      </c>
      <c r="G96" s="169"/>
      <c r="H96" s="169">
        <f t="shared" si="6"/>
        <v>1300000000</v>
      </c>
      <c r="I96" s="19" t="s">
        <v>913</v>
      </c>
      <c r="J96" s="49" t="s">
        <v>928</v>
      </c>
      <c r="K96" s="47"/>
    </row>
    <row r="97" spans="1:11" ht="30" customHeight="1" x14ac:dyDescent="0.3">
      <c r="A97" s="35">
        <v>93</v>
      </c>
      <c r="B97" s="49">
        <v>6</v>
      </c>
      <c r="C97" s="32" t="s">
        <v>930</v>
      </c>
      <c r="D97" s="49" t="s">
        <v>813</v>
      </c>
      <c r="E97" s="172">
        <v>900000000</v>
      </c>
      <c r="F97" s="172">
        <v>900000000</v>
      </c>
      <c r="G97" s="172"/>
      <c r="H97" s="169">
        <f t="shared" si="6"/>
        <v>1800000000</v>
      </c>
      <c r="I97" s="19" t="s">
        <v>913</v>
      </c>
      <c r="J97" s="49" t="s">
        <v>928</v>
      </c>
      <c r="K97" s="47"/>
    </row>
    <row r="98" spans="1:11" ht="30" customHeight="1" x14ac:dyDescent="0.3">
      <c r="A98" s="35">
        <v>94</v>
      </c>
      <c r="B98" s="49">
        <v>4</v>
      </c>
      <c r="C98" s="32" t="s">
        <v>931</v>
      </c>
      <c r="D98" s="49" t="s">
        <v>927</v>
      </c>
      <c r="E98" s="172">
        <v>320000000</v>
      </c>
      <c r="F98" s="172">
        <v>80000000</v>
      </c>
      <c r="G98" s="172"/>
      <c r="H98" s="169">
        <f t="shared" si="6"/>
        <v>400000000</v>
      </c>
      <c r="I98" s="19" t="s">
        <v>913</v>
      </c>
      <c r="J98" s="49" t="s">
        <v>928</v>
      </c>
      <c r="K98" s="47"/>
    </row>
    <row r="99" spans="1:11" ht="30" customHeight="1" x14ac:dyDescent="0.3">
      <c r="A99" s="35">
        <v>95</v>
      </c>
      <c r="B99" s="49">
        <v>4</v>
      </c>
      <c r="C99" s="32" t="s">
        <v>932</v>
      </c>
      <c r="D99" s="49" t="s">
        <v>927</v>
      </c>
      <c r="E99" s="172">
        <v>216000000</v>
      </c>
      <c r="F99" s="172">
        <v>54000000</v>
      </c>
      <c r="G99" s="172"/>
      <c r="H99" s="169">
        <f t="shared" si="6"/>
        <v>270000000</v>
      </c>
      <c r="I99" s="19" t="s">
        <v>913</v>
      </c>
      <c r="J99" s="49" t="s">
        <v>928</v>
      </c>
      <c r="K99" s="47"/>
    </row>
    <row r="100" spans="1:11" ht="30" customHeight="1" x14ac:dyDescent="0.3">
      <c r="A100" s="35">
        <v>96</v>
      </c>
      <c r="B100" s="49">
        <v>4</v>
      </c>
      <c r="C100" s="32" t="s">
        <v>933</v>
      </c>
      <c r="D100" s="49" t="s">
        <v>927</v>
      </c>
      <c r="E100" s="172">
        <v>128000000</v>
      </c>
      <c r="F100" s="172">
        <v>32000000</v>
      </c>
      <c r="G100" s="172"/>
      <c r="H100" s="169">
        <f t="shared" si="6"/>
        <v>160000000</v>
      </c>
      <c r="I100" s="19" t="s">
        <v>913</v>
      </c>
      <c r="J100" s="49" t="s">
        <v>928</v>
      </c>
      <c r="K100" s="47"/>
    </row>
    <row r="101" spans="1:11" ht="30" customHeight="1" x14ac:dyDescent="0.3">
      <c r="A101" s="35">
        <v>97</v>
      </c>
      <c r="B101" s="49">
        <v>4</v>
      </c>
      <c r="C101" s="32" t="s">
        <v>934</v>
      </c>
      <c r="D101" s="49" t="s">
        <v>927</v>
      </c>
      <c r="E101" s="172">
        <v>80000000</v>
      </c>
      <c r="F101" s="172">
        <v>20000000</v>
      </c>
      <c r="G101" s="172"/>
      <c r="H101" s="169">
        <f t="shared" si="6"/>
        <v>100000000</v>
      </c>
      <c r="I101" s="19" t="s">
        <v>913</v>
      </c>
      <c r="J101" s="49" t="s">
        <v>928</v>
      </c>
      <c r="K101" s="47"/>
    </row>
    <row r="102" spans="1:11" ht="30" customHeight="1" x14ac:dyDescent="0.3">
      <c r="A102" s="35">
        <v>98</v>
      </c>
      <c r="B102" s="49">
        <v>2</v>
      </c>
      <c r="C102" s="32" t="s">
        <v>935</v>
      </c>
      <c r="D102" s="49" t="s">
        <v>813</v>
      </c>
      <c r="E102" s="172">
        <v>50000000</v>
      </c>
      <c r="F102" s="172">
        <v>50000000</v>
      </c>
      <c r="G102" s="172"/>
      <c r="H102" s="169">
        <f t="shared" si="6"/>
        <v>100000000</v>
      </c>
      <c r="I102" s="19" t="s">
        <v>913</v>
      </c>
      <c r="J102" s="49" t="s">
        <v>936</v>
      </c>
      <c r="K102" s="47"/>
    </row>
    <row r="103" spans="1:11" ht="30" customHeight="1" x14ac:dyDescent="0.3">
      <c r="A103" s="35">
        <v>99</v>
      </c>
      <c r="B103" s="49">
        <v>4</v>
      </c>
      <c r="C103" s="32" t="s">
        <v>937</v>
      </c>
      <c r="D103" s="49" t="s">
        <v>876</v>
      </c>
      <c r="E103" s="172">
        <v>280000000</v>
      </c>
      <c r="F103" s="172"/>
      <c r="G103" s="169"/>
      <c r="H103" s="169">
        <f t="shared" si="6"/>
        <v>280000000</v>
      </c>
      <c r="I103" s="19" t="s">
        <v>938</v>
      </c>
      <c r="J103" s="49" t="s">
        <v>127</v>
      </c>
      <c r="K103" s="47"/>
    </row>
    <row r="104" spans="1:11" ht="30" customHeight="1" x14ac:dyDescent="0.3">
      <c r="A104" s="35">
        <v>100</v>
      </c>
      <c r="B104" s="49">
        <v>4</v>
      </c>
      <c r="C104" s="32" t="s">
        <v>939</v>
      </c>
      <c r="D104" s="49" t="s">
        <v>876</v>
      </c>
      <c r="E104" s="172">
        <v>300000000</v>
      </c>
      <c r="F104" s="172"/>
      <c r="G104" s="169"/>
      <c r="H104" s="169">
        <f t="shared" si="6"/>
        <v>300000000</v>
      </c>
      <c r="I104" s="19" t="s">
        <v>938</v>
      </c>
      <c r="J104" s="49" t="s">
        <v>127</v>
      </c>
      <c r="K104" s="47"/>
    </row>
    <row r="105" spans="1:11" ht="30" customHeight="1" x14ac:dyDescent="0.3">
      <c r="A105" s="35">
        <v>101</v>
      </c>
      <c r="B105" s="49">
        <v>4</v>
      </c>
      <c r="C105" s="32" t="s">
        <v>940</v>
      </c>
      <c r="D105" s="49" t="s">
        <v>876</v>
      </c>
      <c r="E105" s="172">
        <v>75000000</v>
      </c>
      <c r="F105" s="172"/>
      <c r="G105" s="169"/>
      <c r="H105" s="169">
        <f t="shared" si="6"/>
        <v>75000000</v>
      </c>
      <c r="I105" s="19" t="s">
        <v>938</v>
      </c>
      <c r="J105" s="49" t="s">
        <v>127</v>
      </c>
      <c r="K105" s="47"/>
    </row>
    <row r="106" spans="1:11" ht="30" customHeight="1" x14ac:dyDescent="0.3">
      <c r="A106" s="35">
        <v>102</v>
      </c>
      <c r="B106" s="49">
        <v>4</v>
      </c>
      <c r="C106" s="32" t="s">
        <v>941</v>
      </c>
      <c r="D106" s="49" t="s">
        <v>876</v>
      </c>
      <c r="E106" s="172">
        <v>270000000</v>
      </c>
      <c r="F106" s="172"/>
      <c r="G106" s="169"/>
      <c r="H106" s="169">
        <f t="shared" si="6"/>
        <v>270000000</v>
      </c>
      <c r="I106" s="19" t="s">
        <v>938</v>
      </c>
      <c r="J106" s="49" t="s">
        <v>127</v>
      </c>
      <c r="K106" s="47"/>
    </row>
    <row r="107" spans="1:11" ht="30" customHeight="1" x14ac:dyDescent="0.3">
      <c r="A107" s="35">
        <v>103</v>
      </c>
      <c r="B107" s="49">
        <v>4</v>
      </c>
      <c r="C107" s="32" t="s">
        <v>942</v>
      </c>
      <c r="D107" s="49" t="s">
        <v>876</v>
      </c>
      <c r="E107" s="172">
        <v>130000000</v>
      </c>
      <c r="F107" s="172"/>
      <c r="G107" s="169"/>
      <c r="H107" s="169">
        <f t="shared" si="6"/>
        <v>130000000</v>
      </c>
      <c r="I107" s="19" t="s">
        <v>938</v>
      </c>
      <c r="J107" s="49" t="s">
        <v>127</v>
      </c>
      <c r="K107" s="47"/>
    </row>
    <row r="108" spans="1:11" ht="30" customHeight="1" x14ac:dyDescent="0.3">
      <c r="A108" s="35">
        <v>104</v>
      </c>
      <c r="B108" s="49">
        <v>4</v>
      </c>
      <c r="C108" s="32" t="s">
        <v>943</v>
      </c>
      <c r="D108" s="49" t="s">
        <v>876</v>
      </c>
      <c r="E108" s="172">
        <v>75000000</v>
      </c>
      <c r="F108" s="172"/>
      <c r="G108" s="169"/>
      <c r="H108" s="169">
        <f t="shared" si="6"/>
        <v>75000000</v>
      </c>
      <c r="I108" s="19" t="s">
        <v>938</v>
      </c>
      <c r="J108" s="49" t="s">
        <v>127</v>
      </c>
      <c r="K108" s="47"/>
    </row>
    <row r="109" spans="1:11" ht="30" customHeight="1" x14ac:dyDescent="0.3">
      <c r="A109" s="35">
        <v>105</v>
      </c>
      <c r="B109" s="49">
        <v>4</v>
      </c>
      <c r="C109" s="32" t="s">
        <v>944</v>
      </c>
      <c r="D109" s="49" t="s">
        <v>876</v>
      </c>
      <c r="E109" s="172">
        <v>1000000000</v>
      </c>
      <c r="F109" s="172"/>
      <c r="G109" s="169"/>
      <c r="H109" s="169">
        <f t="shared" si="6"/>
        <v>1000000000</v>
      </c>
      <c r="I109" s="19" t="s">
        <v>938</v>
      </c>
      <c r="J109" s="49" t="s">
        <v>127</v>
      </c>
      <c r="K109" s="47"/>
    </row>
    <row r="110" spans="1:11" ht="30" customHeight="1" x14ac:dyDescent="0.3">
      <c r="A110" s="35">
        <v>106</v>
      </c>
      <c r="B110" s="49">
        <v>4</v>
      </c>
      <c r="C110" s="32" t="s">
        <v>945</v>
      </c>
      <c r="D110" s="49" t="s">
        <v>876</v>
      </c>
      <c r="E110" s="172">
        <v>570000000</v>
      </c>
      <c r="F110" s="172"/>
      <c r="G110" s="169"/>
      <c r="H110" s="169">
        <f t="shared" si="6"/>
        <v>570000000</v>
      </c>
      <c r="I110" s="19" t="s">
        <v>938</v>
      </c>
      <c r="J110" s="49" t="s">
        <v>127</v>
      </c>
      <c r="K110" s="47"/>
    </row>
    <row r="111" spans="1:11" ht="30" customHeight="1" x14ac:dyDescent="0.3">
      <c r="A111" s="35">
        <v>107</v>
      </c>
      <c r="B111" s="49">
        <v>4</v>
      </c>
      <c r="C111" s="32" t="s">
        <v>946</v>
      </c>
      <c r="D111" s="49" t="s">
        <v>876</v>
      </c>
      <c r="E111" s="172">
        <v>455000000</v>
      </c>
      <c r="F111" s="172"/>
      <c r="G111" s="169"/>
      <c r="H111" s="169">
        <f t="shared" si="6"/>
        <v>455000000</v>
      </c>
      <c r="I111" s="19" t="s">
        <v>938</v>
      </c>
      <c r="J111" s="49" t="s">
        <v>127</v>
      </c>
      <c r="K111" s="47"/>
    </row>
    <row r="112" spans="1:11" ht="30" customHeight="1" x14ac:dyDescent="0.3">
      <c r="A112" s="35">
        <v>108</v>
      </c>
      <c r="B112" s="11">
        <v>3</v>
      </c>
      <c r="C112" s="82" t="s">
        <v>947</v>
      </c>
      <c r="D112" s="18" t="s">
        <v>876</v>
      </c>
      <c r="E112" s="172">
        <v>74000000</v>
      </c>
      <c r="F112" s="172"/>
      <c r="G112" s="174"/>
      <c r="H112" s="169">
        <f t="shared" si="6"/>
        <v>74000000</v>
      </c>
      <c r="I112" s="19" t="s">
        <v>938</v>
      </c>
      <c r="J112" s="83" t="s">
        <v>129</v>
      </c>
      <c r="K112" s="47"/>
    </row>
    <row r="113" spans="1:11" ht="30" customHeight="1" x14ac:dyDescent="0.3">
      <c r="A113" s="35">
        <v>109</v>
      </c>
      <c r="B113" s="11">
        <v>3</v>
      </c>
      <c r="C113" s="82" t="s">
        <v>948</v>
      </c>
      <c r="D113" s="18" t="s">
        <v>876</v>
      </c>
      <c r="E113" s="172">
        <v>45000000</v>
      </c>
      <c r="F113" s="172"/>
      <c r="G113" s="174"/>
      <c r="H113" s="169">
        <f t="shared" si="6"/>
        <v>45000000</v>
      </c>
      <c r="I113" s="19" t="s">
        <v>938</v>
      </c>
      <c r="J113" s="83" t="s">
        <v>129</v>
      </c>
      <c r="K113" s="47"/>
    </row>
    <row r="114" spans="1:11" ht="30" customHeight="1" x14ac:dyDescent="0.3">
      <c r="A114" s="35">
        <v>110</v>
      </c>
      <c r="B114" s="19">
        <v>6</v>
      </c>
      <c r="C114" s="30" t="s">
        <v>960</v>
      </c>
      <c r="D114" s="19" t="s">
        <v>836</v>
      </c>
      <c r="E114" s="172">
        <v>5000000000</v>
      </c>
      <c r="F114" s="169"/>
      <c r="G114" s="169"/>
      <c r="H114" s="169">
        <f t="shared" si="6"/>
        <v>5000000000</v>
      </c>
      <c r="I114" s="19" t="s">
        <v>151</v>
      </c>
      <c r="J114" s="19" t="s">
        <v>1211</v>
      </c>
      <c r="K114" s="19"/>
    </row>
    <row r="115" spans="1:11" s="40" customFormat="1" ht="30" customHeight="1" x14ac:dyDescent="0.3">
      <c r="A115" s="35">
        <v>111</v>
      </c>
      <c r="B115" s="19">
        <v>3</v>
      </c>
      <c r="C115" s="30" t="s">
        <v>961</v>
      </c>
      <c r="D115" s="19" t="s">
        <v>859</v>
      </c>
      <c r="E115" s="172">
        <v>19016000000</v>
      </c>
      <c r="F115" s="172"/>
      <c r="G115" s="169"/>
      <c r="H115" s="169">
        <f t="shared" si="6"/>
        <v>19016000000</v>
      </c>
      <c r="I115" s="19" t="s">
        <v>166</v>
      </c>
      <c r="J115" s="19" t="s">
        <v>962</v>
      </c>
      <c r="K115" s="19"/>
    </row>
    <row r="116" spans="1:11" ht="30" customHeight="1" x14ac:dyDescent="0.3">
      <c r="A116" s="35">
        <v>112</v>
      </c>
      <c r="B116" s="19">
        <v>3</v>
      </c>
      <c r="C116" s="30" t="s">
        <v>963</v>
      </c>
      <c r="D116" s="19" t="s">
        <v>859</v>
      </c>
      <c r="E116" s="172">
        <v>2523599000</v>
      </c>
      <c r="F116" s="172"/>
      <c r="G116" s="169"/>
      <c r="H116" s="169">
        <f t="shared" si="6"/>
        <v>2523599000</v>
      </c>
      <c r="I116" s="19" t="s">
        <v>166</v>
      </c>
      <c r="J116" s="19" t="s">
        <v>167</v>
      </c>
      <c r="K116" s="19"/>
    </row>
    <row r="117" spans="1:11" ht="30" customHeight="1" x14ac:dyDescent="0.3">
      <c r="A117" s="35">
        <v>113</v>
      </c>
      <c r="B117" s="19">
        <v>3</v>
      </c>
      <c r="C117" s="30" t="s">
        <v>964</v>
      </c>
      <c r="D117" s="19" t="s">
        <v>859</v>
      </c>
      <c r="E117" s="172">
        <v>752710000</v>
      </c>
      <c r="F117" s="172"/>
      <c r="G117" s="169"/>
      <c r="H117" s="169">
        <f t="shared" si="6"/>
        <v>752710000</v>
      </c>
      <c r="I117" s="19" t="s">
        <v>166</v>
      </c>
      <c r="J117" s="19" t="s">
        <v>167</v>
      </c>
      <c r="K117" s="19"/>
    </row>
    <row r="118" spans="1:11" ht="30" customHeight="1" x14ac:dyDescent="0.3">
      <c r="A118" s="35">
        <v>114</v>
      </c>
      <c r="B118" s="19">
        <v>3</v>
      </c>
      <c r="C118" s="30" t="s">
        <v>965</v>
      </c>
      <c r="D118" s="19" t="s">
        <v>859</v>
      </c>
      <c r="E118" s="172">
        <v>4373497000</v>
      </c>
      <c r="F118" s="172"/>
      <c r="G118" s="169"/>
      <c r="H118" s="169">
        <f t="shared" si="6"/>
        <v>4373497000</v>
      </c>
      <c r="I118" s="19" t="s">
        <v>166</v>
      </c>
      <c r="J118" s="19" t="s">
        <v>167</v>
      </c>
      <c r="K118" s="19"/>
    </row>
    <row r="119" spans="1:11" ht="30" customHeight="1" x14ac:dyDescent="0.3">
      <c r="A119" s="35">
        <v>115</v>
      </c>
      <c r="B119" s="19">
        <v>3</v>
      </c>
      <c r="C119" s="30" t="s">
        <v>966</v>
      </c>
      <c r="D119" s="19" t="s">
        <v>859</v>
      </c>
      <c r="E119" s="172">
        <v>386000000</v>
      </c>
      <c r="F119" s="172"/>
      <c r="G119" s="174"/>
      <c r="H119" s="169">
        <f t="shared" si="6"/>
        <v>386000000</v>
      </c>
      <c r="I119" s="19" t="s">
        <v>166</v>
      </c>
      <c r="J119" s="19" t="s">
        <v>167</v>
      </c>
      <c r="K119" s="19"/>
    </row>
    <row r="120" spans="1:11" ht="30" customHeight="1" x14ac:dyDescent="0.3">
      <c r="A120" s="35">
        <v>116</v>
      </c>
      <c r="B120" s="19">
        <v>3</v>
      </c>
      <c r="C120" s="30" t="s">
        <v>967</v>
      </c>
      <c r="D120" s="19" t="s">
        <v>859</v>
      </c>
      <c r="E120" s="172">
        <v>36200000</v>
      </c>
      <c r="F120" s="172"/>
      <c r="G120" s="174"/>
      <c r="H120" s="169">
        <f t="shared" si="6"/>
        <v>36200000</v>
      </c>
      <c r="I120" s="19" t="s">
        <v>166</v>
      </c>
      <c r="J120" s="19" t="s">
        <v>167</v>
      </c>
      <c r="K120" s="19"/>
    </row>
    <row r="121" spans="1:11" ht="30" customHeight="1" x14ac:dyDescent="0.3">
      <c r="A121" s="35">
        <v>117</v>
      </c>
      <c r="B121" s="19">
        <v>3</v>
      </c>
      <c r="C121" s="30" t="s">
        <v>968</v>
      </c>
      <c r="D121" s="19" t="s">
        <v>859</v>
      </c>
      <c r="E121" s="172">
        <v>47500000</v>
      </c>
      <c r="F121" s="172"/>
      <c r="G121" s="169"/>
      <c r="H121" s="169">
        <f t="shared" si="6"/>
        <v>47500000</v>
      </c>
      <c r="I121" s="19" t="s">
        <v>166</v>
      </c>
      <c r="J121" s="19" t="s">
        <v>167</v>
      </c>
      <c r="K121" s="19"/>
    </row>
    <row r="122" spans="1:11" ht="30" customHeight="1" x14ac:dyDescent="0.3">
      <c r="A122" s="35">
        <v>118</v>
      </c>
      <c r="B122" s="19">
        <v>3</v>
      </c>
      <c r="C122" s="30" t="s">
        <v>969</v>
      </c>
      <c r="D122" s="19" t="s">
        <v>859</v>
      </c>
      <c r="E122" s="172">
        <v>116908000</v>
      </c>
      <c r="F122" s="169"/>
      <c r="G122" s="169"/>
      <c r="H122" s="169">
        <f t="shared" si="6"/>
        <v>116908000</v>
      </c>
      <c r="I122" s="19" t="s">
        <v>176</v>
      </c>
      <c r="J122" s="19" t="s">
        <v>179</v>
      </c>
      <c r="K122" s="19"/>
    </row>
    <row r="123" spans="1:11" ht="30" customHeight="1" x14ac:dyDescent="0.3">
      <c r="A123" s="35">
        <v>119</v>
      </c>
      <c r="B123" s="19">
        <v>6</v>
      </c>
      <c r="C123" s="30" t="s">
        <v>970</v>
      </c>
      <c r="D123" s="19" t="s">
        <v>859</v>
      </c>
      <c r="E123" s="169">
        <v>402200000</v>
      </c>
      <c r="F123" s="169"/>
      <c r="G123" s="169"/>
      <c r="H123" s="169">
        <f t="shared" si="6"/>
        <v>402200000</v>
      </c>
      <c r="I123" s="19" t="s">
        <v>176</v>
      </c>
      <c r="J123" s="19" t="s">
        <v>177</v>
      </c>
      <c r="K123" s="19"/>
    </row>
    <row r="124" spans="1:11" ht="30" customHeight="1" x14ac:dyDescent="0.3">
      <c r="A124" s="35">
        <v>120</v>
      </c>
      <c r="B124" s="19">
        <v>3</v>
      </c>
      <c r="C124" s="30" t="s">
        <v>971</v>
      </c>
      <c r="D124" s="19" t="s">
        <v>859</v>
      </c>
      <c r="E124" s="169">
        <v>80440000</v>
      </c>
      <c r="F124" s="169"/>
      <c r="G124" s="169"/>
      <c r="H124" s="169">
        <f t="shared" si="6"/>
        <v>80440000</v>
      </c>
      <c r="I124" s="19" t="s">
        <v>176</v>
      </c>
      <c r="J124" s="19" t="s">
        <v>972</v>
      </c>
      <c r="K124" s="19"/>
    </row>
    <row r="125" spans="1:11" ht="30" customHeight="1" x14ac:dyDescent="0.3">
      <c r="A125" s="35">
        <v>121</v>
      </c>
      <c r="B125" s="19">
        <v>6</v>
      </c>
      <c r="C125" s="30" t="s">
        <v>973</v>
      </c>
      <c r="D125" s="19" t="s">
        <v>859</v>
      </c>
      <c r="E125" s="169">
        <v>104568000</v>
      </c>
      <c r="F125" s="169"/>
      <c r="G125" s="169"/>
      <c r="H125" s="169">
        <f t="shared" si="6"/>
        <v>104568000</v>
      </c>
      <c r="I125" s="19" t="s">
        <v>176</v>
      </c>
      <c r="J125" s="19" t="s">
        <v>179</v>
      </c>
      <c r="K125" s="19"/>
    </row>
    <row r="126" spans="1:11" ht="30" customHeight="1" x14ac:dyDescent="0.3">
      <c r="A126" s="35">
        <v>122</v>
      </c>
      <c r="B126" s="19">
        <v>3</v>
      </c>
      <c r="C126" s="30" t="s">
        <v>974</v>
      </c>
      <c r="D126" s="19" t="s">
        <v>859</v>
      </c>
      <c r="E126" s="169">
        <v>291660000</v>
      </c>
      <c r="F126" s="169"/>
      <c r="G126" s="169"/>
      <c r="H126" s="169">
        <f t="shared" si="6"/>
        <v>291660000</v>
      </c>
      <c r="I126" s="19" t="s">
        <v>176</v>
      </c>
      <c r="J126" s="19" t="s">
        <v>179</v>
      </c>
      <c r="K126" s="19"/>
    </row>
    <row r="127" spans="1:11" ht="30" customHeight="1" x14ac:dyDescent="0.3">
      <c r="A127" s="35">
        <v>123</v>
      </c>
      <c r="B127" s="19">
        <v>3</v>
      </c>
      <c r="C127" s="30" t="s">
        <v>975</v>
      </c>
      <c r="D127" s="19" t="s">
        <v>859</v>
      </c>
      <c r="E127" s="169">
        <v>1094767000</v>
      </c>
      <c r="F127" s="169"/>
      <c r="G127" s="169"/>
      <c r="H127" s="169">
        <f t="shared" si="6"/>
        <v>1094767000</v>
      </c>
      <c r="I127" s="19" t="s">
        <v>176</v>
      </c>
      <c r="J127" s="19" t="s">
        <v>179</v>
      </c>
      <c r="K127" s="19"/>
    </row>
    <row r="128" spans="1:11" ht="30" customHeight="1" x14ac:dyDescent="0.3">
      <c r="A128" s="35">
        <v>124</v>
      </c>
      <c r="B128" s="19">
        <v>3</v>
      </c>
      <c r="C128" s="30" t="s">
        <v>976</v>
      </c>
      <c r="D128" s="19" t="s">
        <v>859</v>
      </c>
      <c r="E128" s="169">
        <v>395725000</v>
      </c>
      <c r="F128" s="169"/>
      <c r="G128" s="169"/>
      <c r="H128" s="169">
        <f t="shared" si="6"/>
        <v>395725000</v>
      </c>
      <c r="I128" s="19" t="s">
        <v>176</v>
      </c>
      <c r="J128" s="19" t="s">
        <v>972</v>
      </c>
      <c r="K128" s="19"/>
    </row>
    <row r="129" spans="1:11" ht="30" customHeight="1" x14ac:dyDescent="0.3">
      <c r="A129" s="35">
        <v>125</v>
      </c>
      <c r="B129" s="19">
        <v>3</v>
      </c>
      <c r="C129" s="30" t="s">
        <v>977</v>
      </c>
      <c r="D129" s="19" t="s">
        <v>859</v>
      </c>
      <c r="E129" s="169">
        <v>465100000</v>
      </c>
      <c r="F129" s="169"/>
      <c r="G129" s="169"/>
      <c r="H129" s="169">
        <f t="shared" si="6"/>
        <v>465100000</v>
      </c>
      <c r="I129" s="19" t="s">
        <v>176</v>
      </c>
      <c r="J129" s="19" t="s">
        <v>177</v>
      </c>
      <c r="K129" s="19"/>
    </row>
    <row r="130" spans="1:11" ht="30" customHeight="1" x14ac:dyDescent="0.3">
      <c r="A130" s="35">
        <v>126</v>
      </c>
      <c r="B130" s="19">
        <v>3</v>
      </c>
      <c r="C130" s="30" t="s">
        <v>978</v>
      </c>
      <c r="D130" s="19" t="s">
        <v>859</v>
      </c>
      <c r="E130" s="169">
        <v>43970000</v>
      </c>
      <c r="F130" s="169"/>
      <c r="G130" s="169"/>
      <c r="H130" s="169">
        <f t="shared" si="6"/>
        <v>43970000</v>
      </c>
      <c r="I130" s="19" t="s">
        <v>176</v>
      </c>
      <c r="J130" s="19" t="s">
        <v>972</v>
      </c>
      <c r="K130" s="19"/>
    </row>
    <row r="131" spans="1:11" ht="30" customHeight="1" x14ac:dyDescent="0.3">
      <c r="A131" s="35">
        <v>127</v>
      </c>
      <c r="B131" s="19">
        <v>8</v>
      </c>
      <c r="C131" s="30" t="s">
        <v>979</v>
      </c>
      <c r="D131" s="19" t="s">
        <v>859</v>
      </c>
      <c r="E131" s="169">
        <v>99100000</v>
      </c>
      <c r="F131" s="169"/>
      <c r="G131" s="169"/>
      <c r="H131" s="169">
        <f t="shared" si="6"/>
        <v>99100000</v>
      </c>
      <c r="I131" s="19" t="s">
        <v>176</v>
      </c>
      <c r="J131" s="19" t="s">
        <v>972</v>
      </c>
      <c r="K131" s="19"/>
    </row>
    <row r="132" spans="1:11" ht="30" customHeight="1" x14ac:dyDescent="0.3">
      <c r="A132" s="35">
        <v>128</v>
      </c>
      <c r="B132" s="19">
        <v>3</v>
      </c>
      <c r="C132" s="30" t="s">
        <v>980</v>
      </c>
      <c r="D132" s="19" t="s">
        <v>836</v>
      </c>
      <c r="E132" s="172">
        <v>2825000000</v>
      </c>
      <c r="F132" s="172"/>
      <c r="G132" s="174"/>
      <c r="H132" s="169">
        <f t="shared" si="6"/>
        <v>2825000000</v>
      </c>
      <c r="I132" s="19" t="s">
        <v>176</v>
      </c>
      <c r="J132" s="19" t="s">
        <v>981</v>
      </c>
      <c r="K132" s="19"/>
    </row>
    <row r="133" spans="1:11" ht="30" customHeight="1" x14ac:dyDescent="0.3">
      <c r="A133" s="35">
        <v>129</v>
      </c>
      <c r="B133" s="19">
        <v>3</v>
      </c>
      <c r="C133" s="30" t="s">
        <v>982</v>
      </c>
      <c r="D133" s="19" t="s">
        <v>849</v>
      </c>
      <c r="E133" s="172">
        <v>300000000</v>
      </c>
      <c r="F133" s="169"/>
      <c r="G133" s="169"/>
      <c r="H133" s="169">
        <f t="shared" si="6"/>
        <v>300000000</v>
      </c>
      <c r="I133" s="19" t="s">
        <v>176</v>
      </c>
      <c r="J133" s="19" t="s">
        <v>983</v>
      </c>
      <c r="K133" s="19"/>
    </row>
    <row r="134" spans="1:11" ht="30" customHeight="1" x14ac:dyDescent="0.3">
      <c r="A134" s="35">
        <v>130</v>
      </c>
      <c r="B134" s="19">
        <v>3</v>
      </c>
      <c r="C134" s="30" t="s">
        <v>984</v>
      </c>
      <c r="D134" s="19" t="s">
        <v>876</v>
      </c>
      <c r="E134" s="172">
        <v>20000000</v>
      </c>
      <c r="F134" s="169"/>
      <c r="G134" s="169"/>
      <c r="H134" s="169">
        <f t="shared" si="6"/>
        <v>20000000</v>
      </c>
      <c r="I134" s="19" t="s">
        <v>176</v>
      </c>
      <c r="J134" s="19" t="s">
        <v>985</v>
      </c>
      <c r="K134" s="19"/>
    </row>
    <row r="135" spans="1:11" ht="30" customHeight="1" x14ac:dyDescent="0.3">
      <c r="A135" s="35">
        <v>131</v>
      </c>
      <c r="B135" s="19">
        <v>3</v>
      </c>
      <c r="C135" s="30" t="s">
        <v>986</v>
      </c>
      <c r="D135" s="19" t="s">
        <v>876</v>
      </c>
      <c r="E135" s="172">
        <v>21750000</v>
      </c>
      <c r="F135" s="169">
        <v>2000000</v>
      </c>
      <c r="G135" s="169"/>
      <c r="H135" s="172">
        <f>E135+F135</f>
        <v>23750000</v>
      </c>
      <c r="I135" s="19" t="s">
        <v>176</v>
      </c>
      <c r="J135" s="19" t="s">
        <v>985</v>
      </c>
      <c r="K135" s="19"/>
    </row>
    <row r="136" spans="1:11" ht="30" customHeight="1" x14ac:dyDescent="0.3">
      <c r="A136" s="35">
        <v>132</v>
      </c>
      <c r="B136" s="19">
        <v>3</v>
      </c>
      <c r="C136" s="30" t="s">
        <v>987</v>
      </c>
      <c r="D136" s="19" t="s">
        <v>849</v>
      </c>
      <c r="E136" s="172">
        <v>800000000</v>
      </c>
      <c r="F136" s="169"/>
      <c r="G136" s="169"/>
      <c r="H136" s="172">
        <f t="shared" ref="H136:H158" si="7">E136+F136</f>
        <v>800000000</v>
      </c>
      <c r="I136" s="19" t="s">
        <v>176</v>
      </c>
      <c r="J136" s="19" t="s">
        <v>988</v>
      </c>
      <c r="K136" s="19"/>
    </row>
    <row r="137" spans="1:11" ht="30" customHeight="1" x14ac:dyDescent="0.3">
      <c r="A137" s="35">
        <v>133</v>
      </c>
      <c r="B137" s="19">
        <v>3</v>
      </c>
      <c r="C137" s="30" t="s">
        <v>989</v>
      </c>
      <c r="D137" s="19" t="s">
        <v>859</v>
      </c>
      <c r="E137" s="172">
        <v>79280000</v>
      </c>
      <c r="F137" s="169"/>
      <c r="G137" s="169"/>
      <c r="H137" s="172">
        <f t="shared" si="7"/>
        <v>79280000</v>
      </c>
      <c r="I137" s="19" t="s">
        <v>176</v>
      </c>
      <c r="J137" s="19" t="s">
        <v>985</v>
      </c>
      <c r="K137" s="19"/>
    </row>
    <row r="138" spans="1:11" ht="30" customHeight="1" x14ac:dyDescent="0.3">
      <c r="A138" s="35">
        <v>134</v>
      </c>
      <c r="B138" s="19">
        <v>3</v>
      </c>
      <c r="C138" s="30" t="s">
        <v>990</v>
      </c>
      <c r="D138" s="19" t="s">
        <v>849</v>
      </c>
      <c r="E138" s="172">
        <v>576000000</v>
      </c>
      <c r="F138" s="169"/>
      <c r="G138" s="169"/>
      <c r="H138" s="172">
        <f t="shared" si="7"/>
        <v>576000000</v>
      </c>
      <c r="I138" s="19" t="s">
        <v>176</v>
      </c>
      <c r="J138" s="19" t="s">
        <v>991</v>
      </c>
      <c r="K138" s="19"/>
    </row>
    <row r="139" spans="1:11" s="34" customFormat="1" ht="30" customHeight="1" x14ac:dyDescent="0.3">
      <c r="A139" s="35">
        <v>135</v>
      </c>
      <c r="B139" s="5">
        <v>3</v>
      </c>
      <c r="C139" s="42" t="s">
        <v>992</v>
      </c>
      <c r="D139" s="4"/>
      <c r="E139" s="173">
        <v>304000000</v>
      </c>
      <c r="F139" s="173"/>
      <c r="G139" s="173"/>
      <c r="H139" s="172">
        <f t="shared" si="7"/>
        <v>304000000</v>
      </c>
      <c r="I139" s="155" t="s">
        <v>359</v>
      </c>
      <c r="J139" s="77" t="s">
        <v>376</v>
      </c>
      <c r="K139" s="77"/>
    </row>
    <row r="140" spans="1:11" s="34" customFormat="1" ht="30" customHeight="1" x14ac:dyDescent="0.3">
      <c r="A140" s="35">
        <v>136</v>
      </c>
      <c r="B140" s="5">
        <v>3</v>
      </c>
      <c r="C140" s="42" t="s">
        <v>993</v>
      </c>
      <c r="D140" s="4" t="s">
        <v>849</v>
      </c>
      <c r="E140" s="173">
        <v>66648000</v>
      </c>
      <c r="F140" s="173">
        <v>81352000</v>
      </c>
      <c r="G140" s="173"/>
      <c r="H140" s="172">
        <f t="shared" si="7"/>
        <v>148000000</v>
      </c>
      <c r="I140" s="155" t="s">
        <v>1096</v>
      </c>
      <c r="J140" s="77" t="s">
        <v>190</v>
      </c>
      <c r="K140" s="77"/>
    </row>
    <row r="141" spans="1:11" s="34" customFormat="1" ht="30" customHeight="1" x14ac:dyDescent="0.3">
      <c r="A141" s="35">
        <v>137</v>
      </c>
      <c r="B141" s="5">
        <v>3</v>
      </c>
      <c r="C141" s="42" t="s">
        <v>994</v>
      </c>
      <c r="D141" s="4" t="s">
        <v>836</v>
      </c>
      <c r="E141" s="173">
        <v>13000000</v>
      </c>
      <c r="F141" s="173"/>
      <c r="G141" s="173"/>
      <c r="H141" s="172">
        <f t="shared" si="7"/>
        <v>13000000</v>
      </c>
      <c r="I141" s="155" t="s">
        <v>1096</v>
      </c>
      <c r="J141" s="77" t="s">
        <v>190</v>
      </c>
      <c r="K141" s="77"/>
    </row>
    <row r="142" spans="1:11" s="34" customFormat="1" ht="30" customHeight="1" x14ac:dyDescent="0.3">
      <c r="A142" s="35">
        <v>138</v>
      </c>
      <c r="B142" s="5">
        <v>2</v>
      </c>
      <c r="C142" s="42" t="s">
        <v>995</v>
      </c>
      <c r="D142" s="4" t="s">
        <v>872</v>
      </c>
      <c r="E142" s="173">
        <v>424000000</v>
      </c>
      <c r="F142" s="173"/>
      <c r="G142" s="173"/>
      <c r="H142" s="172">
        <f t="shared" si="7"/>
        <v>424000000</v>
      </c>
      <c r="I142" s="155" t="s">
        <v>1097</v>
      </c>
      <c r="J142" s="77" t="s">
        <v>196</v>
      </c>
      <c r="K142" s="77"/>
    </row>
    <row r="143" spans="1:11" s="34" customFormat="1" ht="30" customHeight="1" x14ac:dyDescent="0.3">
      <c r="A143" s="35">
        <v>139</v>
      </c>
      <c r="B143" s="5">
        <v>4</v>
      </c>
      <c r="C143" s="42" t="s">
        <v>996</v>
      </c>
      <c r="D143" s="4" t="s">
        <v>849</v>
      </c>
      <c r="E143" s="173">
        <v>11000000</v>
      </c>
      <c r="F143" s="173"/>
      <c r="G143" s="173"/>
      <c r="H143" s="172">
        <f t="shared" si="7"/>
        <v>11000000</v>
      </c>
      <c r="I143" s="155" t="s">
        <v>1121</v>
      </c>
      <c r="J143" s="77" t="s">
        <v>997</v>
      </c>
      <c r="K143" s="77"/>
    </row>
    <row r="144" spans="1:11" ht="30" customHeight="1" x14ac:dyDescent="0.3">
      <c r="A144" s="35">
        <v>140</v>
      </c>
      <c r="B144" s="49">
        <v>8</v>
      </c>
      <c r="C144" s="32" t="s">
        <v>999</v>
      </c>
      <c r="D144" s="75" t="s">
        <v>1000</v>
      </c>
      <c r="E144" s="172">
        <v>2710000000</v>
      </c>
      <c r="F144" s="172">
        <v>0</v>
      </c>
      <c r="G144" s="172">
        <v>0</v>
      </c>
      <c r="H144" s="172">
        <f t="shared" si="7"/>
        <v>2710000000</v>
      </c>
      <c r="I144" s="19" t="s">
        <v>1001</v>
      </c>
      <c r="J144" s="49" t="s">
        <v>1002</v>
      </c>
      <c r="K144" s="47"/>
    </row>
    <row r="145" spans="1:11" ht="30" customHeight="1" x14ac:dyDescent="0.3">
      <c r="A145" s="35">
        <v>141</v>
      </c>
      <c r="B145" s="49">
        <v>3</v>
      </c>
      <c r="C145" s="32" t="s">
        <v>1003</v>
      </c>
      <c r="D145" s="49" t="s">
        <v>811</v>
      </c>
      <c r="E145" s="172">
        <v>110000000</v>
      </c>
      <c r="F145" s="172">
        <v>111000000</v>
      </c>
      <c r="G145" s="172"/>
      <c r="H145" s="172">
        <f t="shared" si="7"/>
        <v>221000000</v>
      </c>
      <c r="I145" s="19" t="s">
        <v>1004</v>
      </c>
      <c r="J145" s="49" t="s">
        <v>1005</v>
      </c>
      <c r="K145" s="49"/>
    </row>
    <row r="146" spans="1:11" ht="30" customHeight="1" x14ac:dyDescent="0.3">
      <c r="A146" s="35">
        <v>142</v>
      </c>
      <c r="B146" s="49">
        <v>2</v>
      </c>
      <c r="C146" s="32" t="s">
        <v>1006</v>
      </c>
      <c r="D146" s="49" t="s">
        <v>1007</v>
      </c>
      <c r="E146" s="172">
        <v>140000000</v>
      </c>
      <c r="F146" s="172"/>
      <c r="G146" s="172"/>
      <c r="H146" s="172">
        <f t="shared" si="7"/>
        <v>140000000</v>
      </c>
      <c r="I146" s="19" t="s">
        <v>1004</v>
      </c>
      <c r="J146" s="49" t="s">
        <v>1008</v>
      </c>
      <c r="K146" s="49"/>
    </row>
    <row r="147" spans="1:11" ht="30" customHeight="1" x14ac:dyDescent="0.3">
      <c r="A147" s="35">
        <v>143</v>
      </c>
      <c r="B147" s="49">
        <v>5</v>
      </c>
      <c r="C147" s="32" t="s">
        <v>1009</v>
      </c>
      <c r="D147" s="49" t="s">
        <v>808</v>
      </c>
      <c r="E147" s="172">
        <v>140000000</v>
      </c>
      <c r="F147" s="172"/>
      <c r="G147" s="172"/>
      <c r="H147" s="172">
        <f t="shared" si="7"/>
        <v>140000000</v>
      </c>
      <c r="I147" s="19" t="s">
        <v>1004</v>
      </c>
      <c r="J147" s="49" t="s">
        <v>1010</v>
      </c>
      <c r="K147" s="49"/>
    </row>
    <row r="148" spans="1:11" ht="30" customHeight="1" x14ac:dyDescent="0.3">
      <c r="A148" s="35">
        <v>144</v>
      </c>
      <c r="B148" s="49">
        <v>6</v>
      </c>
      <c r="C148" s="32" t="s">
        <v>1011</v>
      </c>
      <c r="D148" s="49" t="s">
        <v>1060</v>
      </c>
      <c r="E148" s="172">
        <v>5800000000</v>
      </c>
      <c r="F148" s="172"/>
      <c r="G148" s="172"/>
      <c r="H148" s="172">
        <f t="shared" si="7"/>
        <v>5800000000</v>
      </c>
      <c r="I148" s="19" t="s">
        <v>1004</v>
      </c>
      <c r="J148" s="49" t="s">
        <v>1012</v>
      </c>
      <c r="K148" s="49" t="s">
        <v>1013</v>
      </c>
    </row>
    <row r="149" spans="1:11" ht="30" customHeight="1" x14ac:dyDescent="0.3">
      <c r="A149" s="35">
        <v>145</v>
      </c>
      <c r="B149" s="49">
        <v>6</v>
      </c>
      <c r="C149" s="32" t="s">
        <v>1011</v>
      </c>
      <c r="D149" s="49" t="s">
        <v>811</v>
      </c>
      <c r="E149" s="172">
        <v>700000000</v>
      </c>
      <c r="F149" s="172"/>
      <c r="G149" s="172"/>
      <c r="H149" s="172">
        <f t="shared" si="7"/>
        <v>700000000</v>
      </c>
      <c r="I149" s="19" t="s">
        <v>1004</v>
      </c>
      <c r="J149" s="49" t="s">
        <v>1012</v>
      </c>
      <c r="K149" s="49" t="s">
        <v>1013</v>
      </c>
    </row>
    <row r="150" spans="1:11" ht="30" customHeight="1" x14ac:dyDescent="0.3">
      <c r="A150" s="35">
        <v>146</v>
      </c>
      <c r="B150" s="49">
        <v>6</v>
      </c>
      <c r="C150" s="32" t="s">
        <v>1011</v>
      </c>
      <c r="D150" s="49" t="s">
        <v>813</v>
      </c>
      <c r="E150" s="172">
        <v>70000000</v>
      </c>
      <c r="F150" s="172"/>
      <c r="G150" s="172"/>
      <c r="H150" s="172">
        <f t="shared" si="7"/>
        <v>70000000</v>
      </c>
      <c r="I150" s="19" t="s">
        <v>1004</v>
      </c>
      <c r="J150" s="49" t="s">
        <v>1012</v>
      </c>
      <c r="K150" s="49" t="s">
        <v>1013</v>
      </c>
    </row>
    <row r="151" spans="1:11" ht="30" customHeight="1" x14ac:dyDescent="0.3">
      <c r="A151" s="35">
        <v>147</v>
      </c>
      <c r="B151" s="49">
        <v>6</v>
      </c>
      <c r="C151" s="32" t="s">
        <v>1011</v>
      </c>
      <c r="D151" s="49" t="s">
        <v>815</v>
      </c>
      <c r="E151" s="172">
        <v>30000000</v>
      </c>
      <c r="F151" s="172"/>
      <c r="G151" s="172"/>
      <c r="H151" s="172">
        <f t="shared" si="7"/>
        <v>30000000</v>
      </c>
      <c r="I151" s="19" t="s">
        <v>1004</v>
      </c>
      <c r="J151" s="49" t="s">
        <v>1012</v>
      </c>
      <c r="K151" s="49" t="s">
        <v>1013</v>
      </c>
    </row>
    <row r="152" spans="1:11" s="40" customFormat="1" ht="30" customHeight="1" x14ac:dyDescent="0.3">
      <c r="A152" s="35">
        <v>148</v>
      </c>
      <c r="B152" s="49">
        <v>3</v>
      </c>
      <c r="C152" s="30" t="s">
        <v>1138</v>
      </c>
      <c r="D152" s="49" t="s">
        <v>836</v>
      </c>
      <c r="E152" s="169">
        <v>2770000000</v>
      </c>
      <c r="F152" s="169"/>
      <c r="G152" s="169"/>
      <c r="H152" s="172">
        <f t="shared" si="7"/>
        <v>2770000000</v>
      </c>
      <c r="I152" s="49" t="s">
        <v>1131</v>
      </c>
      <c r="J152" s="49" t="s">
        <v>1137</v>
      </c>
      <c r="K152" s="49"/>
    </row>
    <row r="153" spans="1:11" s="40" customFormat="1" ht="30" customHeight="1" x14ac:dyDescent="0.3">
      <c r="A153" s="35">
        <v>149</v>
      </c>
      <c r="B153" s="49">
        <v>3</v>
      </c>
      <c r="C153" s="30" t="s">
        <v>1139</v>
      </c>
      <c r="D153" s="49" t="s">
        <v>872</v>
      </c>
      <c r="E153" s="169">
        <v>120000000</v>
      </c>
      <c r="F153" s="169"/>
      <c r="G153" s="169"/>
      <c r="H153" s="172">
        <f t="shared" si="7"/>
        <v>120000000</v>
      </c>
      <c r="I153" s="49" t="s">
        <v>1131</v>
      </c>
      <c r="J153" s="49" t="s">
        <v>1137</v>
      </c>
      <c r="K153" s="49"/>
    </row>
    <row r="154" spans="1:11" s="40" customFormat="1" ht="30" customHeight="1" x14ac:dyDescent="0.3">
      <c r="A154" s="35">
        <v>150</v>
      </c>
      <c r="B154" s="49">
        <v>3</v>
      </c>
      <c r="C154" s="30" t="s">
        <v>1140</v>
      </c>
      <c r="D154" s="49" t="s">
        <v>890</v>
      </c>
      <c r="E154" s="169">
        <v>300000000</v>
      </c>
      <c r="F154" s="169"/>
      <c r="G154" s="169"/>
      <c r="H154" s="172">
        <f t="shared" si="7"/>
        <v>300000000</v>
      </c>
      <c r="I154" s="49" t="s">
        <v>1131</v>
      </c>
      <c r="J154" s="49" t="s">
        <v>1137</v>
      </c>
      <c r="K154" s="49"/>
    </row>
    <row r="155" spans="1:11" s="40" customFormat="1" ht="30" customHeight="1" x14ac:dyDescent="0.3">
      <c r="A155" s="35">
        <v>151</v>
      </c>
      <c r="B155" s="49">
        <v>5</v>
      </c>
      <c r="C155" s="30" t="s">
        <v>1141</v>
      </c>
      <c r="D155" s="49" t="s">
        <v>1142</v>
      </c>
      <c r="E155" s="172">
        <v>290000000</v>
      </c>
      <c r="F155" s="169"/>
      <c r="G155" s="169"/>
      <c r="H155" s="172">
        <f t="shared" si="7"/>
        <v>290000000</v>
      </c>
      <c r="I155" s="49" t="s">
        <v>1131</v>
      </c>
      <c r="J155" s="49" t="s">
        <v>1187</v>
      </c>
      <c r="K155" s="49"/>
    </row>
    <row r="156" spans="1:11" s="40" customFormat="1" ht="30" customHeight="1" x14ac:dyDescent="0.3">
      <c r="A156" s="35">
        <v>152</v>
      </c>
      <c r="B156" s="49">
        <v>5</v>
      </c>
      <c r="C156" s="30" t="s">
        <v>1143</v>
      </c>
      <c r="D156" s="49" t="s">
        <v>836</v>
      </c>
      <c r="E156" s="172">
        <v>30000000</v>
      </c>
      <c r="F156" s="169"/>
      <c r="G156" s="169"/>
      <c r="H156" s="172">
        <f t="shared" si="7"/>
        <v>30000000</v>
      </c>
      <c r="I156" s="49" t="s">
        <v>1131</v>
      </c>
      <c r="J156" s="49" t="s">
        <v>1187</v>
      </c>
      <c r="K156" s="49"/>
    </row>
    <row r="157" spans="1:11" s="40" customFormat="1" ht="30" customHeight="1" x14ac:dyDescent="0.3">
      <c r="A157" s="35">
        <v>153</v>
      </c>
      <c r="B157" s="49">
        <v>5</v>
      </c>
      <c r="C157" s="30" t="s">
        <v>1144</v>
      </c>
      <c r="D157" s="49" t="s">
        <v>876</v>
      </c>
      <c r="E157" s="172">
        <v>20000000</v>
      </c>
      <c r="F157" s="169"/>
      <c r="G157" s="169"/>
      <c r="H157" s="172">
        <f t="shared" si="7"/>
        <v>20000000</v>
      </c>
      <c r="I157" s="49" t="s">
        <v>1131</v>
      </c>
      <c r="J157" s="49" t="s">
        <v>1187</v>
      </c>
      <c r="K157" s="49"/>
    </row>
    <row r="158" spans="1:11" ht="30" customHeight="1" x14ac:dyDescent="0.3">
      <c r="A158" s="35">
        <v>154</v>
      </c>
      <c r="B158" s="49">
        <v>9</v>
      </c>
      <c r="C158" s="47" t="s">
        <v>1196</v>
      </c>
      <c r="D158" s="49" t="s">
        <v>1197</v>
      </c>
      <c r="E158" s="169">
        <v>90000000</v>
      </c>
      <c r="F158" s="169"/>
      <c r="G158" s="169"/>
      <c r="H158" s="172">
        <f t="shared" si="7"/>
        <v>90000000</v>
      </c>
      <c r="I158" s="19" t="s">
        <v>1131</v>
      </c>
      <c r="J158" s="49" t="s">
        <v>1198</v>
      </c>
      <c r="K158" s="47"/>
    </row>
  </sheetData>
  <autoFilter ref="A3:K158" xr:uid="{262E0655-11B0-4842-A2A6-E184BE3311A7}"/>
  <mergeCells count="1">
    <mergeCell ref="A1:G1"/>
  </mergeCells>
  <phoneticPr fontId="2" type="noConversion"/>
  <dataValidations disablePrompts="1" count="3">
    <dataValidation type="list" allowBlank="1" showInputMessage="1" showErrorMessage="1" sqref="IP48 SL48 ACH48 AMD48 AVZ48 BFV48 BPR48 BZN48 CJJ48 CTF48 DDB48 DMX48 DWT48 EGP48 EQL48 FAH48 FKD48 FTZ48 GDV48 GNR48 GXN48 HHJ48 HRF48 IBB48 IKX48 IUT48 JEP48 JOL48 JYH48 KID48 KRZ48 LBV48 LLR48 LVN48 MFJ48 MPF48 MZB48 NIX48 NST48 OCP48 OML48 OWH48 PGD48 PPZ48 PZV48 QJR48 QTN48 RDJ48 RNF48 RXB48 SGX48 SQT48 TAP48 TKL48 TUH48 UED48 UNZ48 UXV48 VHR48 VRN48 WBJ48 WLF48 WVB48 IP77:IP79 SL77:SL79 ACH77:ACH79 AMD77:AMD79 AVZ77:AVZ79 BFV77:BFV79 BPR77:BPR79 BZN77:BZN79 CJJ77:CJJ79 CTF77:CTF79 DDB77:DDB79 DMX77:DMX79 DWT77:DWT79 EGP77:EGP79 EQL77:EQL79 FAH77:FAH79 FKD77:FKD79 FTZ77:FTZ79 GDV77:GDV79 GNR77:GNR79 GXN77:GXN79 HHJ77:HHJ79 HRF77:HRF79 IBB77:IBB79 IKX77:IKX79 IUT77:IUT79 JEP77:JEP79 JOL77:JOL79 JYH77:JYH79 KID77:KID79 KRZ77:KRZ79 LBV77:LBV79 LLR77:LLR79 LVN77:LVN79 MFJ77:MFJ79 MPF77:MPF79 MZB77:MZB79 NIX77:NIX79 NST77:NST79 OCP77:OCP79 OML77:OML79 OWH77:OWH79 PGD77:PGD79 PPZ77:PPZ79 PZV77:PZV79 QJR77:QJR79 QTN77:QTN79 RDJ77:RDJ79 RNF77:RNF79 RXB77:RXB79 SGX77:SGX79 SQT77:SQT79 TAP77:TAP79 TKL77:TKL79 TUH77:TUH79 UED77:UED79 UNZ77:UNZ79 UXV77:UXV79 VHR77:VHR79 VRN77:VRN79 WBJ77:WBJ79 WLF77:WLF79 WVB77:WVB79 IP144 SL144 ACH144 AMD144 AVZ144 BFV144 BPR144 BZN144 CJJ144 CTF144 DDB144 DMX144 DWT144 EGP144 EQL144 FAH144 FKD144 FTZ144 GDV144 GNR144 GXN144 HHJ144 HRF144 IBB144 IKX144 IUT144 JEP144 JOL144 JYH144 KID144 KRZ144 LBV144 LLR144 LVN144 MFJ144 MPF144 MZB144 NIX144 NST144 OCP144 OML144 OWH144 PGD144 PPZ144 PZV144 QJR144 QTN144 RDJ144 RNF144 RXB144 SGX144 SQT144 TAP144 TKL144 TUH144 UED144 UNZ144 UXV144 VHR144 VRN144 WBJ144 WLF144 WVB144" xr:uid="{E98EAB5A-9F3A-4159-A8BF-3077BBB85792}">
      <formula1>"자체조달,중앙조달"</formula1>
    </dataValidation>
    <dataValidation type="list" allowBlank="1" showInputMessage="1" showErrorMessage="1" sqref="D48 IS48 SO48 ACK48 AMG48 AWC48 BFY48 BPU48 BZQ48 CJM48 CTI48 DDE48 DNA48 DWW48 EGS48 EQO48 FAK48 FKG48 FUC48 GDY48 GNU48 GXQ48 HHM48 HRI48 IBE48 ILA48 IUW48 JES48 JOO48 JYK48 KIG48 KSC48 LBY48 LLU48 LVQ48 MFM48 MPI48 MZE48 NJA48 NSW48 OCS48 OMO48 OWK48 PGG48 PQC48 PZY48 QJU48 QTQ48 RDM48 RNI48 RXE48 SHA48 SQW48 TAS48 TKO48 TUK48 UEG48 UOC48 UXY48 VHU48 VRQ48 WBM48 WLI48 WVE48 IR77:IR79 SN77:SN79 ACJ77:ACJ79 AMF77:AMF79 AWB77:AWB79 BFX77:BFX79 BPT77:BPT79 BZP77:BZP79 CJL77:CJL79 CTH77:CTH79 DDD77:DDD79 DMZ77:DMZ79 DWV77:DWV79 EGR77:EGR79 EQN77:EQN79 FAJ77:FAJ79 FKF77:FKF79 FUB77:FUB79 GDX77:GDX79 GNT77:GNT79 GXP77:GXP79 HHL77:HHL79 HRH77:HRH79 IBD77:IBD79 IKZ77:IKZ79 IUV77:IUV79 JER77:JER79 JON77:JON79 JYJ77:JYJ79 KIF77:KIF79 KSB77:KSB79 LBX77:LBX79 LLT77:LLT79 LVP77:LVP79 MFL77:MFL79 MPH77:MPH79 MZD77:MZD79 NIZ77:NIZ79 NSV77:NSV79 OCR77:OCR79 OMN77:OMN79 OWJ77:OWJ79 PGF77:PGF79 PQB77:PQB79 PZX77:PZX79 QJT77:QJT79 QTP77:QTP79 RDL77:RDL79 RNH77:RNH79 RXD77:RXD79 SGZ77:SGZ79 SQV77:SQV79 TAR77:TAR79 TKN77:TKN79 TUJ77:TUJ79 UEF77:UEF79 UOB77:UOB79 UXX77:UXX79 VHT77:VHT79 VRP77:VRP79 WBL77:WBL79 WLH77:WLH79 WVD77:WVD79" xr:uid="{B4E1A4D2-DCAC-4C20-B23D-5B4DCE59D83D}">
      <formula1>"토건,토목,건축,전문,전기,통신,소방,기타"</formula1>
    </dataValidation>
    <dataValidation type="list" allowBlank="1" showInputMessage="1" showErrorMessage="1" sqref="IY144 SU144 ACQ144 AMM144 AWI144 BGE144 BQA144 BZW144 CJS144 CTO144 DDK144 DNG144 DXC144 EGY144 EQU144 FAQ144 FKM144 FUI144 GEE144 GOA144 GXW144 HHS144 HRO144 IBK144 ILG144 IVC144 JEY144 JOU144 JYQ144 KIM144 KSI144 LCE144 LMA144 LVW144 MFS144 MPO144 MZK144 NJG144 NTC144 OCY144 OMU144 OWQ144 PGM144 PQI144 QAE144 QKA144 QTW144 RDS144 RNO144 RXK144 SHG144 SRC144 TAY144 TKU144 TUQ144 UEM144 UOI144 UYE144 VIA144 VRW144 WBS144 WLO144 WVK144" xr:uid="{99AE3D0B-1A37-4087-90CD-F4D74817F05B}">
      <formula1>"전환,미전환"</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731A2-2C69-45D5-9B79-898ACAA7ED4F}">
  <dimension ref="A1:L26"/>
  <sheetViews>
    <sheetView workbookViewId="0">
      <pane ySplit="3" topLeftCell="A4" activePane="bottomLeft" state="frozen"/>
      <selection activeCell="B1" sqref="B1"/>
      <selection pane="bottomLeft" activeCell="D6" sqref="D6"/>
    </sheetView>
  </sheetViews>
  <sheetFormatPr defaultRowHeight="13.5" x14ac:dyDescent="0.3"/>
  <cols>
    <col min="1" max="2" width="9.125" style="54" bestFit="1" customWidth="1"/>
    <col min="3" max="3" width="10.125" style="54" customWidth="1"/>
    <col min="4" max="4" width="31.875" style="21" customWidth="1"/>
    <col min="5" max="5" width="9" style="54"/>
    <col min="6" max="6" width="16.125" style="141" customWidth="1"/>
    <col min="7" max="7" width="17.5" style="141" bestFit="1" customWidth="1"/>
    <col min="8" max="8" width="16.125" style="141" customWidth="1"/>
    <col min="9" max="9" width="17.5" style="141" bestFit="1" customWidth="1"/>
    <col min="10" max="10" width="15.125" style="54" bestFit="1" customWidth="1"/>
    <col min="11" max="11" width="15" style="54" customWidth="1"/>
    <col min="12" max="16384" width="9" style="21"/>
  </cols>
  <sheetData>
    <row r="1" spans="1:12" ht="24" customHeight="1" x14ac:dyDescent="0.3">
      <c r="A1" s="267" t="s">
        <v>1222</v>
      </c>
      <c r="B1" s="267"/>
      <c r="C1" s="267"/>
      <c r="D1" s="267"/>
      <c r="E1" s="267"/>
      <c r="F1" s="267"/>
      <c r="G1" s="267"/>
      <c r="H1" s="267"/>
      <c r="I1" s="267"/>
      <c r="J1" s="267"/>
      <c r="K1" s="267"/>
      <c r="L1" s="267"/>
    </row>
    <row r="2" spans="1:12" ht="24" customHeight="1" x14ac:dyDescent="0.3">
      <c r="A2" s="244"/>
      <c r="B2" s="244"/>
      <c r="C2" s="244"/>
      <c r="D2" s="244"/>
      <c r="E2" s="244"/>
      <c r="F2" s="244"/>
      <c r="G2" s="244"/>
      <c r="H2" s="244"/>
      <c r="I2" s="244"/>
      <c r="J2" s="244"/>
      <c r="K2" s="244"/>
      <c r="L2" s="54" t="s">
        <v>1223</v>
      </c>
    </row>
    <row r="3" spans="1:12" s="20" customFormat="1" ht="30.75" customHeight="1" x14ac:dyDescent="0.3">
      <c r="A3" s="9" t="s">
        <v>1061</v>
      </c>
      <c r="B3" s="243" t="s">
        <v>779</v>
      </c>
      <c r="C3" s="243" t="s">
        <v>780</v>
      </c>
      <c r="D3" s="9" t="s">
        <v>1083</v>
      </c>
      <c r="E3" s="243" t="s">
        <v>959</v>
      </c>
      <c r="F3" s="243" t="s">
        <v>958</v>
      </c>
      <c r="G3" s="243" t="s">
        <v>957</v>
      </c>
      <c r="H3" s="243" t="s">
        <v>956</v>
      </c>
      <c r="I3" s="243" t="s">
        <v>955</v>
      </c>
      <c r="J3" s="9" t="s">
        <v>7</v>
      </c>
      <c r="K3" s="9" t="s">
        <v>233</v>
      </c>
      <c r="L3" s="9" t="s">
        <v>234</v>
      </c>
    </row>
    <row r="4" spans="1:12" ht="30" customHeight="1" x14ac:dyDescent="0.3">
      <c r="A4" s="22">
        <v>2018</v>
      </c>
      <c r="B4" s="22">
        <v>7</v>
      </c>
      <c r="C4" s="22" t="s">
        <v>507</v>
      </c>
      <c r="D4" s="55" t="s">
        <v>954</v>
      </c>
      <c r="E4" s="22" t="s">
        <v>927</v>
      </c>
      <c r="F4" s="123">
        <v>5100000000</v>
      </c>
      <c r="G4" s="123">
        <v>38028000</v>
      </c>
      <c r="H4" s="123">
        <v>5200579000</v>
      </c>
      <c r="I4" s="123">
        <f>SUM(F4:H4)</f>
        <v>10338607000</v>
      </c>
      <c r="J4" s="22" t="s">
        <v>131</v>
      </c>
      <c r="K4" s="22" t="s">
        <v>137</v>
      </c>
      <c r="L4" s="55"/>
    </row>
    <row r="5" spans="1:12" ht="30" customHeight="1" x14ac:dyDescent="0.3">
      <c r="A5" s="22">
        <v>2016</v>
      </c>
      <c r="B5" s="22">
        <v>12</v>
      </c>
      <c r="C5" s="22" t="s">
        <v>4</v>
      </c>
      <c r="D5" s="55" t="s">
        <v>953</v>
      </c>
      <c r="E5" s="22" t="s">
        <v>876</v>
      </c>
      <c r="F5" s="122">
        <v>1424773000</v>
      </c>
      <c r="G5" s="122">
        <v>790504400</v>
      </c>
      <c r="H5" s="122">
        <v>1870700000</v>
      </c>
      <c r="I5" s="122">
        <f>SUM(F5:H5)</f>
        <v>4085977400</v>
      </c>
      <c r="J5" s="22" t="s">
        <v>131</v>
      </c>
      <c r="K5" s="22" t="s">
        <v>140</v>
      </c>
      <c r="L5" s="55"/>
    </row>
    <row r="6" spans="1:12" ht="30" customHeight="1" x14ac:dyDescent="0.3">
      <c r="A6" s="22">
        <v>2019</v>
      </c>
      <c r="B6" s="22">
        <v>2</v>
      </c>
      <c r="C6" s="22" t="s">
        <v>35</v>
      </c>
      <c r="D6" s="55" t="s">
        <v>952</v>
      </c>
      <c r="E6" s="22" t="s">
        <v>927</v>
      </c>
      <c r="F6" s="123">
        <v>2804520000</v>
      </c>
      <c r="G6" s="123">
        <v>2894670000</v>
      </c>
      <c r="H6" s="123">
        <v>6000000000</v>
      </c>
      <c r="I6" s="123">
        <f t="shared" ref="I6:I12" si="0">F6+G6+H6</f>
        <v>11699190000</v>
      </c>
      <c r="J6" s="22" t="s">
        <v>92</v>
      </c>
      <c r="K6" s="22" t="s">
        <v>97</v>
      </c>
      <c r="L6" s="55"/>
    </row>
    <row r="7" spans="1:12" ht="30" customHeight="1" x14ac:dyDescent="0.3">
      <c r="A7" s="22">
        <v>2019</v>
      </c>
      <c r="B7" s="22">
        <v>4</v>
      </c>
      <c r="C7" s="22" t="s">
        <v>35</v>
      </c>
      <c r="D7" s="55" t="s">
        <v>951</v>
      </c>
      <c r="E7" s="22" t="s">
        <v>927</v>
      </c>
      <c r="F7" s="123">
        <v>5000000000</v>
      </c>
      <c r="G7" s="123">
        <v>4327871000</v>
      </c>
      <c r="H7" s="123">
        <v>3159000000</v>
      </c>
      <c r="I7" s="123">
        <f t="shared" si="0"/>
        <v>12486871000</v>
      </c>
      <c r="J7" s="22" t="s">
        <v>92</v>
      </c>
      <c r="K7" s="22" t="s">
        <v>93</v>
      </c>
      <c r="L7" s="55"/>
    </row>
    <row r="8" spans="1:12" ht="30" customHeight="1" x14ac:dyDescent="0.3">
      <c r="A8" s="22">
        <v>2019</v>
      </c>
      <c r="B8" s="22">
        <v>4</v>
      </c>
      <c r="C8" s="22" t="s">
        <v>35</v>
      </c>
      <c r="D8" s="55" t="s">
        <v>950</v>
      </c>
      <c r="E8" s="22" t="s">
        <v>927</v>
      </c>
      <c r="F8" s="123">
        <v>3500000000</v>
      </c>
      <c r="G8" s="123">
        <v>6500647000</v>
      </c>
      <c r="H8" s="123">
        <v>450000000</v>
      </c>
      <c r="I8" s="123">
        <f t="shared" si="0"/>
        <v>10450647000</v>
      </c>
      <c r="J8" s="22" t="s">
        <v>92</v>
      </c>
      <c r="K8" s="22" t="s">
        <v>949</v>
      </c>
      <c r="L8" s="55"/>
    </row>
    <row r="9" spans="1:12" s="121" customFormat="1" ht="30" customHeight="1" x14ac:dyDescent="0.3">
      <c r="A9" s="90">
        <v>2020</v>
      </c>
      <c r="B9" s="90">
        <v>12</v>
      </c>
      <c r="C9" s="90" t="s">
        <v>35</v>
      </c>
      <c r="D9" s="91" t="s">
        <v>1014</v>
      </c>
      <c r="E9" s="90" t="s">
        <v>808</v>
      </c>
      <c r="F9" s="124">
        <v>1641566570</v>
      </c>
      <c r="G9" s="124">
        <v>404152430</v>
      </c>
      <c r="H9" s="124">
        <v>176000000</v>
      </c>
      <c r="I9" s="123">
        <f t="shared" si="0"/>
        <v>2221719000</v>
      </c>
      <c r="J9" s="90" t="s">
        <v>1004</v>
      </c>
      <c r="K9" s="90" t="s">
        <v>1005</v>
      </c>
      <c r="L9" s="91"/>
    </row>
    <row r="10" spans="1:12" s="121" customFormat="1" ht="30" customHeight="1" x14ac:dyDescent="0.3">
      <c r="A10" s="3">
        <v>2020</v>
      </c>
      <c r="B10" s="3">
        <v>12</v>
      </c>
      <c r="C10" s="3" t="s">
        <v>35</v>
      </c>
      <c r="D10" s="92" t="s">
        <v>1014</v>
      </c>
      <c r="E10" s="3" t="s">
        <v>811</v>
      </c>
      <c r="F10" s="122">
        <v>56202000</v>
      </c>
      <c r="G10" s="122">
        <v>76410000</v>
      </c>
      <c r="H10" s="122">
        <v>22700000</v>
      </c>
      <c r="I10" s="123">
        <f t="shared" si="0"/>
        <v>155312000</v>
      </c>
      <c r="J10" s="3" t="s">
        <v>1004</v>
      </c>
      <c r="K10" s="3" t="s">
        <v>1005</v>
      </c>
      <c r="L10" s="92"/>
    </row>
    <row r="11" spans="1:12" s="121" customFormat="1" ht="30" customHeight="1" x14ac:dyDescent="0.3">
      <c r="A11" s="3">
        <v>2020</v>
      </c>
      <c r="B11" s="3">
        <v>12</v>
      </c>
      <c r="C11" s="3" t="s">
        <v>35</v>
      </c>
      <c r="D11" s="92" t="s">
        <v>1014</v>
      </c>
      <c r="E11" s="3" t="s">
        <v>813</v>
      </c>
      <c r="F11" s="122">
        <v>11200000</v>
      </c>
      <c r="G11" s="122">
        <v>25500000</v>
      </c>
      <c r="H11" s="122">
        <v>2000000</v>
      </c>
      <c r="I11" s="123">
        <f t="shared" si="0"/>
        <v>38700000</v>
      </c>
      <c r="J11" s="3" t="s">
        <v>1004</v>
      </c>
      <c r="K11" s="3" t="s">
        <v>1005</v>
      </c>
      <c r="L11" s="92"/>
    </row>
    <row r="12" spans="1:12" s="121" customFormat="1" ht="30" customHeight="1" x14ac:dyDescent="0.3">
      <c r="A12" s="3">
        <v>2020</v>
      </c>
      <c r="B12" s="3">
        <v>12</v>
      </c>
      <c r="C12" s="3" t="s">
        <v>35</v>
      </c>
      <c r="D12" s="92" t="s">
        <v>1014</v>
      </c>
      <c r="E12" s="3" t="s">
        <v>815</v>
      </c>
      <c r="F12" s="122">
        <v>7844000</v>
      </c>
      <c r="G12" s="122">
        <v>16026000</v>
      </c>
      <c r="H12" s="122">
        <v>1630000</v>
      </c>
      <c r="I12" s="123">
        <f t="shared" si="0"/>
        <v>25500000</v>
      </c>
      <c r="J12" s="3" t="s">
        <v>1004</v>
      </c>
      <c r="K12" s="3" t="s">
        <v>1005</v>
      </c>
      <c r="L12" s="92"/>
    </row>
    <row r="13" spans="1:12" s="121" customFormat="1" ht="30" customHeight="1" x14ac:dyDescent="0.3">
      <c r="A13" s="3">
        <v>2021</v>
      </c>
      <c r="B13" s="3">
        <v>11</v>
      </c>
      <c r="C13" s="3" t="s">
        <v>35</v>
      </c>
      <c r="D13" s="92" t="s">
        <v>1015</v>
      </c>
      <c r="E13" s="3" t="s">
        <v>808</v>
      </c>
      <c r="F13" s="122">
        <v>260400000</v>
      </c>
      <c r="G13" s="122">
        <v>3603950000</v>
      </c>
      <c r="H13" s="122">
        <v>0</v>
      </c>
      <c r="I13" s="123">
        <f t="shared" ref="I13:I26" si="1">F13+G13+H13</f>
        <v>3864350000</v>
      </c>
      <c r="J13" s="3" t="s">
        <v>1004</v>
      </c>
      <c r="K13" s="3" t="s">
        <v>1016</v>
      </c>
      <c r="L13" s="92"/>
    </row>
    <row r="14" spans="1:12" s="121" customFormat="1" ht="30" customHeight="1" x14ac:dyDescent="0.3">
      <c r="A14" s="3">
        <v>2021</v>
      </c>
      <c r="B14" s="3">
        <v>11</v>
      </c>
      <c r="C14" s="3" t="s">
        <v>35</v>
      </c>
      <c r="D14" s="92" t="s">
        <v>1015</v>
      </c>
      <c r="E14" s="3" t="s">
        <v>811</v>
      </c>
      <c r="F14" s="122">
        <v>33215000</v>
      </c>
      <c r="G14" s="122">
        <v>356593700</v>
      </c>
      <c r="H14" s="122">
        <v>0</v>
      </c>
      <c r="I14" s="123">
        <f t="shared" si="1"/>
        <v>389808700</v>
      </c>
      <c r="J14" s="3" t="s">
        <v>1004</v>
      </c>
      <c r="K14" s="3" t="s">
        <v>1016</v>
      </c>
      <c r="L14" s="92"/>
    </row>
    <row r="15" spans="1:12" s="121" customFormat="1" ht="30" customHeight="1" x14ac:dyDescent="0.3">
      <c r="A15" s="3">
        <v>2021</v>
      </c>
      <c r="B15" s="3">
        <v>11</v>
      </c>
      <c r="C15" s="3" t="s">
        <v>35</v>
      </c>
      <c r="D15" s="92" t="s">
        <v>1017</v>
      </c>
      <c r="E15" s="3" t="s">
        <v>813</v>
      </c>
      <c r="F15" s="122">
        <v>0</v>
      </c>
      <c r="G15" s="122">
        <v>57932000</v>
      </c>
      <c r="H15" s="122">
        <v>0</v>
      </c>
      <c r="I15" s="123">
        <f t="shared" si="1"/>
        <v>57932000</v>
      </c>
      <c r="J15" s="3" t="s">
        <v>1004</v>
      </c>
      <c r="K15" s="3" t="s">
        <v>1016</v>
      </c>
      <c r="L15" s="92"/>
    </row>
    <row r="16" spans="1:12" s="121" customFormat="1" ht="30" customHeight="1" x14ac:dyDescent="0.3">
      <c r="A16" s="3">
        <v>2021</v>
      </c>
      <c r="B16" s="3">
        <v>12</v>
      </c>
      <c r="C16" s="3" t="s">
        <v>35</v>
      </c>
      <c r="D16" s="92" t="s">
        <v>1017</v>
      </c>
      <c r="E16" s="3" t="s">
        <v>815</v>
      </c>
      <c r="F16" s="122">
        <v>0</v>
      </c>
      <c r="G16" s="122">
        <v>34970870</v>
      </c>
      <c r="H16" s="122">
        <v>0</v>
      </c>
      <c r="I16" s="123">
        <f t="shared" si="1"/>
        <v>34970870</v>
      </c>
      <c r="J16" s="3" t="s">
        <v>1004</v>
      </c>
      <c r="K16" s="3" t="s">
        <v>1016</v>
      </c>
      <c r="L16" s="92"/>
    </row>
    <row r="17" spans="1:12" s="121" customFormat="1" ht="30" customHeight="1" x14ac:dyDescent="0.3">
      <c r="A17" s="3">
        <v>2016</v>
      </c>
      <c r="B17" s="3">
        <v>11</v>
      </c>
      <c r="C17" s="3" t="s">
        <v>35</v>
      </c>
      <c r="D17" s="92" t="s">
        <v>1070</v>
      </c>
      <c r="E17" s="3" t="s">
        <v>927</v>
      </c>
      <c r="F17" s="123">
        <v>2175000000</v>
      </c>
      <c r="G17" s="123">
        <v>4748898000</v>
      </c>
      <c r="H17" s="123">
        <v>17644413000</v>
      </c>
      <c r="I17" s="123">
        <f t="shared" si="1"/>
        <v>24568311000</v>
      </c>
      <c r="J17" s="3" t="s">
        <v>131</v>
      </c>
      <c r="K17" s="3" t="s">
        <v>1071</v>
      </c>
      <c r="L17" s="92"/>
    </row>
    <row r="18" spans="1:12" s="121" customFormat="1" ht="30" customHeight="1" x14ac:dyDescent="0.3">
      <c r="A18" s="3">
        <v>2016</v>
      </c>
      <c r="B18" s="3">
        <v>11</v>
      </c>
      <c r="C18" s="3" t="s">
        <v>35</v>
      </c>
      <c r="D18" s="92" t="s">
        <v>1072</v>
      </c>
      <c r="E18" s="3" t="s">
        <v>927</v>
      </c>
      <c r="F18" s="123">
        <v>4326965120</v>
      </c>
      <c r="G18" s="123">
        <v>229029270</v>
      </c>
      <c r="H18" s="123">
        <v>19004245610</v>
      </c>
      <c r="I18" s="123">
        <f t="shared" si="1"/>
        <v>23560240000</v>
      </c>
      <c r="J18" s="3" t="s">
        <v>131</v>
      </c>
      <c r="K18" s="3" t="s">
        <v>899</v>
      </c>
      <c r="L18" s="92"/>
    </row>
    <row r="19" spans="1:12" s="121" customFormat="1" ht="30" customHeight="1" x14ac:dyDescent="0.3">
      <c r="A19" s="3">
        <v>2019</v>
      </c>
      <c r="B19" s="3">
        <v>2</v>
      </c>
      <c r="C19" s="3" t="s">
        <v>35</v>
      </c>
      <c r="D19" s="92" t="s">
        <v>1073</v>
      </c>
      <c r="E19" s="3" t="s">
        <v>927</v>
      </c>
      <c r="F19" s="123">
        <v>2650314000</v>
      </c>
      <c r="G19" s="123">
        <v>5112225260</v>
      </c>
      <c r="H19" s="123">
        <v>4710252740</v>
      </c>
      <c r="I19" s="123">
        <f t="shared" si="1"/>
        <v>12472792000</v>
      </c>
      <c r="J19" s="3" t="s">
        <v>131</v>
      </c>
      <c r="K19" s="3" t="s">
        <v>1074</v>
      </c>
      <c r="L19" s="92"/>
    </row>
    <row r="20" spans="1:12" s="121" customFormat="1" ht="30" customHeight="1" x14ac:dyDescent="0.3">
      <c r="A20" s="3">
        <v>2019</v>
      </c>
      <c r="B20" s="3">
        <v>2</v>
      </c>
      <c r="C20" s="3" t="s">
        <v>35</v>
      </c>
      <c r="D20" s="92" t="s">
        <v>1075</v>
      </c>
      <c r="E20" s="3" t="s">
        <v>927</v>
      </c>
      <c r="F20" s="123">
        <v>1123658000</v>
      </c>
      <c r="G20" s="123">
        <v>468995000</v>
      </c>
      <c r="H20" s="123">
        <v>7695659000</v>
      </c>
      <c r="I20" s="123">
        <f t="shared" si="1"/>
        <v>9288312000</v>
      </c>
      <c r="J20" s="3" t="s">
        <v>131</v>
      </c>
      <c r="K20" s="3" t="s">
        <v>1076</v>
      </c>
      <c r="L20" s="92"/>
    </row>
    <row r="21" spans="1:12" s="121" customFormat="1" ht="30" customHeight="1" x14ac:dyDescent="0.3">
      <c r="A21" s="3">
        <v>2019</v>
      </c>
      <c r="B21" s="3">
        <v>10</v>
      </c>
      <c r="C21" s="3" t="s">
        <v>35</v>
      </c>
      <c r="D21" s="92" t="s">
        <v>1077</v>
      </c>
      <c r="E21" s="3" t="s">
        <v>927</v>
      </c>
      <c r="F21" s="123">
        <v>1173600000</v>
      </c>
      <c r="G21" s="123">
        <v>11293145000</v>
      </c>
      <c r="H21" s="123">
        <v>3349638000</v>
      </c>
      <c r="I21" s="123">
        <f t="shared" si="1"/>
        <v>15816383000</v>
      </c>
      <c r="J21" s="3" t="s">
        <v>131</v>
      </c>
      <c r="K21" s="3" t="s">
        <v>899</v>
      </c>
      <c r="L21" s="92"/>
    </row>
    <row r="22" spans="1:12" s="121" customFormat="1" ht="30" customHeight="1" x14ac:dyDescent="0.3">
      <c r="A22" s="3">
        <v>2020</v>
      </c>
      <c r="B22" s="3">
        <v>4</v>
      </c>
      <c r="C22" s="3" t="s">
        <v>35</v>
      </c>
      <c r="D22" s="92" t="s">
        <v>1078</v>
      </c>
      <c r="E22" s="3" t="s">
        <v>927</v>
      </c>
      <c r="F22" s="123">
        <v>1352398000</v>
      </c>
      <c r="G22" s="123">
        <v>14254992000</v>
      </c>
      <c r="H22" s="123">
        <v>4054131000</v>
      </c>
      <c r="I22" s="123">
        <f t="shared" si="1"/>
        <v>19661521000</v>
      </c>
      <c r="J22" s="3" t="s">
        <v>131</v>
      </c>
      <c r="K22" s="3" t="s">
        <v>1071</v>
      </c>
      <c r="L22" s="92"/>
    </row>
    <row r="23" spans="1:12" s="121" customFormat="1" ht="30" customHeight="1" x14ac:dyDescent="0.3">
      <c r="A23" s="3">
        <v>2020</v>
      </c>
      <c r="B23" s="3">
        <v>4</v>
      </c>
      <c r="C23" s="3" t="s">
        <v>35</v>
      </c>
      <c r="D23" s="92" t="s">
        <v>1079</v>
      </c>
      <c r="E23" s="3" t="s">
        <v>927</v>
      </c>
      <c r="F23" s="123">
        <v>407580000</v>
      </c>
      <c r="G23" s="123">
        <v>101698000</v>
      </c>
      <c r="H23" s="123">
        <v>800000000</v>
      </c>
      <c r="I23" s="123">
        <f t="shared" si="1"/>
        <v>1309278000</v>
      </c>
      <c r="J23" s="3" t="s">
        <v>131</v>
      </c>
      <c r="K23" s="3" t="s">
        <v>1076</v>
      </c>
      <c r="L23" s="92"/>
    </row>
    <row r="24" spans="1:12" s="121" customFormat="1" ht="30" customHeight="1" x14ac:dyDescent="0.3">
      <c r="A24" s="3">
        <v>2020</v>
      </c>
      <c r="B24" s="3">
        <v>7</v>
      </c>
      <c r="C24" s="3" t="s">
        <v>35</v>
      </c>
      <c r="D24" s="92" t="s">
        <v>1080</v>
      </c>
      <c r="E24" s="3" t="s">
        <v>927</v>
      </c>
      <c r="F24" s="123">
        <v>2163700000</v>
      </c>
      <c r="G24" s="123">
        <v>8729820000</v>
      </c>
      <c r="H24" s="123">
        <v>1408308000</v>
      </c>
      <c r="I24" s="123">
        <f t="shared" si="1"/>
        <v>12301828000</v>
      </c>
      <c r="J24" s="3" t="s">
        <v>131</v>
      </c>
      <c r="K24" s="3" t="s">
        <v>1076</v>
      </c>
      <c r="L24" s="92"/>
    </row>
    <row r="25" spans="1:12" s="121" customFormat="1" ht="30" customHeight="1" x14ac:dyDescent="0.3">
      <c r="A25" s="3">
        <v>2020</v>
      </c>
      <c r="B25" s="3">
        <v>11</v>
      </c>
      <c r="C25" s="3" t="s">
        <v>35</v>
      </c>
      <c r="D25" s="92" t="s">
        <v>1081</v>
      </c>
      <c r="E25" s="3" t="s">
        <v>927</v>
      </c>
      <c r="F25" s="123">
        <v>100000000</v>
      </c>
      <c r="G25" s="123">
        <v>13517435000</v>
      </c>
      <c r="H25" s="123">
        <v>500000000</v>
      </c>
      <c r="I25" s="123">
        <f t="shared" si="1"/>
        <v>14117435000</v>
      </c>
      <c r="J25" s="3" t="s">
        <v>131</v>
      </c>
      <c r="K25" s="3" t="s">
        <v>1076</v>
      </c>
      <c r="L25" s="92"/>
    </row>
    <row r="26" spans="1:12" s="121" customFormat="1" ht="30" customHeight="1" x14ac:dyDescent="0.3">
      <c r="A26" s="3">
        <v>2020</v>
      </c>
      <c r="B26" s="3">
        <v>12</v>
      </c>
      <c r="C26" s="3" t="s">
        <v>35</v>
      </c>
      <c r="D26" s="92" t="s">
        <v>1082</v>
      </c>
      <c r="E26" s="3" t="s">
        <v>927</v>
      </c>
      <c r="F26" s="123">
        <v>52000000</v>
      </c>
      <c r="G26" s="123">
        <v>274986010</v>
      </c>
      <c r="H26" s="123">
        <v>770943990</v>
      </c>
      <c r="I26" s="123">
        <f t="shared" si="1"/>
        <v>1097930000</v>
      </c>
      <c r="J26" s="3" t="s">
        <v>131</v>
      </c>
      <c r="K26" s="3" t="s">
        <v>1076</v>
      </c>
      <c r="L26" s="92"/>
    </row>
  </sheetData>
  <mergeCells count="1">
    <mergeCell ref="A1:L1"/>
  </mergeCells>
  <phoneticPr fontId="2" type="noConversion"/>
  <dataValidations count="3">
    <dataValidation type="list" allowBlank="1" showInputMessage="1" showErrorMessage="1" sqref="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JD65535 SZ65535 ACV65535 AMR65535 AWN65535 BGJ65535 BQF65535 CAB65535 CJX65535 CTT65535 DDP65535 DNL65535 DXH65535 EHD65535 EQZ65535 FAV65535 FKR65535 FUN65535 GEJ65535 GOF65535 GYB65535 HHX65535 HRT65535 IBP65535 ILL65535 IVH65535 JFD65535 JOZ65535 JYV65535 KIR65535 KSN65535 LCJ65535 LMF65535 LWB65535 MFX65535 MPT65535 MZP65535 NJL65535 NTH65535 ODD65535 OMZ65535 OWV65535 PGR65535 PQN65535 QAJ65535 QKF65535 QUB65535 RDX65535 RNT65535 RXP65535 SHL65535 SRH65535 TBD65535 TKZ65535 TUV65535 UER65535 UON65535 UYJ65535 VIF65535 VSB65535 WBX65535 WLT65535 WVP65535 JD131071 SZ131071 ACV131071 AMR131071 AWN131071 BGJ131071 BQF131071 CAB131071 CJX131071 CTT131071 DDP131071 DNL131071 DXH131071 EHD131071 EQZ131071 FAV131071 FKR131071 FUN131071 GEJ131071 GOF131071 GYB131071 HHX131071 HRT131071 IBP131071 ILL131071 IVH131071 JFD131071 JOZ131071 JYV131071 KIR131071 KSN131071 LCJ131071 LMF131071 LWB131071 MFX131071 MPT131071 MZP131071 NJL131071 NTH131071 ODD131071 OMZ131071 OWV131071 PGR131071 PQN131071 QAJ131071 QKF131071 QUB131071 RDX131071 RNT131071 RXP131071 SHL131071 SRH131071 TBD131071 TKZ131071 TUV131071 UER131071 UON131071 UYJ131071 VIF131071 VSB131071 WBX131071 WLT131071 WVP131071 JD196607 SZ196607 ACV196607 AMR196607 AWN196607 BGJ196607 BQF196607 CAB196607 CJX196607 CTT196607 DDP196607 DNL196607 DXH196607 EHD196607 EQZ196607 FAV196607 FKR196607 FUN196607 GEJ196607 GOF196607 GYB196607 HHX196607 HRT196607 IBP196607 ILL196607 IVH196607 JFD196607 JOZ196607 JYV196607 KIR196607 KSN196607 LCJ196607 LMF196607 LWB196607 MFX196607 MPT196607 MZP196607 NJL196607 NTH196607 ODD196607 OMZ196607 OWV196607 PGR196607 PQN196607 QAJ196607 QKF196607 QUB196607 RDX196607 RNT196607 RXP196607 SHL196607 SRH196607 TBD196607 TKZ196607 TUV196607 UER196607 UON196607 UYJ196607 VIF196607 VSB196607 WBX196607 WLT196607 WVP196607 JD262143 SZ262143 ACV262143 AMR262143 AWN262143 BGJ262143 BQF262143 CAB262143 CJX262143 CTT262143 DDP262143 DNL262143 DXH262143 EHD262143 EQZ262143 FAV262143 FKR262143 FUN262143 GEJ262143 GOF262143 GYB262143 HHX262143 HRT262143 IBP262143 ILL262143 IVH262143 JFD262143 JOZ262143 JYV262143 KIR262143 KSN262143 LCJ262143 LMF262143 LWB262143 MFX262143 MPT262143 MZP262143 NJL262143 NTH262143 ODD262143 OMZ262143 OWV262143 PGR262143 PQN262143 QAJ262143 QKF262143 QUB262143 RDX262143 RNT262143 RXP262143 SHL262143 SRH262143 TBD262143 TKZ262143 TUV262143 UER262143 UON262143 UYJ262143 VIF262143 VSB262143 WBX262143 WLT262143 WVP262143 JD327679 SZ327679 ACV327679 AMR327679 AWN327679 BGJ327679 BQF327679 CAB327679 CJX327679 CTT327679 DDP327679 DNL327679 DXH327679 EHD327679 EQZ327679 FAV327679 FKR327679 FUN327679 GEJ327679 GOF327679 GYB327679 HHX327679 HRT327679 IBP327679 ILL327679 IVH327679 JFD327679 JOZ327679 JYV327679 KIR327679 KSN327679 LCJ327679 LMF327679 LWB327679 MFX327679 MPT327679 MZP327679 NJL327679 NTH327679 ODD327679 OMZ327679 OWV327679 PGR327679 PQN327679 QAJ327679 QKF327679 QUB327679 RDX327679 RNT327679 RXP327679 SHL327679 SRH327679 TBD327679 TKZ327679 TUV327679 UER327679 UON327679 UYJ327679 VIF327679 VSB327679 WBX327679 WLT327679 WVP327679 JD393215 SZ393215 ACV393215 AMR393215 AWN393215 BGJ393215 BQF393215 CAB393215 CJX393215 CTT393215 DDP393215 DNL393215 DXH393215 EHD393215 EQZ393215 FAV393215 FKR393215 FUN393215 GEJ393215 GOF393215 GYB393215 HHX393215 HRT393215 IBP393215 ILL393215 IVH393215 JFD393215 JOZ393215 JYV393215 KIR393215 KSN393215 LCJ393215 LMF393215 LWB393215 MFX393215 MPT393215 MZP393215 NJL393215 NTH393215 ODD393215 OMZ393215 OWV393215 PGR393215 PQN393215 QAJ393215 QKF393215 QUB393215 RDX393215 RNT393215 RXP393215 SHL393215 SRH393215 TBD393215 TKZ393215 TUV393215 UER393215 UON393215 UYJ393215 VIF393215 VSB393215 WBX393215 WLT393215 WVP393215 JD458751 SZ458751 ACV458751 AMR458751 AWN458751 BGJ458751 BQF458751 CAB458751 CJX458751 CTT458751 DDP458751 DNL458751 DXH458751 EHD458751 EQZ458751 FAV458751 FKR458751 FUN458751 GEJ458751 GOF458751 GYB458751 HHX458751 HRT458751 IBP458751 ILL458751 IVH458751 JFD458751 JOZ458751 JYV458751 KIR458751 KSN458751 LCJ458751 LMF458751 LWB458751 MFX458751 MPT458751 MZP458751 NJL458751 NTH458751 ODD458751 OMZ458751 OWV458751 PGR458751 PQN458751 QAJ458751 QKF458751 QUB458751 RDX458751 RNT458751 RXP458751 SHL458751 SRH458751 TBD458751 TKZ458751 TUV458751 UER458751 UON458751 UYJ458751 VIF458751 VSB458751 WBX458751 WLT458751 WVP458751 JD524287 SZ524287 ACV524287 AMR524287 AWN524287 BGJ524287 BQF524287 CAB524287 CJX524287 CTT524287 DDP524287 DNL524287 DXH524287 EHD524287 EQZ524287 FAV524287 FKR524287 FUN524287 GEJ524287 GOF524287 GYB524287 HHX524287 HRT524287 IBP524287 ILL524287 IVH524287 JFD524287 JOZ524287 JYV524287 KIR524287 KSN524287 LCJ524287 LMF524287 LWB524287 MFX524287 MPT524287 MZP524287 NJL524287 NTH524287 ODD524287 OMZ524287 OWV524287 PGR524287 PQN524287 QAJ524287 QKF524287 QUB524287 RDX524287 RNT524287 RXP524287 SHL524287 SRH524287 TBD524287 TKZ524287 TUV524287 UER524287 UON524287 UYJ524287 VIF524287 VSB524287 WBX524287 WLT524287 WVP524287 JD589823 SZ589823 ACV589823 AMR589823 AWN589823 BGJ589823 BQF589823 CAB589823 CJX589823 CTT589823 DDP589823 DNL589823 DXH589823 EHD589823 EQZ589823 FAV589823 FKR589823 FUN589823 GEJ589823 GOF589823 GYB589823 HHX589823 HRT589823 IBP589823 ILL589823 IVH589823 JFD589823 JOZ589823 JYV589823 KIR589823 KSN589823 LCJ589823 LMF589823 LWB589823 MFX589823 MPT589823 MZP589823 NJL589823 NTH589823 ODD589823 OMZ589823 OWV589823 PGR589823 PQN589823 QAJ589823 QKF589823 QUB589823 RDX589823 RNT589823 RXP589823 SHL589823 SRH589823 TBD589823 TKZ589823 TUV589823 UER589823 UON589823 UYJ589823 VIF589823 VSB589823 WBX589823 WLT589823 WVP589823 JD655359 SZ655359 ACV655359 AMR655359 AWN655359 BGJ655359 BQF655359 CAB655359 CJX655359 CTT655359 DDP655359 DNL655359 DXH655359 EHD655359 EQZ655359 FAV655359 FKR655359 FUN655359 GEJ655359 GOF655359 GYB655359 HHX655359 HRT655359 IBP655359 ILL655359 IVH655359 JFD655359 JOZ655359 JYV655359 KIR655359 KSN655359 LCJ655359 LMF655359 LWB655359 MFX655359 MPT655359 MZP655359 NJL655359 NTH655359 ODD655359 OMZ655359 OWV655359 PGR655359 PQN655359 QAJ655359 QKF655359 QUB655359 RDX655359 RNT655359 RXP655359 SHL655359 SRH655359 TBD655359 TKZ655359 TUV655359 UER655359 UON655359 UYJ655359 VIF655359 VSB655359 WBX655359 WLT655359 WVP655359 JD720895 SZ720895 ACV720895 AMR720895 AWN720895 BGJ720895 BQF720895 CAB720895 CJX720895 CTT720895 DDP720895 DNL720895 DXH720895 EHD720895 EQZ720895 FAV720895 FKR720895 FUN720895 GEJ720895 GOF720895 GYB720895 HHX720895 HRT720895 IBP720895 ILL720895 IVH720895 JFD720895 JOZ720895 JYV720895 KIR720895 KSN720895 LCJ720895 LMF720895 LWB720895 MFX720895 MPT720895 MZP720895 NJL720895 NTH720895 ODD720895 OMZ720895 OWV720895 PGR720895 PQN720895 QAJ720895 QKF720895 QUB720895 RDX720895 RNT720895 RXP720895 SHL720895 SRH720895 TBD720895 TKZ720895 TUV720895 UER720895 UON720895 UYJ720895 VIF720895 VSB720895 WBX720895 WLT720895 WVP720895 JD786431 SZ786431 ACV786431 AMR786431 AWN786431 BGJ786431 BQF786431 CAB786431 CJX786431 CTT786431 DDP786431 DNL786431 DXH786431 EHD786431 EQZ786431 FAV786431 FKR786431 FUN786431 GEJ786431 GOF786431 GYB786431 HHX786431 HRT786431 IBP786431 ILL786431 IVH786431 JFD786431 JOZ786431 JYV786431 KIR786431 KSN786431 LCJ786431 LMF786431 LWB786431 MFX786431 MPT786431 MZP786431 NJL786431 NTH786431 ODD786431 OMZ786431 OWV786431 PGR786431 PQN786431 QAJ786431 QKF786431 QUB786431 RDX786431 RNT786431 RXP786431 SHL786431 SRH786431 TBD786431 TKZ786431 TUV786431 UER786431 UON786431 UYJ786431 VIF786431 VSB786431 WBX786431 WLT786431 WVP786431 JD851967 SZ851967 ACV851967 AMR851967 AWN851967 BGJ851967 BQF851967 CAB851967 CJX851967 CTT851967 DDP851967 DNL851967 DXH851967 EHD851967 EQZ851967 FAV851967 FKR851967 FUN851967 GEJ851967 GOF851967 GYB851967 HHX851967 HRT851967 IBP851967 ILL851967 IVH851967 JFD851967 JOZ851967 JYV851967 KIR851967 KSN851967 LCJ851967 LMF851967 LWB851967 MFX851967 MPT851967 MZP851967 NJL851967 NTH851967 ODD851967 OMZ851967 OWV851967 PGR851967 PQN851967 QAJ851967 QKF851967 QUB851967 RDX851967 RNT851967 RXP851967 SHL851967 SRH851967 TBD851967 TKZ851967 TUV851967 UER851967 UON851967 UYJ851967 VIF851967 VSB851967 WBX851967 WLT851967 WVP851967 JD917503 SZ917503 ACV917503 AMR917503 AWN917503 BGJ917503 BQF917503 CAB917503 CJX917503 CTT917503 DDP917503 DNL917503 DXH917503 EHD917503 EQZ917503 FAV917503 FKR917503 FUN917503 GEJ917503 GOF917503 GYB917503 HHX917503 HRT917503 IBP917503 ILL917503 IVH917503 JFD917503 JOZ917503 JYV917503 KIR917503 KSN917503 LCJ917503 LMF917503 LWB917503 MFX917503 MPT917503 MZP917503 NJL917503 NTH917503 ODD917503 OMZ917503 OWV917503 PGR917503 PQN917503 QAJ917503 QKF917503 QUB917503 RDX917503 RNT917503 RXP917503 SHL917503 SRH917503 TBD917503 TKZ917503 TUV917503 UER917503 UON917503 UYJ917503 VIF917503 VSB917503 WBX917503 WLT917503 WVP917503 JD983039 SZ983039 ACV983039 AMR983039 AWN983039 BGJ983039 BQF983039 CAB983039 CJX983039 CTT983039 DDP983039 DNL983039 DXH983039 EHD983039 EQZ983039 FAV983039 FKR983039 FUN983039 GEJ983039 GOF983039 GYB983039 HHX983039 HRT983039 IBP983039 ILL983039 IVH983039 JFD983039 JOZ983039 JYV983039 KIR983039 KSN983039 LCJ983039 LMF983039 LWB983039 MFX983039 MPT983039 MZP983039 NJL983039 NTH983039 ODD983039 OMZ983039 OWV983039 PGR983039 PQN983039 QAJ983039 QKF983039 QUB983039 RDX983039 RNT983039 RXP983039 SHL983039 SRH983039 TBD983039 TKZ983039 TUV983039 UER983039 UON983039 UYJ983039 VIF983039 VSB983039 WBX983039 WLT983039 WVP983039" xr:uid="{455A95F2-23DC-4F56-9903-C3A7EB2720E6}">
      <formula1>"전환,미전환"</formula1>
    </dataValidation>
    <dataValidation type="list" allowBlank="1" showInputMessage="1" showErrorMessage="1" sqref="C6:C8 IU6:IU8 SQ6:SQ8 ACM6:ACM8 AMI6:AMI8 AWE6:AWE8 BGA6:BGA8 BPW6:BPW8 BZS6:BZS8 CJO6:CJO8 CTK6:CTK8 DDG6:DDG8 DNC6:DNC8 DWY6:DWY8 EGU6:EGU8 EQQ6:EQQ8 FAM6:FAM8 FKI6:FKI8 FUE6:FUE8 GEA6:GEA8 GNW6:GNW8 GXS6:GXS8 HHO6:HHO8 HRK6:HRK8 IBG6:IBG8 ILC6:ILC8 IUY6:IUY8 JEU6:JEU8 JOQ6:JOQ8 JYM6:JYM8 KII6:KII8 KSE6:KSE8 LCA6:LCA8 LLW6:LLW8 LVS6:LVS8 MFO6:MFO8 MPK6:MPK8 MZG6:MZG8 NJC6:NJC8 NSY6:NSY8 OCU6:OCU8 OMQ6:OMQ8 OWM6:OWM8 PGI6:PGI8 PQE6:PQE8 QAA6:QAA8 QJW6:QJW8 QTS6:QTS8 RDO6:RDO8 RNK6:RNK8 RXG6:RXG8 SHC6:SHC8 SQY6:SQY8 TAU6:TAU8 TKQ6:TKQ8 TUM6:TUM8 UEI6:UEI8 UOE6:UOE8 UYA6:UYA8 VHW6:VHW8 VRS6:VRS8 WBO6:WBO8 WLK6:WLK8 WVG6:WVG8 C65537:C65539 IU65537:IU65539 SQ65537:SQ65539 ACM65537:ACM65539 AMI65537:AMI65539 AWE65537:AWE65539 BGA65537:BGA65539 BPW65537:BPW65539 BZS65537:BZS65539 CJO65537:CJO65539 CTK65537:CTK65539 DDG65537:DDG65539 DNC65537:DNC65539 DWY65537:DWY65539 EGU65537:EGU65539 EQQ65537:EQQ65539 FAM65537:FAM65539 FKI65537:FKI65539 FUE65537:FUE65539 GEA65537:GEA65539 GNW65537:GNW65539 GXS65537:GXS65539 HHO65537:HHO65539 HRK65537:HRK65539 IBG65537:IBG65539 ILC65537:ILC65539 IUY65537:IUY65539 JEU65537:JEU65539 JOQ65537:JOQ65539 JYM65537:JYM65539 KII65537:KII65539 KSE65537:KSE65539 LCA65537:LCA65539 LLW65537:LLW65539 LVS65537:LVS65539 MFO65537:MFO65539 MPK65537:MPK65539 MZG65537:MZG65539 NJC65537:NJC65539 NSY65537:NSY65539 OCU65537:OCU65539 OMQ65537:OMQ65539 OWM65537:OWM65539 PGI65537:PGI65539 PQE65537:PQE65539 QAA65537:QAA65539 QJW65537:QJW65539 QTS65537:QTS65539 RDO65537:RDO65539 RNK65537:RNK65539 RXG65537:RXG65539 SHC65537:SHC65539 SQY65537:SQY65539 TAU65537:TAU65539 TKQ65537:TKQ65539 TUM65537:TUM65539 UEI65537:UEI65539 UOE65537:UOE65539 UYA65537:UYA65539 VHW65537:VHW65539 VRS65537:VRS65539 WBO65537:WBO65539 WLK65537:WLK65539 WVG65537:WVG65539 C131073:C131075 IU131073:IU131075 SQ131073:SQ131075 ACM131073:ACM131075 AMI131073:AMI131075 AWE131073:AWE131075 BGA131073:BGA131075 BPW131073:BPW131075 BZS131073:BZS131075 CJO131073:CJO131075 CTK131073:CTK131075 DDG131073:DDG131075 DNC131073:DNC131075 DWY131073:DWY131075 EGU131073:EGU131075 EQQ131073:EQQ131075 FAM131073:FAM131075 FKI131073:FKI131075 FUE131073:FUE131075 GEA131073:GEA131075 GNW131073:GNW131075 GXS131073:GXS131075 HHO131073:HHO131075 HRK131073:HRK131075 IBG131073:IBG131075 ILC131073:ILC131075 IUY131073:IUY131075 JEU131073:JEU131075 JOQ131073:JOQ131075 JYM131073:JYM131075 KII131073:KII131075 KSE131073:KSE131075 LCA131073:LCA131075 LLW131073:LLW131075 LVS131073:LVS131075 MFO131073:MFO131075 MPK131073:MPK131075 MZG131073:MZG131075 NJC131073:NJC131075 NSY131073:NSY131075 OCU131073:OCU131075 OMQ131073:OMQ131075 OWM131073:OWM131075 PGI131073:PGI131075 PQE131073:PQE131075 QAA131073:QAA131075 QJW131073:QJW131075 QTS131073:QTS131075 RDO131073:RDO131075 RNK131073:RNK131075 RXG131073:RXG131075 SHC131073:SHC131075 SQY131073:SQY131075 TAU131073:TAU131075 TKQ131073:TKQ131075 TUM131073:TUM131075 UEI131073:UEI131075 UOE131073:UOE131075 UYA131073:UYA131075 VHW131073:VHW131075 VRS131073:VRS131075 WBO131073:WBO131075 WLK131073:WLK131075 WVG131073:WVG131075 C196609:C196611 IU196609:IU196611 SQ196609:SQ196611 ACM196609:ACM196611 AMI196609:AMI196611 AWE196609:AWE196611 BGA196609:BGA196611 BPW196609:BPW196611 BZS196609:BZS196611 CJO196609:CJO196611 CTK196609:CTK196611 DDG196609:DDG196611 DNC196609:DNC196611 DWY196609:DWY196611 EGU196609:EGU196611 EQQ196609:EQQ196611 FAM196609:FAM196611 FKI196609:FKI196611 FUE196609:FUE196611 GEA196609:GEA196611 GNW196609:GNW196611 GXS196609:GXS196611 HHO196609:HHO196611 HRK196609:HRK196611 IBG196609:IBG196611 ILC196609:ILC196611 IUY196609:IUY196611 JEU196609:JEU196611 JOQ196609:JOQ196611 JYM196609:JYM196611 KII196609:KII196611 KSE196609:KSE196611 LCA196609:LCA196611 LLW196609:LLW196611 LVS196609:LVS196611 MFO196609:MFO196611 MPK196609:MPK196611 MZG196609:MZG196611 NJC196609:NJC196611 NSY196609:NSY196611 OCU196609:OCU196611 OMQ196609:OMQ196611 OWM196609:OWM196611 PGI196609:PGI196611 PQE196609:PQE196611 QAA196609:QAA196611 QJW196609:QJW196611 QTS196609:QTS196611 RDO196609:RDO196611 RNK196609:RNK196611 RXG196609:RXG196611 SHC196609:SHC196611 SQY196609:SQY196611 TAU196609:TAU196611 TKQ196609:TKQ196611 TUM196609:TUM196611 UEI196609:UEI196611 UOE196609:UOE196611 UYA196609:UYA196611 VHW196609:VHW196611 VRS196609:VRS196611 WBO196609:WBO196611 WLK196609:WLK196611 WVG196609:WVG196611 C262145:C262147 IU262145:IU262147 SQ262145:SQ262147 ACM262145:ACM262147 AMI262145:AMI262147 AWE262145:AWE262147 BGA262145:BGA262147 BPW262145:BPW262147 BZS262145:BZS262147 CJO262145:CJO262147 CTK262145:CTK262147 DDG262145:DDG262147 DNC262145:DNC262147 DWY262145:DWY262147 EGU262145:EGU262147 EQQ262145:EQQ262147 FAM262145:FAM262147 FKI262145:FKI262147 FUE262145:FUE262147 GEA262145:GEA262147 GNW262145:GNW262147 GXS262145:GXS262147 HHO262145:HHO262147 HRK262145:HRK262147 IBG262145:IBG262147 ILC262145:ILC262147 IUY262145:IUY262147 JEU262145:JEU262147 JOQ262145:JOQ262147 JYM262145:JYM262147 KII262145:KII262147 KSE262145:KSE262147 LCA262145:LCA262147 LLW262145:LLW262147 LVS262145:LVS262147 MFO262145:MFO262147 MPK262145:MPK262147 MZG262145:MZG262147 NJC262145:NJC262147 NSY262145:NSY262147 OCU262145:OCU262147 OMQ262145:OMQ262147 OWM262145:OWM262147 PGI262145:PGI262147 PQE262145:PQE262147 QAA262145:QAA262147 QJW262145:QJW262147 QTS262145:QTS262147 RDO262145:RDO262147 RNK262145:RNK262147 RXG262145:RXG262147 SHC262145:SHC262147 SQY262145:SQY262147 TAU262145:TAU262147 TKQ262145:TKQ262147 TUM262145:TUM262147 UEI262145:UEI262147 UOE262145:UOE262147 UYA262145:UYA262147 VHW262145:VHW262147 VRS262145:VRS262147 WBO262145:WBO262147 WLK262145:WLK262147 WVG262145:WVG262147 C327681:C327683 IU327681:IU327683 SQ327681:SQ327683 ACM327681:ACM327683 AMI327681:AMI327683 AWE327681:AWE327683 BGA327681:BGA327683 BPW327681:BPW327683 BZS327681:BZS327683 CJO327681:CJO327683 CTK327681:CTK327683 DDG327681:DDG327683 DNC327681:DNC327683 DWY327681:DWY327683 EGU327681:EGU327683 EQQ327681:EQQ327683 FAM327681:FAM327683 FKI327681:FKI327683 FUE327681:FUE327683 GEA327681:GEA327683 GNW327681:GNW327683 GXS327681:GXS327683 HHO327681:HHO327683 HRK327681:HRK327683 IBG327681:IBG327683 ILC327681:ILC327683 IUY327681:IUY327683 JEU327681:JEU327683 JOQ327681:JOQ327683 JYM327681:JYM327683 KII327681:KII327683 KSE327681:KSE327683 LCA327681:LCA327683 LLW327681:LLW327683 LVS327681:LVS327683 MFO327681:MFO327683 MPK327681:MPK327683 MZG327681:MZG327683 NJC327681:NJC327683 NSY327681:NSY327683 OCU327681:OCU327683 OMQ327681:OMQ327683 OWM327681:OWM327683 PGI327681:PGI327683 PQE327681:PQE327683 QAA327681:QAA327683 QJW327681:QJW327683 QTS327681:QTS327683 RDO327681:RDO327683 RNK327681:RNK327683 RXG327681:RXG327683 SHC327681:SHC327683 SQY327681:SQY327683 TAU327681:TAU327683 TKQ327681:TKQ327683 TUM327681:TUM327683 UEI327681:UEI327683 UOE327681:UOE327683 UYA327681:UYA327683 VHW327681:VHW327683 VRS327681:VRS327683 WBO327681:WBO327683 WLK327681:WLK327683 WVG327681:WVG327683 C393217:C393219 IU393217:IU393219 SQ393217:SQ393219 ACM393217:ACM393219 AMI393217:AMI393219 AWE393217:AWE393219 BGA393217:BGA393219 BPW393217:BPW393219 BZS393217:BZS393219 CJO393217:CJO393219 CTK393217:CTK393219 DDG393217:DDG393219 DNC393217:DNC393219 DWY393217:DWY393219 EGU393217:EGU393219 EQQ393217:EQQ393219 FAM393217:FAM393219 FKI393217:FKI393219 FUE393217:FUE393219 GEA393217:GEA393219 GNW393217:GNW393219 GXS393217:GXS393219 HHO393217:HHO393219 HRK393217:HRK393219 IBG393217:IBG393219 ILC393217:ILC393219 IUY393217:IUY393219 JEU393217:JEU393219 JOQ393217:JOQ393219 JYM393217:JYM393219 KII393217:KII393219 KSE393217:KSE393219 LCA393217:LCA393219 LLW393217:LLW393219 LVS393217:LVS393219 MFO393217:MFO393219 MPK393217:MPK393219 MZG393217:MZG393219 NJC393217:NJC393219 NSY393217:NSY393219 OCU393217:OCU393219 OMQ393217:OMQ393219 OWM393217:OWM393219 PGI393217:PGI393219 PQE393217:PQE393219 QAA393217:QAA393219 QJW393217:QJW393219 QTS393217:QTS393219 RDO393217:RDO393219 RNK393217:RNK393219 RXG393217:RXG393219 SHC393217:SHC393219 SQY393217:SQY393219 TAU393217:TAU393219 TKQ393217:TKQ393219 TUM393217:TUM393219 UEI393217:UEI393219 UOE393217:UOE393219 UYA393217:UYA393219 VHW393217:VHW393219 VRS393217:VRS393219 WBO393217:WBO393219 WLK393217:WLK393219 WVG393217:WVG393219 C458753:C458755 IU458753:IU458755 SQ458753:SQ458755 ACM458753:ACM458755 AMI458753:AMI458755 AWE458753:AWE458755 BGA458753:BGA458755 BPW458753:BPW458755 BZS458753:BZS458755 CJO458753:CJO458755 CTK458753:CTK458755 DDG458753:DDG458755 DNC458753:DNC458755 DWY458753:DWY458755 EGU458753:EGU458755 EQQ458753:EQQ458755 FAM458753:FAM458755 FKI458753:FKI458755 FUE458753:FUE458755 GEA458753:GEA458755 GNW458753:GNW458755 GXS458753:GXS458755 HHO458753:HHO458755 HRK458753:HRK458755 IBG458753:IBG458755 ILC458753:ILC458755 IUY458753:IUY458755 JEU458753:JEU458755 JOQ458753:JOQ458755 JYM458753:JYM458755 KII458753:KII458755 KSE458753:KSE458755 LCA458753:LCA458755 LLW458753:LLW458755 LVS458753:LVS458755 MFO458753:MFO458755 MPK458753:MPK458755 MZG458753:MZG458755 NJC458753:NJC458755 NSY458753:NSY458755 OCU458753:OCU458755 OMQ458753:OMQ458755 OWM458753:OWM458755 PGI458753:PGI458755 PQE458753:PQE458755 QAA458753:QAA458755 QJW458753:QJW458755 QTS458753:QTS458755 RDO458753:RDO458755 RNK458753:RNK458755 RXG458753:RXG458755 SHC458753:SHC458755 SQY458753:SQY458755 TAU458753:TAU458755 TKQ458753:TKQ458755 TUM458753:TUM458755 UEI458753:UEI458755 UOE458753:UOE458755 UYA458753:UYA458755 VHW458753:VHW458755 VRS458753:VRS458755 WBO458753:WBO458755 WLK458753:WLK458755 WVG458753:WVG458755 C524289:C524291 IU524289:IU524291 SQ524289:SQ524291 ACM524289:ACM524291 AMI524289:AMI524291 AWE524289:AWE524291 BGA524289:BGA524291 BPW524289:BPW524291 BZS524289:BZS524291 CJO524289:CJO524291 CTK524289:CTK524291 DDG524289:DDG524291 DNC524289:DNC524291 DWY524289:DWY524291 EGU524289:EGU524291 EQQ524289:EQQ524291 FAM524289:FAM524291 FKI524289:FKI524291 FUE524289:FUE524291 GEA524289:GEA524291 GNW524289:GNW524291 GXS524289:GXS524291 HHO524289:HHO524291 HRK524289:HRK524291 IBG524289:IBG524291 ILC524289:ILC524291 IUY524289:IUY524291 JEU524289:JEU524291 JOQ524289:JOQ524291 JYM524289:JYM524291 KII524289:KII524291 KSE524289:KSE524291 LCA524289:LCA524291 LLW524289:LLW524291 LVS524289:LVS524291 MFO524289:MFO524291 MPK524289:MPK524291 MZG524289:MZG524291 NJC524289:NJC524291 NSY524289:NSY524291 OCU524289:OCU524291 OMQ524289:OMQ524291 OWM524289:OWM524291 PGI524289:PGI524291 PQE524289:PQE524291 QAA524289:QAA524291 QJW524289:QJW524291 QTS524289:QTS524291 RDO524289:RDO524291 RNK524289:RNK524291 RXG524289:RXG524291 SHC524289:SHC524291 SQY524289:SQY524291 TAU524289:TAU524291 TKQ524289:TKQ524291 TUM524289:TUM524291 UEI524289:UEI524291 UOE524289:UOE524291 UYA524289:UYA524291 VHW524289:VHW524291 VRS524289:VRS524291 WBO524289:WBO524291 WLK524289:WLK524291 WVG524289:WVG524291 C589825:C589827 IU589825:IU589827 SQ589825:SQ589827 ACM589825:ACM589827 AMI589825:AMI589827 AWE589825:AWE589827 BGA589825:BGA589827 BPW589825:BPW589827 BZS589825:BZS589827 CJO589825:CJO589827 CTK589825:CTK589827 DDG589825:DDG589827 DNC589825:DNC589827 DWY589825:DWY589827 EGU589825:EGU589827 EQQ589825:EQQ589827 FAM589825:FAM589827 FKI589825:FKI589827 FUE589825:FUE589827 GEA589825:GEA589827 GNW589825:GNW589827 GXS589825:GXS589827 HHO589825:HHO589827 HRK589825:HRK589827 IBG589825:IBG589827 ILC589825:ILC589827 IUY589825:IUY589827 JEU589825:JEU589827 JOQ589825:JOQ589827 JYM589825:JYM589827 KII589825:KII589827 KSE589825:KSE589827 LCA589825:LCA589827 LLW589825:LLW589827 LVS589825:LVS589827 MFO589825:MFO589827 MPK589825:MPK589827 MZG589825:MZG589827 NJC589825:NJC589827 NSY589825:NSY589827 OCU589825:OCU589827 OMQ589825:OMQ589827 OWM589825:OWM589827 PGI589825:PGI589827 PQE589825:PQE589827 QAA589825:QAA589827 QJW589825:QJW589827 QTS589825:QTS589827 RDO589825:RDO589827 RNK589825:RNK589827 RXG589825:RXG589827 SHC589825:SHC589827 SQY589825:SQY589827 TAU589825:TAU589827 TKQ589825:TKQ589827 TUM589825:TUM589827 UEI589825:UEI589827 UOE589825:UOE589827 UYA589825:UYA589827 VHW589825:VHW589827 VRS589825:VRS589827 WBO589825:WBO589827 WLK589825:WLK589827 WVG589825:WVG589827 C655361:C655363 IU655361:IU655363 SQ655361:SQ655363 ACM655361:ACM655363 AMI655361:AMI655363 AWE655361:AWE655363 BGA655361:BGA655363 BPW655361:BPW655363 BZS655361:BZS655363 CJO655361:CJO655363 CTK655361:CTK655363 DDG655361:DDG655363 DNC655361:DNC655363 DWY655361:DWY655363 EGU655361:EGU655363 EQQ655361:EQQ655363 FAM655361:FAM655363 FKI655361:FKI655363 FUE655361:FUE655363 GEA655361:GEA655363 GNW655361:GNW655363 GXS655361:GXS655363 HHO655361:HHO655363 HRK655361:HRK655363 IBG655361:IBG655363 ILC655361:ILC655363 IUY655361:IUY655363 JEU655361:JEU655363 JOQ655361:JOQ655363 JYM655361:JYM655363 KII655361:KII655363 KSE655361:KSE655363 LCA655361:LCA655363 LLW655361:LLW655363 LVS655361:LVS655363 MFO655361:MFO655363 MPK655361:MPK655363 MZG655361:MZG655363 NJC655361:NJC655363 NSY655361:NSY655363 OCU655361:OCU655363 OMQ655361:OMQ655363 OWM655361:OWM655363 PGI655361:PGI655363 PQE655361:PQE655363 QAA655361:QAA655363 QJW655361:QJW655363 QTS655361:QTS655363 RDO655361:RDO655363 RNK655361:RNK655363 RXG655361:RXG655363 SHC655361:SHC655363 SQY655361:SQY655363 TAU655361:TAU655363 TKQ655361:TKQ655363 TUM655361:TUM655363 UEI655361:UEI655363 UOE655361:UOE655363 UYA655361:UYA655363 VHW655361:VHW655363 VRS655361:VRS655363 WBO655361:WBO655363 WLK655361:WLK655363 WVG655361:WVG655363 C720897:C720899 IU720897:IU720899 SQ720897:SQ720899 ACM720897:ACM720899 AMI720897:AMI720899 AWE720897:AWE720899 BGA720897:BGA720899 BPW720897:BPW720899 BZS720897:BZS720899 CJO720897:CJO720899 CTK720897:CTK720899 DDG720897:DDG720899 DNC720897:DNC720899 DWY720897:DWY720899 EGU720897:EGU720899 EQQ720897:EQQ720899 FAM720897:FAM720899 FKI720897:FKI720899 FUE720897:FUE720899 GEA720897:GEA720899 GNW720897:GNW720899 GXS720897:GXS720899 HHO720897:HHO720899 HRK720897:HRK720899 IBG720897:IBG720899 ILC720897:ILC720899 IUY720897:IUY720899 JEU720897:JEU720899 JOQ720897:JOQ720899 JYM720897:JYM720899 KII720897:KII720899 KSE720897:KSE720899 LCA720897:LCA720899 LLW720897:LLW720899 LVS720897:LVS720899 MFO720897:MFO720899 MPK720897:MPK720899 MZG720897:MZG720899 NJC720897:NJC720899 NSY720897:NSY720899 OCU720897:OCU720899 OMQ720897:OMQ720899 OWM720897:OWM720899 PGI720897:PGI720899 PQE720897:PQE720899 QAA720897:QAA720899 QJW720897:QJW720899 QTS720897:QTS720899 RDO720897:RDO720899 RNK720897:RNK720899 RXG720897:RXG720899 SHC720897:SHC720899 SQY720897:SQY720899 TAU720897:TAU720899 TKQ720897:TKQ720899 TUM720897:TUM720899 UEI720897:UEI720899 UOE720897:UOE720899 UYA720897:UYA720899 VHW720897:VHW720899 VRS720897:VRS720899 WBO720897:WBO720899 WLK720897:WLK720899 WVG720897:WVG720899 C786433:C786435 IU786433:IU786435 SQ786433:SQ786435 ACM786433:ACM786435 AMI786433:AMI786435 AWE786433:AWE786435 BGA786433:BGA786435 BPW786433:BPW786435 BZS786433:BZS786435 CJO786433:CJO786435 CTK786433:CTK786435 DDG786433:DDG786435 DNC786433:DNC786435 DWY786433:DWY786435 EGU786433:EGU786435 EQQ786433:EQQ786435 FAM786433:FAM786435 FKI786433:FKI786435 FUE786433:FUE786435 GEA786433:GEA786435 GNW786433:GNW786435 GXS786433:GXS786435 HHO786433:HHO786435 HRK786433:HRK786435 IBG786433:IBG786435 ILC786433:ILC786435 IUY786433:IUY786435 JEU786433:JEU786435 JOQ786433:JOQ786435 JYM786433:JYM786435 KII786433:KII786435 KSE786433:KSE786435 LCA786433:LCA786435 LLW786433:LLW786435 LVS786433:LVS786435 MFO786433:MFO786435 MPK786433:MPK786435 MZG786433:MZG786435 NJC786433:NJC786435 NSY786433:NSY786435 OCU786433:OCU786435 OMQ786433:OMQ786435 OWM786433:OWM786435 PGI786433:PGI786435 PQE786433:PQE786435 QAA786433:QAA786435 QJW786433:QJW786435 QTS786433:QTS786435 RDO786433:RDO786435 RNK786433:RNK786435 RXG786433:RXG786435 SHC786433:SHC786435 SQY786433:SQY786435 TAU786433:TAU786435 TKQ786433:TKQ786435 TUM786433:TUM786435 UEI786433:UEI786435 UOE786433:UOE786435 UYA786433:UYA786435 VHW786433:VHW786435 VRS786433:VRS786435 WBO786433:WBO786435 WLK786433:WLK786435 WVG786433:WVG786435 C851969:C851971 IU851969:IU851971 SQ851969:SQ851971 ACM851969:ACM851971 AMI851969:AMI851971 AWE851969:AWE851971 BGA851969:BGA851971 BPW851969:BPW851971 BZS851969:BZS851971 CJO851969:CJO851971 CTK851969:CTK851971 DDG851969:DDG851971 DNC851969:DNC851971 DWY851969:DWY851971 EGU851969:EGU851971 EQQ851969:EQQ851971 FAM851969:FAM851971 FKI851969:FKI851971 FUE851969:FUE851971 GEA851969:GEA851971 GNW851969:GNW851971 GXS851969:GXS851971 HHO851969:HHO851971 HRK851969:HRK851971 IBG851969:IBG851971 ILC851969:ILC851971 IUY851969:IUY851971 JEU851969:JEU851971 JOQ851969:JOQ851971 JYM851969:JYM851971 KII851969:KII851971 KSE851969:KSE851971 LCA851969:LCA851971 LLW851969:LLW851971 LVS851969:LVS851971 MFO851969:MFO851971 MPK851969:MPK851971 MZG851969:MZG851971 NJC851969:NJC851971 NSY851969:NSY851971 OCU851969:OCU851971 OMQ851969:OMQ851971 OWM851969:OWM851971 PGI851969:PGI851971 PQE851969:PQE851971 QAA851969:QAA851971 QJW851969:QJW851971 QTS851969:QTS851971 RDO851969:RDO851971 RNK851969:RNK851971 RXG851969:RXG851971 SHC851969:SHC851971 SQY851969:SQY851971 TAU851969:TAU851971 TKQ851969:TKQ851971 TUM851969:TUM851971 UEI851969:UEI851971 UOE851969:UOE851971 UYA851969:UYA851971 VHW851969:VHW851971 VRS851969:VRS851971 WBO851969:WBO851971 WLK851969:WLK851971 WVG851969:WVG851971 C917505:C917507 IU917505:IU917507 SQ917505:SQ917507 ACM917505:ACM917507 AMI917505:AMI917507 AWE917505:AWE917507 BGA917505:BGA917507 BPW917505:BPW917507 BZS917505:BZS917507 CJO917505:CJO917507 CTK917505:CTK917507 DDG917505:DDG917507 DNC917505:DNC917507 DWY917505:DWY917507 EGU917505:EGU917507 EQQ917505:EQQ917507 FAM917505:FAM917507 FKI917505:FKI917507 FUE917505:FUE917507 GEA917505:GEA917507 GNW917505:GNW917507 GXS917505:GXS917507 HHO917505:HHO917507 HRK917505:HRK917507 IBG917505:IBG917507 ILC917505:ILC917507 IUY917505:IUY917507 JEU917505:JEU917507 JOQ917505:JOQ917507 JYM917505:JYM917507 KII917505:KII917507 KSE917505:KSE917507 LCA917505:LCA917507 LLW917505:LLW917507 LVS917505:LVS917507 MFO917505:MFO917507 MPK917505:MPK917507 MZG917505:MZG917507 NJC917505:NJC917507 NSY917505:NSY917507 OCU917505:OCU917507 OMQ917505:OMQ917507 OWM917505:OWM917507 PGI917505:PGI917507 PQE917505:PQE917507 QAA917505:QAA917507 QJW917505:QJW917507 QTS917505:QTS917507 RDO917505:RDO917507 RNK917505:RNK917507 RXG917505:RXG917507 SHC917505:SHC917507 SQY917505:SQY917507 TAU917505:TAU917507 TKQ917505:TKQ917507 TUM917505:TUM917507 UEI917505:UEI917507 UOE917505:UOE917507 UYA917505:UYA917507 VHW917505:VHW917507 VRS917505:VRS917507 WBO917505:WBO917507 WLK917505:WLK917507 WVG917505:WVG917507 C983041:C983043 IU983041:IU983043 SQ983041:SQ983043 ACM983041:ACM983043 AMI983041:AMI983043 AWE983041:AWE983043 BGA983041:BGA983043 BPW983041:BPW983043 BZS983041:BZS983043 CJO983041:CJO983043 CTK983041:CTK983043 DDG983041:DDG983043 DNC983041:DNC983043 DWY983041:DWY983043 EGU983041:EGU983043 EQQ983041:EQQ983043 FAM983041:FAM983043 FKI983041:FKI983043 FUE983041:FUE983043 GEA983041:GEA983043 GNW983041:GNW983043 GXS983041:GXS983043 HHO983041:HHO983043 HRK983041:HRK983043 IBG983041:IBG983043 ILC983041:ILC983043 IUY983041:IUY983043 JEU983041:JEU983043 JOQ983041:JOQ983043 JYM983041:JYM983043 KII983041:KII983043 KSE983041:KSE983043 LCA983041:LCA983043 LLW983041:LLW983043 LVS983041:LVS983043 MFO983041:MFO983043 MPK983041:MPK983043 MZG983041:MZG983043 NJC983041:NJC983043 NSY983041:NSY983043 OCU983041:OCU983043 OMQ983041:OMQ983043 OWM983041:OWM983043 PGI983041:PGI983043 PQE983041:PQE983043 QAA983041:QAA983043 QJW983041:QJW983043 QTS983041:QTS983043 RDO983041:RDO983043 RNK983041:RNK983043 RXG983041:RXG983043 SHC983041:SHC983043 SQY983041:SQY983043 TAU983041:TAU983043 TKQ983041:TKQ983043 TUM983041:TUM983043 UEI983041:UEI983043 UOE983041:UOE983043 UYA983041:UYA983043 VHW983041:VHW983043 VRS983041:VRS983043 WBO983041:WBO983043 WLK983041:WLK983043 WVG983041:WVG983043 C4 IU4 SQ4 ACM4 AMI4 AWE4 BGA4 BPW4 BZS4 CJO4 CTK4 DDG4 DNC4 DWY4 EGU4 EQQ4 FAM4 FKI4 FUE4 GEA4 GNW4 GXS4 HHO4 HRK4 IBG4 ILC4 IUY4 JEU4 JOQ4 JYM4 KII4 KSE4 LCA4 LLW4 LVS4 MFO4 MPK4 MZG4 NJC4 NSY4 OCU4 OMQ4 OWM4 PGI4 PQE4 QAA4 QJW4 QTS4 RDO4 RNK4 RXG4 SHC4 SQY4 TAU4 TKQ4 TUM4 UEI4 UOE4 UYA4 VHW4 VRS4 WBO4 WLK4 WVG4 C65535 IU65535 SQ65535 ACM65535 AMI65535 AWE65535 BGA65535 BPW65535 BZS65535 CJO65535 CTK65535 DDG65535 DNC65535 DWY65535 EGU65535 EQQ65535 FAM65535 FKI65535 FUE65535 GEA65535 GNW65535 GXS65535 HHO65535 HRK65535 IBG65535 ILC65535 IUY65535 JEU65535 JOQ65535 JYM65535 KII65535 KSE65535 LCA65535 LLW65535 LVS65535 MFO65535 MPK65535 MZG65535 NJC65535 NSY65535 OCU65535 OMQ65535 OWM65535 PGI65535 PQE65535 QAA65535 QJW65535 QTS65535 RDO65535 RNK65535 RXG65535 SHC65535 SQY65535 TAU65535 TKQ65535 TUM65535 UEI65535 UOE65535 UYA65535 VHW65535 VRS65535 WBO65535 WLK65535 WVG65535 C131071 IU131071 SQ131071 ACM131071 AMI131071 AWE131071 BGA131071 BPW131071 BZS131071 CJO131071 CTK131071 DDG131071 DNC131071 DWY131071 EGU131071 EQQ131071 FAM131071 FKI131071 FUE131071 GEA131071 GNW131071 GXS131071 HHO131071 HRK131071 IBG131071 ILC131071 IUY131071 JEU131071 JOQ131071 JYM131071 KII131071 KSE131071 LCA131071 LLW131071 LVS131071 MFO131071 MPK131071 MZG131071 NJC131071 NSY131071 OCU131071 OMQ131071 OWM131071 PGI131071 PQE131071 QAA131071 QJW131071 QTS131071 RDO131071 RNK131071 RXG131071 SHC131071 SQY131071 TAU131071 TKQ131071 TUM131071 UEI131071 UOE131071 UYA131071 VHW131071 VRS131071 WBO131071 WLK131071 WVG131071 C196607 IU196607 SQ196607 ACM196607 AMI196607 AWE196607 BGA196607 BPW196607 BZS196607 CJO196607 CTK196607 DDG196607 DNC196607 DWY196607 EGU196607 EQQ196607 FAM196607 FKI196607 FUE196607 GEA196607 GNW196607 GXS196607 HHO196607 HRK196607 IBG196607 ILC196607 IUY196607 JEU196607 JOQ196607 JYM196607 KII196607 KSE196607 LCA196607 LLW196607 LVS196607 MFO196607 MPK196607 MZG196607 NJC196607 NSY196607 OCU196607 OMQ196607 OWM196607 PGI196607 PQE196607 QAA196607 QJW196607 QTS196607 RDO196607 RNK196607 RXG196607 SHC196607 SQY196607 TAU196607 TKQ196607 TUM196607 UEI196607 UOE196607 UYA196607 VHW196607 VRS196607 WBO196607 WLK196607 WVG196607 C262143 IU262143 SQ262143 ACM262143 AMI262143 AWE262143 BGA262143 BPW262143 BZS262143 CJO262143 CTK262143 DDG262143 DNC262143 DWY262143 EGU262143 EQQ262143 FAM262143 FKI262143 FUE262143 GEA262143 GNW262143 GXS262143 HHO262143 HRK262143 IBG262143 ILC262143 IUY262143 JEU262143 JOQ262143 JYM262143 KII262143 KSE262143 LCA262143 LLW262143 LVS262143 MFO262143 MPK262143 MZG262143 NJC262143 NSY262143 OCU262143 OMQ262143 OWM262143 PGI262143 PQE262143 QAA262143 QJW262143 QTS262143 RDO262143 RNK262143 RXG262143 SHC262143 SQY262143 TAU262143 TKQ262143 TUM262143 UEI262143 UOE262143 UYA262143 VHW262143 VRS262143 WBO262143 WLK262143 WVG262143 C327679 IU327679 SQ327679 ACM327679 AMI327679 AWE327679 BGA327679 BPW327679 BZS327679 CJO327679 CTK327679 DDG327679 DNC327679 DWY327679 EGU327679 EQQ327679 FAM327679 FKI327679 FUE327679 GEA327679 GNW327679 GXS327679 HHO327679 HRK327679 IBG327679 ILC327679 IUY327679 JEU327679 JOQ327679 JYM327679 KII327679 KSE327679 LCA327679 LLW327679 LVS327679 MFO327679 MPK327679 MZG327679 NJC327679 NSY327679 OCU327679 OMQ327679 OWM327679 PGI327679 PQE327679 QAA327679 QJW327679 QTS327679 RDO327679 RNK327679 RXG327679 SHC327679 SQY327679 TAU327679 TKQ327679 TUM327679 UEI327679 UOE327679 UYA327679 VHW327679 VRS327679 WBO327679 WLK327679 WVG327679 C393215 IU393215 SQ393215 ACM393215 AMI393215 AWE393215 BGA393215 BPW393215 BZS393215 CJO393215 CTK393215 DDG393215 DNC393215 DWY393215 EGU393215 EQQ393215 FAM393215 FKI393215 FUE393215 GEA393215 GNW393215 GXS393215 HHO393215 HRK393215 IBG393215 ILC393215 IUY393215 JEU393215 JOQ393215 JYM393215 KII393215 KSE393215 LCA393215 LLW393215 LVS393215 MFO393215 MPK393215 MZG393215 NJC393215 NSY393215 OCU393215 OMQ393215 OWM393215 PGI393215 PQE393215 QAA393215 QJW393215 QTS393215 RDO393215 RNK393215 RXG393215 SHC393215 SQY393215 TAU393215 TKQ393215 TUM393215 UEI393215 UOE393215 UYA393215 VHW393215 VRS393215 WBO393215 WLK393215 WVG393215 C458751 IU458751 SQ458751 ACM458751 AMI458751 AWE458751 BGA458751 BPW458751 BZS458751 CJO458751 CTK458751 DDG458751 DNC458751 DWY458751 EGU458751 EQQ458751 FAM458751 FKI458751 FUE458751 GEA458751 GNW458751 GXS458751 HHO458751 HRK458751 IBG458751 ILC458751 IUY458751 JEU458751 JOQ458751 JYM458751 KII458751 KSE458751 LCA458751 LLW458751 LVS458751 MFO458751 MPK458751 MZG458751 NJC458751 NSY458751 OCU458751 OMQ458751 OWM458751 PGI458751 PQE458751 QAA458751 QJW458751 QTS458751 RDO458751 RNK458751 RXG458751 SHC458751 SQY458751 TAU458751 TKQ458751 TUM458751 UEI458751 UOE458751 UYA458751 VHW458751 VRS458751 WBO458751 WLK458751 WVG458751 C524287 IU524287 SQ524287 ACM524287 AMI524287 AWE524287 BGA524287 BPW524287 BZS524287 CJO524287 CTK524287 DDG524287 DNC524287 DWY524287 EGU524287 EQQ524287 FAM524287 FKI524287 FUE524287 GEA524287 GNW524287 GXS524287 HHO524287 HRK524287 IBG524287 ILC524287 IUY524287 JEU524287 JOQ524287 JYM524287 KII524287 KSE524287 LCA524287 LLW524287 LVS524287 MFO524287 MPK524287 MZG524287 NJC524287 NSY524287 OCU524287 OMQ524287 OWM524287 PGI524287 PQE524287 QAA524287 QJW524287 QTS524287 RDO524287 RNK524287 RXG524287 SHC524287 SQY524287 TAU524287 TKQ524287 TUM524287 UEI524287 UOE524287 UYA524287 VHW524287 VRS524287 WBO524287 WLK524287 WVG524287 C589823 IU589823 SQ589823 ACM589823 AMI589823 AWE589823 BGA589823 BPW589823 BZS589823 CJO589823 CTK589823 DDG589823 DNC589823 DWY589823 EGU589823 EQQ589823 FAM589823 FKI589823 FUE589823 GEA589823 GNW589823 GXS589823 HHO589823 HRK589823 IBG589823 ILC589823 IUY589823 JEU589823 JOQ589823 JYM589823 KII589823 KSE589823 LCA589823 LLW589823 LVS589823 MFO589823 MPK589823 MZG589823 NJC589823 NSY589823 OCU589823 OMQ589823 OWM589823 PGI589823 PQE589823 QAA589823 QJW589823 QTS589823 RDO589823 RNK589823 RXG589823 SHC589823 SQY589823 TAU589823 TKQ589823 TUM589823 UEI589823 UOE589823 UYA589823 VHW589823 VRS589823 WBO589823 WLK589823 WVG589823 C655359 IU655359 SQ655359 ACM655359 AMI655359 AWE655359 BGA655359 BPW655359 BZS655359 CJO655359 CTK655359 DDG655359 DNC655359 DWY655359 EGU655359 EQQ655359 FAM655359 FKI655359 FUE655359 GEA655359 GNW655359 GXS655359 HHO655359 HRK655359 IBG655359 ILC655359 IUY655359 JEU655359 JOQ655359 JYM655359 KII655359 KSE655359 LCA655359 LLW655359 LVS655359 MFO655359 MPK655359 MZG655359 NJC655359 NSY655359 OCU655359 OMQ655359 OWM655359 PGI655359 PQE655359 QAA655359 QJW655359 QTS655359 RDO655359 RNK655359 RXG655359 SHC655359 SQY655359 TAU655359 TKQ655359 TUM655359 UEI655359 UOE655359 UYA655359 VHW655359 VRS655359 WBO655359 WLK655359 WVG655359 C720895 IU720895 SQ720895 ACM720895 AMI720895 AWE720895 BGA720895 BPW720895 BZS720895 CJO720895 CTK720895 DDG720895 DNC720895 DWY720895 EGU720895 EQQ720895 FAM720895 FKI720895 FUE720895 GEA720895 GNW720895 GXS720895 HHO720895 HRK720895 IBG720895 ILC720895 IUY720895 JEU720895 JOQ720895 JYM720895 KII720895 KSE720895 LCA720895 LLW720895 LVS720895 MFO720895 MPK720895 MZG720895 NJC720895 NSY720895 OCU720895 OMQ720895 OWM720895 PGI720895 PQE720895 QAA720895 QJW720895 QTS720895 RDO720895 RNK720895 RXG720895 SHC720895 SQY720895 TAU720895 TKQ720895 TUM720895 UEI720895 UOE720895 UYA720895 VHW720895 VRS720895 WBO720895 WLK720895 WVG720895 C786431 IU786431 SQ786431 ACM786431 AMI786431 AWE786431 BGA786431 BPW786431 BZS786431 CJO786431 CTK786431 DDG786431 DNC786431 DWY786431 EGU786431 EQQ786431 FAM786431 FKI786431 FUE786431 GEA786431 GNW786431 GXS786431 HHO786431 HRK786431 IBG786431 ILC786431 IUY786431 JEU786431 JOQ786431 JYM786431 KII786431 KSE786431 LCA786431 LLW786431 LVS786431 MFO786431 MPK786431 MZG786431 NJC786431 NSY786431 OCU786431 OMQ786431 OWM786431 PGI786431 PQE786431 QAA786431 QJW786431 QTS786431 RDO786431 RNK786431 RXG786431 SHC786431 SQY786431 TAU786431 TKQ786431 TUM786431 UEI786431 UOE786431 UYA786431 VHW786431 VRS786431 WBO786431 WLK786431 WVG786431 C851967 IU851967 SQ851967 ACM851967 AMI851967 AWE851967 BGA851967 BPW851967 BZS851967 CJO851967 CTK851967 DDG851967 DNC851967 DWY851967 EGU851967 EQQ851967 FAM851967 FKI851967 FUE851967 GEA851967 GNW851967 GXS851967 HHO851967 HRK851967 IBG851967 ILC851967 IUY851967 JEU851967 JOQ851967 JYM851967 KII851967 KSE851967 LCA851967 LLW851967 LVS851967 MFO851967 MPK851967 MZG851967 NJC851967 NSY851967 OCU851967 OMQ851967 OWM851967 PGI851967 PQE851967 QAA851967 QJW851967 QTS851967 RDO851967 RNK851967 RXG851967 SHC851967 SQY851967 TAU851967 TKQ851967 TUM851967 UEI851967 UOE851967 UYA851967 VHW851967 VRS851967 WBO851967 WLK851967 WVG851967 C917503 IU917503 SQ917503 ACM917503 AMI917503 AWE917503 BGA917503 BPW917503 BZS917503 CJO917503 CTK917503 DDG917503 DNC917503 DWY917503 EGU917503 EQQ917503 FAM917503 FKI917503 FUE917503 GEA917503 GNW917503 GXS917503 HHO917503 HRK917503 IBG917503 ILC917503 IUY917503 JEU917503 JOQ917503 JYM917503 KII917503 KSE917503 LCA917503 LLW917503 LVS917503 MFO917503 MPK917503 MZG917503 NJC917503 NSY917503 OCU917503 OMQ917503 OWM917503 PGI917503 PQE917503 QAA917503 QJW917503 QTS917503 RDO917503 RNK917503 RXG917503 SHC917503 SQY917503 TAU917503 TKQ917503 TUM917503 UEI917503 UOE917503 UYA917503 VHW917503 VRS917503 WBO917503 WLK917503 WVG917503 C983039 IU983039 SQ983039 ACM983039 AMI983039 AWE983039 BGA983039 BPW983039 BZS983039 CJO983039 CTK983039 DDG983039 DNC983039 DWY983039 EGU983039 EQQ983039 FAM983039 FKI983039 FUE983039 GEA983039 GNW983039 GXS983039 HHO983039 HRK983039 IBG983039 ILC983039 IUY983039 JEU983039 JOQ983039 JYM983039 KII983039 KSE983039 LCA983039 LLW983039 LVS983039 MFO983039 MPK983039 MZG983039 NJC983039 NSY983039 OCU983039 OMQ983039 OWM983039 PGI983039 PQE983039 QAA983039 QJW983039 QTS983039 RDO983039 RNK983039 RXG983039 SHC983039 SQY983039 TAU983039 TKQ983039 TUM983039 UEI983039 UOE983039 UYA983039 VHW983039 VRS983039 WBO983039 WLK983039 WVG983039 C17:C26 IU17:IU26 SQ17:SQ26 ACM17:ACM26 AMI17:AMI26 AWE17:AWE26 BGA17:BGA26 BPW17:BPW26 BZS17:BZS26 CJO17:CJO26 CTK17:CTK26 DDG17:DDG26 DNC17:DNC26 DWY17:DWY26 EGU17:EGU26 EQQ17:EQQ26 FAM17:FAM26 FKI17:FKI26 FUE17:FUE26 GEA17:GEA26 GNW17:GNW26 GXS17:GXS26 HHO17:HHO26 HRK17:HRK26 IBG17:IBG26 ILC17:ILC26 IUY17:IUY26 JEU17:JEU26 JOQ17:JOQ26 JYM17:JYM26 KII17:KII26 KSE17:KSE26 LCA17:LCA26 LLW17:LLW26 LVS17:LVS26 MFO17:MFO26 MPK17:MPK26 MZG17:MZG26 NJC17:NJC26 NSY17:NSY26 OCU17:OCU26 OMQ17:OMQ26 OWM17:OWM26 PGI17:PGI26 PQE17:PQE26 QAA17:QAA26 QJW17:QJW26 QTS17:QTS26 RDO17:RDO26 RNK17:RNK26 RXG17:RXG26 SHC17:SHC26 SQY17:SQY26 TAU17:TAU26 TKQ17:TKQ26 TUM17:TUM26 UEI17:UEI26 UOE17:UOE26 UYA17:UYA26 VHW17:VHW26 VRS17:VRS26 WBO17:WBO26 WLK17:WLK26 WVG17:WVG26" xr:uid="{D423E99A-7D3B-44A5-B5AF-E7E17825EDC6}">
      <formula1>"자체조달,중앙조달"</formula1>
    </dataValidation>
    <dataValidation type="list" allowBlank="1" showInputMessage="1" showErrorMessage="1" sqref="E6:E8 IW6:IW8 SS6:SS8 ACO6:ACO8 AMK6:AMK8 AWG6:AWG8 BGC6:BGC8 BPY6:BPY8 BZU6:BZU8 CJQ6:CJQ8 CTM6:CTM8 DDI6:DDI8 DNE6:DNE8 DXA6:DXA8 EGW6:EGW8 EQS6:EQS8 FAO6:FAO8 FKK6:FKK8 FUG6:FUG8 GEC6:GEC8 GNY6:GNY8 GXU6:GXU8 HHQ6:HHQ8 HRM6:HRM8 IBI6:IBI8 ILE6:ILE8 IVA6:IVA8 JEW6:JEW8 JOS6:JOS8 JYO6:JYO8 KIK6:KIK8 KSG6:KSG8 LCC6:LCC8 LLY6:LLY8 LVU6:LVU8 MFQ6:MFQ8 MPM6:MPM8 MZI6:MZI8 NJE6:NJE8 NTA6:NTA8 OCW6:OCW8 OMS6:OMS8 OWO6:OWO8 PGK6:PGK8 PQG6:PQG8 QAC6:QAC8 QJY6:QJY8 QTU6:QTU8 RDQ6:RDQ8 RNM6:RNM8 RXI6:RXI8 SHE6:SHE8 SRA6:SRA8 TAW6:TAW8 TKS6:TKS8 TUO6:TUO8 UEK6:UEK8 UOG6:UOG8 UYC6:UYC8 VHY6:VHY8 VRU6:VRU8 WBQ6:WBQ8 WLM6:WLM8 WVI6:WVI8 E65537:E65539 IW65537:IW65539 SS65537:SS65539 ACO65537:ACO65539 AMK65537:AMK65539 AWG65537:AWG65539 BGC65537:BGC65539 BPY65537:BPY65539 BZU65537:BZU65539 CJQ65537:CJQ65539 CTM65537:CTM65539 DDI65537:DDI65539 DNE65537:DNE65539 DXA65537:DXA65539 EGW65537:EGW65539 EQS65537:EQS65539 FAO65537:FAO65539 FKK65537:FKK65539 FUG65537:FUG65539 GEC65537:GEC65539 GNY65537:GNY65539 GXU65537:GXU65539 HHQ65537:HHQ65539 HRM65537:HRM65539 IBI65537:IBI65539 ILE65537:ILE65539 IVA65537:IVA65539 JEW65537:JEW65539 JOS65537:JOS65539 JYO65537:JYO65539 KIK65537:KIK65539 KSG65537:KSG65539 LCC65537:LCC65539 LLY65537:LLY65539 LVU65537:LVU65539 MFQ65537:MFQ65539 MPM65537:MPM65539 MZI65537:MZI65539 NJE65537:NJE65539 NTA65537:NTA65539 OCW65537:OCW65539 OMS65537:OMS65539 OWO65537:OWO65539 PGK65537:PGK65539 PQG65537:PQG65539 QAC65537:QAC65539 QJY65537:QJY65539 QTU65537:QTU65539 RDQ65537:RDQ65539 RNM65537:RNM65539 RXI65537:RXI65539 SHE65537:SHE65539 SRA65537:SRA65539 TAW65537:TAW65539 TKS65537:TKS65539 TUO65537:TUO65539 UEK65537:UEK65539 UOG65537:UOG65539 UYC65537:UYC65539 VHY65537:VHY65539 VRU65537:VRU65539 WBQ65537:WBQ65539 WLM65537:WLM65539 WVI65537:WVI65539 E131073:E131075 IW131073:IW131075 SS131073:SS131075 ACO131073:ACO131075 AMK131073:AMK131075 AWG131073:AWG131075 BGC131073:BGC131075 BPY131073:BPY131075 BZU131073:BZU131075 CJQ131073:CJQ131075 CTM131073:CTM131075 DDI131073:DDI131075 DNE131073:DNE131075 DXA131073:DXA131075 EGW131073:EGW131075 EQS131073:EQS131075 FAO131073:FAO131075 FKK131073:FKK131075 FUG131073:FUG131075 GEC131073:GEC131075 GNY131073:GNY131075 GXU131073:GXU131075 HHQ131073:HHQ131075 HRM131073:HRM131075 IBI131073:IBI131075 ILE131073:ILE131075 IVA131073:IVA131075 JEW131073:JEW131075 JOS131073:JOS131075 JYO131073:JYO131075 KIK131073:KIK131075 KSG131073:KSG131075 LCC131073:LCC131075 LLY131073:LLY131075 LVU131073:LVU131075 MFQ131073:MFQ131075 MPM131073:MPM131075 MZI131073:MZI131075 NJE131073:NJE131075 NTA131073:NTA131075 OCW131073:OCW131075 OMS131073:OMS131075 OWO131073:OWO131075 PGK131073:PGK131075 PQG131073:PQG131075 QAC131073:QAC131075 QJY131073:QJY131075 QTU131073:QTU131075 RDQ131073:RDQ131075 RNM131073:RNM131075 RXI131073:RXI131075 SHE131073:SHE131075 SRA131073:SRA131075 TAW131073:TAW131075 TKS131073:TKS131075 TUO131073:TUO131075 UEK131073:UEK131075 UOG131073:UOG131075 UYC131073:UYC131075 VHY131073:VHY131075 VRU131073:VRU131075 WBQ131073:WBQ131075 WLM131073:WLM131075 WVI131073:WVI131075 E196609:E196611 IW196609:IW196611 SS196609:SS196611 ACO196609:ACO196611 AMK196609:AMK196611 AWG196609:AWG196611 BGC196609:BGC196611 BPY196609:BPY196611 BZU196609:BZU196611 CJQ196609:CJQ196611 CTM196609:CTM196611 DDI196609:DDI196611 DNE196609:DNE196611 DXA196609:DXA196611 EGW196609:EGW196611 EQS196609:EQS196611 FAO196609:FAO196611 FKK196609:FKK196611 FUG196609:FUG196611 GEC196609:GEC196611 GNY196609:GNY196611 GXU196609:GXU196611 HHQ196609:HHQ196611 HRM196609:HRM196611 IBI196609:IBI196611 ILE196609:ILE196611 IVA196609:IVA196611 JEW196609:JEW196611 JOS196609:JOS196611 JYO196609:JYO196611 KIK196609:KIK196611 KSG196609:KSG196611 LCC196609:LCC196611 LLY196609:LLY196611 LVU196609:LVU196611 MFQ196609:MFQ196611 MPM196609:MPM196611 MZI196609:MZI196611 NJE196609:NJE196611 NTA196609:NTA196611 OCW196609:OCW196611 OMS196609:OMS196611 OWO196609:OWO196611 PGK196609:PGK196611 PQG196609:PQG196611 QAC196609:QAC196611 QJY196609:QJY196611 QTU196609:QTU196611 RDQ196609:RDQ196611 RNM196609:RNM196611 RXI196609:RXI196611 SHE196609:SHE196611 SRA196609:SRA196611 TAW196609:TAW196611 TKS196609:TKS196611 TUO196609:TUO196611 UEK196609:UEK196611 UOG196609:UOG196611 UYC196609:UYC196611 VHY196609:VHY196611 VRU196609:VRU196611 WBQ196609:WBQ196611 WLM196609:WLM196611 WVI196609:WVI196611 E262145:E262147 IW262145:IW262147 SS262145:SS262147 ACO262145:ACO262147 AMK262145:AMK262147 AWG262145:AWG262147 BGC262145:BGC262147 BPY262145:BPY262147 BZU262145:BZU262147 CJQ262145:CJQ262147 CTM262145:CTM262147 DDI262145:DDI262147 DNE262145:DNE262147 DXA262145:DXA262147 EGW262145:EGW262147 EQS262145:EQS262147 FAO262145:FAO262147 FKK262145:FKK262147 FUG262145:FUG262147 GEC262145:GEC262147 GNY262145:GNY262147 GXU262145:GXU262147 HHQ262145:HHQ262147 HRM262145:HRM262147 IBI262145:IBI262147 ILE262145:ILE262147 IVA262145:IVA262147 JEW262145:JEW262147 JOS262145:JOS262147 JYO262145:JYO262147 KIK262145:KIK262147 KSG262145:KSG262147 LCC262145:LCC262147 LLY262145:LLY262147 LVU262145:LVU262147 MFQ262145:MFQ262147 MPM262145:MPM262147 MZI262145:MZI262147 NJE262145:NJE262147 NTA262145:NTA262147 OCW262145:OCW262147 OMS262145:OMS262147 OWO262145:OWO262147 PGK262145:PGK262147 PQG262145:PQG262147 QAC262145:QAC262147 QJY262145:QJY262147 QTU262145:QTU262147 RDQ262145:RDQ262147 RNM262145:RNM262147 RXI262145:RXI262147 SHE262145:SHE262147 SRA262145:SRA262147 TAW262145:TAW262147 TKS262145:TKS262147 TUO262145:TUO262147 UEK262145:UEK262147 UOG262145:UOG262147 UYC262145:UYC262147 VHY262145:VHY262147 VRU262145:VRU262147 WBQ262145:WBQ262147 WLM262145:WLM262147 WVI262145:WVI262147 E327681:E327683 IW327681:IW327683 SS327681:SS327683 ACO327681:ACO327683 AMK327681:AMK327683 AWG327681:AWG327683 BGC327681:BGC327683 BPY327681:BPY327683 BZU327681:BZU327683 CJQ327681:CJQ327683 CTM327681:CTM327683 DDI327681:DDI327683 DNE327681:DNE327683 DXA327681:DXA327683 EGW327681:EGW327683 EQS327681:EQS327683 FAO327681:FAO327683 FKK327681:FKK327683 FUG327681:FUG327683 GEC327681:GEC327683 GNY327681:GNY327683 GXU327681:GXU327683 HHQ327681:HHQ327683 HRM327681:HRM327683 IBI327681:IBI327683 ILE327681:ILE327683 IVA327681:IVA327683 JEW327681:JEW327683 JOS327681:JOS327683 JYO327681:JYO327683 KIK327681:KIK327683 KSG327681:KSG327683 LCC327681:LCC327683 LLY327681:LLY327683 LVU327681:LVU327683 MFQ327681:MFQ327683 MPM327681:MPM327683 MZI327681:MZI327683 NJE327681:NJE327683 NTA327681:NTA327683 OCW327681:OCW327683 OMS327681:OMS327683 OWO327681:OWO327683 PGK327681:PGK327683 PQG327681:PQG327683 QAC327681:QAC327683 QJY327681:QJY327683 QTU327681:QTU327683 RDQ327681:RDQ327683 RNM327681:RNM327683 RXI327681:RXI327683 SHE327681:SHE327683 SRA327681:SRA327683 TAW327681:TAW327683 TKS327681:TKS327683 TUO327681:TUO327683 UEK327681:UEK327683 UOG327681:UOG327683 UYC327681:UYC327683 VHY327681:VHY327683 VRU327681:VRU327683 WBQ327681:WBQ327683 WLM327681:WLM327683 WVI327681:WVI327683 E393217:E393219 IW393217:IW393219 SS393217:SS393219 ACO393217:ACO393219 AMK393217:AMK393219 AWG393217:AWG393219 BGC393217:BGC393219 BPY393217:BPY393219 BZU393217:BZU393219 CJQ393217:CJQ393219 CTM393217:CTM393219 DDI393217:DDI393219 DNE393217:DNE393219 DXA393217:DXA393219 EGW393217:EGW393219 EQS393217:EQS393219 FAO393217:FAO393219 FKK393217:FKK393219 FUG393217:FUG393219 GEC393217:GEC393219 GNY393217:GNY393219 GXU393217:GXU393219 HHQ393217:HHQ393219 HRM393217:HRM393219 IBI393217:IBI393219 ILE393217:ILE393219 IVA393217:IVA393219 JEW393217:JEW393219 JOS393217:JOS393219 JYO393217:JYO393219 KIK393217:KIK393219 KSG393217:KSG393219 LCC393217:LCC393219 LLY393217:LLY393219 LVU393217:LVU393219 MFQ393217:MFQ393219 MPM393217:MPM393219 MZI393217:MZI393219 NJE393217:NJE393219 NTA393217:NTA393219 OCW393217:OCW393219 OMS393217:OMS393219 OWO393217:OWO393219 PGK393217:PGK393219 PQG393217:PQG393219 QAC393217:QAC393219 QJY393217:QJY393219 QTU393217:QTU393219 RDQ393217:RDQ393219 RNM393217:RNM393219 RXI393217:RXI393219 SHE393217:SHE393219 SRA393217:SRA393219 TAW393217:TAW393219 TKS393217:TKS393219 TUO393217:TUO393219 UEK393217:UEK393219 UOG393217:UOG393219 UYC393217:UYC393219 VHY393217:VHY393219 VRU393217:VRU393219 WBQ393217:WBQ393219 WLM393217:WLM393219 WVI393217:WVI393219 E458753:E458755 IW458753:IW458755 SS458753:SS458755 ACO458753:ACO458755 AMK458753:AMK458755 AWG458753:AWG458755 BGC458753:BGC458755 BPY458753:BPY458755 BZU458753:BZU458755 CJQ458753:CJQ458755 CTM458753:CTM458755 DDI458753:DDI458755 DNE458753:DNE458755 DXA458753:DXA458755 EGW458753:EGW458755 EQS458753:EQS458755 FAO458753:FAO458755 FKK458753:FKK458755 FUG458753:FUG458755 GEC458753:GEC458755 GNY458753:GNY458755 GXU458753:GXU458755 HHQ458753:HHQ458755 HRM458753:HRM458755 IBI458753:IBI458755 ILE458753:ILE458755 IVA458753:IVA458755 JEW458753:JEW458755 JOS458753:JOS458755 JYO458753:JYO458755 KIK458753:KIK458755 KSG458753:KSG458755 LCC458753:LCC458755 LLY458753:LLY458755 LVU458753:LVU458755 MFQ458753:MFQ458755 MPM458753:MPM458755 MZI458753:MZI458755 NJE458753:NJE458755 NTA458753:NTA458755 OCW458753:OCW458755 OMS458753:OMS458755 OWO458753:OWO458755 PGK458753:PGK458755 PQG458753:PQG458755 QAC458753:QAC458755 QJY458753:QJY458755 QTU458753:QTU458755 RDQ458753:RDQ458755 RNM458753:RNM458755 RXI458753:RXI458755 SHE458753:SHE458755 SRA458753:SRA458755 TAW458753:TAW458755 TKS458753:TKS458755 TUO458753:TUO458755 UEK458753:UEK458755 UOG458753:UOG458755 UYC458753:UYC458755 VHY458753:VHY458755 VRU458753:VRU458755 WBQ458753:WBQ458755 WLM458753:WLM458755 WVI458753:WVI458755 E524289:E524291 IW524289:IW524291 SS524289:SS524291 ACO524289:ACO524291 AMK524289:AMK524291 AWG524289:AWG524291 BGC524289:BGC524291 BPY524289:BPY524291 BZU524289:BZU524291 CJQ524289:CJQ524291 CTM524289:CTM524291 DDI524289:DDI524291 DNE524289:DNE524291 DXA524289:DXA524291 EGW524289:EGW524291 EQS524289:EQS524291 FAO524289:FAO524291 FKK524289:FKK524291 FUG524289:FUG524291 GEC524289:GEC524291 GNY524289:GNY524291 GXU524289:GXU524291 HHQ524289:HHQ524291 HRM524289:HRM524291 IBI524289:IBI524291 ILE524289:ILE524291 IVA524289:IVA524291 JEW524289:JEW524291 JOS524289:JOS524291 JYO524289:JYO524291 KIK524289:KIK524291 KSG524289:KSG524291 LCC524289:LCC524291 LLY524289:LLY524291 LVU524289:LVU524291 MFQ524289:MFQ524291 MPM524289:MPM524291 MZI524289:MZI524291 NJE524289:NJE524291 NTA524289:NTA524291 OCW524289:OCW524291 OMS524289:OMS524291 OWO524289:OWO524291 PGK524289:PGK524291 PQG524289:PQG524291 QAC524289:QAC524291 QJY524289:QJY524291 QTU524289:QTU524291 RDQ524289:RDQ524291 RNM524289:RNM524291 RXI524289:RXI524291 SHE524289:SHE524291 SRA524289:SRA524291 TAW524289:TAW524291 TKS524289:TKS524291 TUO524289:TUO524291 UEK524289:UEK524291 UOG524289:UOG524291 UYC524289:UYC524291 VHY524289:VHY524291 VRU524289:VRU524291 WBQ524289:WBQ524291 WLM524289:WLM524291 WVI524289:WVI524291 E589825:E589827 IW589825:IW589827 SS589825:SS589827 ACO589825:ACO589827 AMK589825:AMK589827 AWG589825:AWG589827 BGC589825:BGC589827 BPY589825:BPY589827 BZU589825:BZU589827 CJQ589825:CJQ589827 CTM589825:CTM589827 DDI589825:DDI589827 DNE589825:DNE589827 DXA589825:DXA589827 EGW589825:EGW589827 EQS589825:EQS589827 FAO589825:FAO589827 FKK589825:FKK589827 FUG589825:FUG589827 GEC589825:GEC589827 GNY589825:GNY589827 GXU589825:GXU589827 HHQ589825:HHQ589827 HRM589825:HRM589827 IBI589825:IBI589827 ILE589825:ILE589827 IVA589825:IVA589827 JEW589825:JEW589827 JOS589825:JOS589827 JYO589825:JYO589827 KIK589825:KIK589827 KSG589825:KSG589827 LCC589825:LCC589827 LLY589825:LLY589827 LVU589825:LVU589827 MFQ589825:MFQ589827 MPM589825:MPM589827 MZI589825:MZI589827 NJE589825:NJE589827 NTA589825:NTA589827 OCW589825:OCW589827 OMS589825:OMS589827 OWO589825:OWO589827 PGK589825:PGK589827 PQG589825:PQG589827 QAC589825:QAC589827 QJY589825:QJY589827 QTU589825:QTU589827 RDQ589825:RDQ589827 RNM589825:RNM589827 RXI589825:RXI589827 SHE589825:SHE589827 SRA589825:SRA589827 TAW589825:TAW589827 TKS589825:TKS589827 TUO589825:TUO589827 UEK589825:UEK589827 UOG589825:UOG589827 UYC589825:UYC589827 VHY589825:VHY589827 VRU589825:VRU589827 WBQ589825:WBQ589827 WLM589825:WLM589827 WVI589825:WVI589827 E655361:E655363 IW655361:IW655363 SS655361:SS655363 ACO655361:ACO655363 AMK655361:AMK655363 AWG655361:AWG655363 BGC655361:BGC655363 BPY655361:BPY655363 BZU655361:BZU655363 CJQ655361:CJQ655363 CTM655361:CTM655363 DDI655361:DDI655363 DNE655361:DNE655363 DXA655361:DXA655363 EGW655361:EGW655363 EQS655361:EQS655363 FAO655361:FAO655363 FKK655361:FKK655363 FUG655361:FUG655363 GEC655361:GEC655363 GNY655361:GNY655363 GXU655361:GXU655363 HHQ655361:HHQ655363 HRM655361:HRM655363 IBI655361:IBI655363 ILE655361:ILE655363 IVA655361:IVA655363 JEW655361:JEW655363 JOS655361:JOS655363 JYO655361:JYO655363 KIK655361:KIK655363 KSG655361:KSG655363 LCC655361:LCC655363 LLY655361:LLY655363 LVU655361:LVU655363 MFQ655361:MFQ655363 MPM655361:MPM655363 MZI655361:MZI655363 NJE655361:NJE655363 NTA655361:NTA655363 OCW655361:OCW655363 OMS655361:OMS655363 OWO655361:OWO655363 PGK655361:PGK655363 PQG655361:PQG655363 QAC655361:QAC655363 QJY655361:QJY655363 QTU655361:QTU655363 RDQ655361:RDQ655363 RNM655361:RNM655363 RXI655361:RXI655363 SHE655361:SHE655363 SRA655361:SRA655363 TAW655361:TAW655363 TKS655361:TKS655363 TUO655361:TUO655363 UEK655361:UEK655363 UOG655361:UOG655363 UYC655361:UYC655363 VHY655361:VHY655363 VRU655361:VRU655363 WBQ655361:WBQ655363 WLM655361:WLM655363 WVI655361:WVI655363 E720897:E720899 IW720897:IW720899 SS720897:SS720899 ACO720897:ACO720899 AMK720897:AMK720899 AWG720897:AWG720899 BGC720897:BGC720899 BPY720897:BPY720899 BZU720897:BZU720899 CJQ720897:CJQ720899 CTM720897:CTM720899 DDI720897:DDI720899 DNE720897:DNE720899 DXA720897:DXA720899 EGW720897:EGW720899 EQS720897:EQS720899 FAO720897:FAO720899 FKK720897:FKK720899 FUG720897:FUG720899 GEC720897:GEC720899 GNY720897:GNY720899 GXU720897:GXU720899 HHQ720897:HHQ720899 HRM720897:HRM720899 IBI720897:IBI720899 ILE720897:ILE720899 IVA720897:IVA720899 JEW720897:JEW720899 JOS720897:JOS720899 JYO720897:JYO720899 KIK720897:KIK720899 KSG720897:KSG720899 LCC720897:LCC720899 LLY720897:LLY720899 LVU720897:LVU720899 MFQ720897:MFQ720899 MPM720897:MPM720899 MZI720897:MZI720899 NJE720897:NJE720899 NTA720897:NTA720899 OCW720897:OCW720899 OMS720897:OMS720899 OWO720897:OWO720899 PGK720897:PGK720899 PQG720897:PQG720899 QAC720897:QAC720899 QJY720897:QJY720899 QTU720897:QTU720899 RDQ720897:RDQ720899 RNM720897:RNM720899 RXI720897:RXI720899 SHE720897:SHE720899 SRA720897:SRA720899 TAW720897:TAW720899 TKS720897:TKS720899 TUO720897:TUO720899 UEK720897:UEK720899 UOG720897:UOG720899 UYC720897:UYC720899 VHY720897:VHY720899 VRU720897:VRU720899 WBQ720897:WBQ720899 WLM720897:WLM720899 WVI720897:WVI720899 E786433:E786435 IW786433:IW786435 SS786433:SS786435 ACO786433:ACO786435 AMK786433:AMK786435 AWG786433:AWG786435 BGC786433:BGC786435 BPY786433:BPY786435 BZU786433:BZU786435 CJQ786433:CJQ786435 CTM786433:CTM786435 DDI786433:DDI786435 DNE786433:DNE786435 DXA786433:DXA786435 EGW786433:EGW786435 EQS786433:EQS786435 FAO786433:FAO786435 FKK786433:FKK786435 FUG786433:FUG786435 GEC786433:GEC786435 GNY786433:GNY786435 GXU786433:GXU786435 HHQ786433:HHQ786435 HRM786433:HRM786435 IBI786433:IBI786435 ILE786433:ILE786435 IVA786433:IVA786435 JEW786433:JEW786435 JOS786433:JOS786435 JYO786433:JYO786435 KIK786433:KIK786435 KSG786433:KSG786435 LCC786433:LCC786435 LLY786433:LLY786435 LVU786433:LVU786435 MFQ786433:MFQ786435 MPM786433:MPM786435 MZI786433:MZI786435 NJE786433:NJE786435 NTA786433:NTA786435 OCW786433:OCW786435 OMS786433:OMS786435 OWO786433:OWO786435 PGK786433:PGK786435 PQG786433:PQG786435 QAC786433:QAC786435 QJY786433:QJY786435 QTU786433:QTU786435 RDQ786433:RDQ786435 RNM786433:RNM786435 RXI786433:RXI786435 SHE786433:SHE786435 SRA786433:SRA786435 TAW786433:TAW786435 TKS786433:TKS786435 TUO786433:TUO786435 UEK786433:UEK786435 UOG786433:UOG786435 UYC786433:UYC786435 VHY786433:VHY786435 VRU786433:VRU786435 WBQ786433:WBQ786435 WLM786433:WLM786435 WVI786433:WVI786435 E851969:E851971 IW851969:IW851971 SS851969:SS851971 ACO851969:ACO851971 AMK851969:AMK851971 AWG851969:AWG851971 BGC851969:BGC851971 BPY851969:BPY851971 BZU851969:BZU851971 CJQ851969:CJQ851971 CTM851969:CTM851971 DDI851969:DDI851971 DNE851969:DNE851971 DXA851969:DXA851971 EGW851969:EGW851971 EQS851969:EQS851971 FAO851969:FAO851971 FKK851969:FKK851971 FUG851969:FUG851971 GEC851969:GEC851971 GNY851969:GNY851971 GXU851969:GXU851971 HHQ851969:HHQ851971 HRM851969:HRM851971 IBI851969:IBI851971 ILE851969:ILE851971 IVA851969:IVA851971 JEW851969:JEW851971 JOS851969:JOS851971 JYO851969:JYO851971 KIK851969:KIK851971 KSG851969:KSG851971 LCC851969:LCC851971 LLY851969:LLY851971 LVU851969:LVU851971 MFQ851969:MFQ851971 MPM851969:MPM851971 MZI851969:MZI851971 NJE851969:NJE851971 NTA851969:NTA851971 OCW851969:OCW851971 OMS851969:OMS851971 OWO851969:OWO851971 PGK851969:PGK851971 PQG851969:PQG851971 QAC851969:QAC851971 QJY851969:QJY851971 QTU851969:QTU851971 RDQ851969:RDQ851971 RNM851969:RNM851971 RXI851969:RXI851971 SHE851969:SHE851971 SRA851969:SRA851971 TAW851969:TAW851971 TKS851969:TKS851971 TUO851969:TUO851971 UEK851969:UEK851971 UOG851969:UOG851971 UYC851969:UYC851971 VHY851969:VHY851971 VRU851969:VRU851971 WBQ851969:WBQ851971 WLM851969:WLM851971 WVI851969:WVI851971 E917505:E917507 IW917505:IW917507 SS917505:SS917507 ACO917505:ACO917507 AMK917505:AMK917507 AWG917505:AWG917507 BGC917505:BGC917507 BPY917505:BPY917507 BZU917505:BZU917507 CJQ917505:CJQ917507 CTM917505:CTM917507 DDI917505:DDI917507 DNE917505:DNE917507 DXA917505:DXA917507 EGW917505:EGW917507 EQS917505:EQS917507 FAO917505:FAO917507 FKK917505:FKK917507 FUG917505:FUG917507 GEC917505:GEC917507 GNY917505:GNY917507 GXU917505:GXU917507 HHQ917505:HHQ917507 HRM917505:HRM917507 IBI917505:IBI917507 ILE917505:ILE917507 IVA917505:IVA917507 JEW917505:JEW917507 JOS917505:JOS917507 JYO917505:JYO917507 KIK917505:KIK917507 KSG917505:KSG917507 LCC917505:LCC917507 LLY917505:LLY917507 LVU917505:LVU917507 MFQ917505:MFQ917507 MPM917505:MPM917507 MZI917505:MZI917507 NJE917505:NJE917507 NTA917505:NTA917507 OCW917505:OCW917507 OMS917505:OMS917507 OWO917505:OWO917507 PGK917505:PGK917507 PQG917505:PQG917507 QAC917505:QAC917507 QJY917505:QJY917507 QTU917505:QTU917507 RDQ917505:RDQ917507 RNM917505:RNM917507 RXI917505:RXI917507 SHE917505:SHE917507 SRA917505:SRA917507 TAW917505:TAW917507 TKS917505:TKS917507 TUO917505:TUO917507 UEK917505:UEK917507 UOG917505:UOG917507 UYC917505:UYC917507 VHY917505:VHY917507 VRU917505:VRU917507 WBQ917505:WBQ917507 WLM917505:WLM917507 WVI917505:WVI917507 E983041:E983043 IW983041:IW983043 SS983041:SS983043 ACO983041:ACO983043 AMK983041:AMK983043 AWG983041:AWG983043 BGC983041:BGC983043 BPY983041:BPY983043 BZU983041:BZU983043 CJQ983041:CJQ983043 CTM983041:CTM983043 DDI983041:DDI983043 DNE983041:DNE983043 DXA983041:DXA983043 EGW983041:EGW983043 EQS983041:EQS983043 FAO983041:FAO983043 FKK983041:FKK983043 FUG983041:FUG983043 GEC983041:GEC983043 GNY983041:GNY983043 GXU983041:GXU983043 HHQ983041:HHQ983043 HRM983041:HRM983043 IBI983041:IBI983043 ILE983041:ILE983043 IVA983041:IVA983043 JEW983041:JEW983043 JOS983041:JOS983043 JYO983041:JYO983043 KIK983041:KIK983043 KSG983041:KSG983043 LCC983041:LCC983043 LLY983041:LLY983043 LVU983041:LVU983043 MFQ983041:MFQ983043 MPM983041:MPM983043 MZI983041:MZI983043 NJE983041:NJE983043 NTA983041:NTA983043 OCW983041:OCW983043 OMS983041:OMS983043 OWO983041:OWO983043 PGK983041:PGK983043 PQG983041:PQG983043 QAC983041:QAC983043 QJY983041:QJY983043 QTU983041:QTU983043 RDQ983041:RDQ983043 RNM983041:RNM983043 RXI983041:RXI983043 SHE983041:SHE983043 SRA983041:SRA983043 TAW983041:TAW983043 TKS983041:TKS983043 TUO983041:TUO983043 UEK983041:UEK983043 UOG983041:UOG983043 UYC983041:UYC983043 VHY983041:VHY983043 VRU983041:VRU983043 WBQ983041:WBQ983043 WLM983041:WLM983043 WVI983041:WVI983043 E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E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E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E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E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E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E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E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E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E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E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E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E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E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E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E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E17:E26 IW17:IW26 SS17:SS26 ACO17:ACO26 AMK17:AMK26 AWG17:AWG26 BGC17:BGC26 BPY17:BPY26 BZU17:BZU26 CJQ17:CJQ26 CTM17:CTM26 DDI17:DDI26 DNE17:DNE26 DXA17:DXA26 EGW17:EGW26 EQS17:EQS26 FAO17:FAO26 FKK17:FKK26 FUG17:FUG26 GEC17:GEC26 GNY17:GNY26 GXU17:GXU26 HHQ17:HHQ26 HRM17:HRM26 IBI17:IBI26 ILE17:ILE26 IVA17:IVA26 JEW17:JEW26 JOS17:JOS26 JYO17:JYO26 KIK17:KIK26 KSG17:KSG26 LCC17:LCC26 LLY17:LLY26 LVU17:LVU26 MFQ17:MFQ26 MPM17:MPM26 MZI17:MZI26 NJE17:NJE26 NTA17:NTA26 OCW17:OCW26 OMS17:OMS26 OWO17:OWO26 PGK17:PGK26 PQG17:PQG26 QAC17:QAC26 QJY17:QJY26 QTU17:QTU26 RDQ17:RDQ26 RNM17:RNM26 RXI17:RXI26 SHE17:SHE26 SRA17:SRA26 TAW17:TAW26 TKS17:TKS26 TUO17:TUO26 UEK17:UEK26 UOG17:UOG26 UYC17:UYC26 VHY17:VHY26 VRU17:VRU26 WBQ17:WBQ26 WLM17:WLM26 WVI17:WVI26" xr:uid="{9CA53BB9-5F63-44B6-8A16-BAD566B65672}">
      <formula1>"토건,토목,건축,전문,전기,통신,소방,기타"</formula1>
    </dataValidation>
  </dataValidations>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FD9A2-CB50-4CF6-B328-441544B91C99}">
  <dimension ref="A1:O176"/>
  <sheetViews>
    <sheetView workbookViewId="0">
      <selection activeCell="F4" sqref="F4"/>
    </sheetView>
  </sheetViews>
  <sheetFormatPr defaultRowHeight="13.5" x14ac:dyDescent="0.3"/>
  <cols>
    <col min="1" max="1" width="11.75" style="54" customWidth="1"/>
    <col min="2" max="2" width="11.625" style="54" customWidth="1"/>
    <col min="3" max="3" width="57.75" style="21" bestFit="1" customWidth="1"/>
    <col min="4" max="4" width="12.75" style="54" customWidth="1"/>
    <col min="5" max="5" width="20.875" style="46" bestFit="1" customWidth="1"/>
    <col min="6" max="6" width="15.25" style="149" bestFit="1" customWidth="1"/>
    <col min="7" max="7" width="16.375" style="54" customWidth="1"/>
    <col min="8" max="16384" width="9" style="21"/>
  </cols>
  <sheetData>
    <row r="1" spans="1:14" ht="31.5" x14ac:dyDescent="0.3">
      <c r="A1" s="268" t="s">
        <v>1220</v>
      </c>
      <c r="B1" s="268"/>
      <c r="C1" s="268"/>
      <c r="D1" s="268"/>
      <c r="E1" s="268"/>
      <c r="F1" s="268"/>
      <c r="G1" s="268"/>
      <c r="H1" s="268"/>
    </row>
    <row r="2" spans="1:14" ht="31.5" x14ac:dyDescent="0.3">
      <c r="A2" s="245"/>
      <c r="B2" s="245"/>
      <c r="C2" s="245"/>
      <c r="D2" s="245"/>
      <c r="E2" s="245"/>
      <c r="F2" s="245"/>
    </row>
    <row r="3" spans="1:14" ht="33.75" customHeight="1" x14ac:dyDescent="0.3">
      <c r="A3" s="7" t="s">
        <v>1200</v>
      </c>
      <c r="B3" s="8" t="s">
        <v>1224</v>
      </c>
      <c r="C3" s="7" t="s">
        <v>1087</v>
      </c>
      <c r="D3" s="7" t="s">
        <v>1088</v>
      </c>
      <c r="E3" s="10" t="s">
        <v>8</v>
      </c>
      <c r="F3" s="147" t="s">
        <v>7</v>
      </c>
      <c r="G3" s="9" t="s">
        <v>6</v>
      </c>
      <c r="H3" s="9" t="s">
        <v>5</v>
      </c>
      <c r="I3" s="20"/>
      <c r="J3" s="20"/>
      <c r="K3" s="20"/>
      <c r="L3" s="20"/>
      <c r="M3" s="20"/>
      <c r="N3" s="20"/>
    </row>
    <row r="4" spans="1:14" s="251" customFormat="1" ht="33.75" customHeight="1" x14ac:dyDescent="0.3">
      <c r="A4" s="246" t="s">
        <v>1218</v>
      </c>
      <c r="B4" s="247"/>
      <c r="C4" s="246"/>
      <c r="D4" s="246"/>
      <c r="E4" s="255">
        <f>SUM(E5:E176)</f>
        <v>26033438000</v>
      </c>
      <c r="F4" s="249"/>
      <c r="G4" s="248"/>
      <c r="H4" s="248"/>
      <c r="I4" s="250"/>
      <c r="J4" s="250"/>
      <c r="K4" s="250"/>
      <c r="L4" s="250"/>
      <c r="M4" s="250"/>
      <c r="N4" s="250"/>
    </row>
    <row r="5" spans="1:14" ht="30" customHeight="1" x14ac:dyDescent="0.3">
      <c r="A5" s="22">
        <v>1</v>
      </c>
      <c r="B5" s="22">
        <v>2</v>
      </c>
      <c r="C5" s="23" t="s">
        <v>3</v>
      </c>
      <c r="D5" s="22" t="s">
        <v>2</v>
      </c>
      <c r="E5" s="143">
        <v>30000000</v>
      </c>
      <c r="F5" s="24" t="s">
        <v>1</v>
      </c>
      <c r="G5" s="22" t="s">
        <v>0</v>
      </c>
      <c r="H5" s="22"/>
    </row>
    <row r="6" spans="1:14" s="121" customFormat="1" ht="30" customHeight="1" x14ac:dyDescent="0.3">
      <c r="A6" s="22">
        <v>2</v>
      </c>
      <c r="B6" s="2">
        <v>2</v>
      </c>
      <c r="C6" s="25" t="s">
        <v>9</v>
      </c>
      <c r="D6" s="1" t="s">
        <v>10</v>
      </c>
      <c r="E6" s="144">
        <v>300000000</v>
      </c>
      <c r="F6" s="26" t="s">
        <v>11</v>
      </c>
      <c r="G6" s="1" t="s">
        <v>12</v>
      </c>
      <c r="H6" s="1"/>
      <c r="I6" s="125"/>
      <c r="J6" s="125"/>
      <c r="K6" s="125"/>
      <c r="L6" s="125"/>
      <c r="M6" s="125"/>
      <c r="N6" s="125"/>
    </row>
    <row r="7" spans="1:14" s="121" customFormat="1" ht="30" customHeight="1" x14ac:dyDescent="0.3">
      <c r="A7" s="22">
        <v>3</v>
      </c>
      <c r="B7" s="2">
        <v>10</v>
      </c>
      <c r="C7" s="29" t="s">
        <v>13</v>
      </c>
      <c r="D7" s="3" t="s">
        <v>10</v>
      </c>
      <c r="E7" s="143">
        <v>20000000</v>
      </c>
      <c r="F7" s="13" t="s">
        <v>14</v>
      </c>
      <c r="G7" s="3" t="s">
        <v>15</v>
      </c>
      <c r="H7" s="3"/>
      <c r="I7" s="125"/>
      <c r="J7" s="125"/>
      <c r="K7" s="125"/>
      <c r="L7" s="125"/>
      <c r="M7" s="125"/>
      <c r="N7" s="125"/>
    </row>
    <row r="8" spans="1:14" s="128" customFormat="1" ht="30" customHeight="1" x14ac:dyDescent="0.3">
      <c r="A8" s="22">
        <v>4</v>
      </c>
      <c r="B8" s="2">
        <v>2</v>
      </c>
      <c r="C8" s="25" t="s">
        <v>16</v>
      </c>
      <c r="D8" s="1" t="s">
        <v>2</v>
      </c>
      <c r="E8" s="144">
        <v>17000000</v>
      </c>
      <c r="F8" s="26" t="s">
        <v>17</v>
      </c>
      <c r="G8" s="1" t="s">
        <v>18</v>
      </c>
      <c r="H8" s="1"/>
      <c r="I8" s="127"/>
      <c r="J8" s="127"/>
      <c r="K8" s="127"/>
      <c r="L8" s="127"/>
      <c r="M8" s="127"/>
      <c r="N8" s="127"/>
    </row>
    <row r="9" spans="1:14" s="128" customFormat="1" ht="30" customHeight="1" x14ac:dyDescent="0.3">
      <c r="A9" s="22">
        <v>5</v>
      </c>
      <c r="B9" s="2">
        <v>2</v>
      </c>
      <c r="C9" s="25" t="s">
        <v>19</v>
      </c>
      <c r="D9" s="1" t="s">
        <v>2</v>
      </c>
      <c r="E9" s="144">
        <v>15000000</v>
      </c>
      <c r="F9" s="26" t="s">
        <v>17</v>
      </c>
      <c r="G9" s="1" t="s">
        <v>20</v>
      </c>
      <c r="H9" s="1"/>
      <c r="I9" s="127"/>
      <c r="J9" s="127"/>
      <c r="K9" s="127"/>
      <c r="L9" s="127"/>
      <c r="M9" s="127"/>
      <c r="N9" s="127"/>
    </row>
    <row r="10" spans="1:14" s="128" customFormat="1" ht="30" customHeight="1" x14ac:dyDescent="0.3">
      <c r="A10" s="22">
        <v>6</v>
      </c>
      <c r="B10" s="2">
        <v>2</v>
      </c>
      <c r="C10" s="25" t="s">
        <v>21</v>
      </c>
      <c r="D10" s="1" t="s">
        <v>2</v>
      </c>
      <c r="E10" s="144">
        <v>20000000</v>
      </c>
      <c r="F10" s="26" t="s">
        <v>17</v>
      </c>
      <c r="G10" s="1" t="s">
        <v>20</v>
      </c>
      <c r="H10" s="1"/>
      <c r="I10" s="127"/>
      <c r="J10" s="127"/>
      <c r="K10" s="127"/>
      <c r="L10" s="127"/>
      <c r="M10" s="127"/>
      <c r="N10" s="127"/>
    </row>
    <row r="11" spans="1:14" s="128" customFormat="1" ht="30" customHeight="1" x14ac:dyDescent="0.3">
      <c r="A11" s="22">
        <v>7</v>
      </c>
      <c r="B11" s="2">
        <v>3</v>
      </c>
      <c r="C11" s="25" t="s">
        <v>22</v>
      </c>
      <c r="D11" s="1" t="s">
        <v>10</v>
      </c>
      <c r="E11" s="144">
        <v>128250000</v>
      </c>
      <c r="F11" s="26" t="s">
        <v>17</v>
      </c>
      <c r="G11" s="1" t="s">
        <v>20</v>
      </c>
      <c r="H11" s="1"/>
      <c r="I11" s="127"/>
      <c r="J11" s="127"/>
      <c r="K11" s="127"/>
      <c r="L11" s="127"/>
      <c r="M11" s="127"/>
      <c r="N11" s="127"/>
    </row>
    <row r="12" spans="1:14" s="128" customFormat="1" ht="30" customHeight="1" x14ac:dyDescent="0.3">
      <c r="A12" s="22">
        <v>8</v>
      </c>
      <c r="B12" s="2">
        <v>4</v>
      </c>
      <c r="C12" s="25" t="s">
        <v>23</v>
      </c>
      <c r="D12" s="1" t="s">
        <v>10</v>
      </c>
      <c r="E12" s="144">
        <v>60000000</v>
      </c>
      <c r="F12" s="26" t="s">
        <v>17</v>
      </c>
      <c r="G12" s="1" t="s">
        <v>20</v>
      </c>
      <c r="H12" s="1"/>
      <c r="I12" s="127"/>
      <c r="J12" s="127"/>
      <c r="K12" s="127"/>
      <c r="L12" s="127"/>
      <c r="M12" s="127"/>
      <c r="N12" s="127"/>
    </row>
    <row r="13" spans="1:14" s="128" customFormat="1" ht="30" customHeight="1" x14ac:dyDescent="0.3">
      <c r="A13" s="22">
        <v>9</v>
      </c>
      <c r="B13" s="2">
        <v>1</v>
      </c>
      <c r="C13" s="25" t="s">
        <v>24</v>
      </c>
      <c r="D13" s="1" t="s">
        <v>2</v>
      </c>
      <c r="E13" s="144">
        <v>19800000</v>
      </c>
      <c r="F13" s="26" t="s">
        <v>17</v>
      </c>
      <c r="G13" s="1" t="s">
        <v>25</v>
      </c>
      <c r="H13" s="1"/>
      <c r="I13" s="127"/>
      <c r="J13" s="127"/>
      <c r="K13" s="127"/>
      <c r="L13" s="127"/>
      <c r="M13" s="127"/>
      <c r="N13" s="127"/>
    </row>
    <row r="14" spans="1:14" s="121" customFormat="1" ht="30" customHeight="1" x14ac:dyDescent="0.3">
      <c r="A14" s="22">
        <v>10</v>
      </c>
      <c r="B14" s="3">
        <v>1</v>
      </c>
      <c r="C14" s="129" t="s">
        <v>1062</v>
      </c>
      <c r="D14" s="3" t="s">
        <v>10</v>
      </c>
      <c r="E14" s="130">
        <v>200000000</v>
      </c>
      <c r="F14" s="13" t="s">
        <v>1063</v>
      </c>
      <c r="G14" s="3" t="s">
        <v>1064</v>
      </c>
      <c r="H14" s="92"/>
    </row>
    <row r="15" spans="1:14" s="121" customFormat="1" ht="30" customHeight="1" x14ac:dyDescent="0.3">
      <c r="A15" s="22">
        <v>11</v>
      </c>
      <c r="B15" s="3">
        <v>1</v>
      </c>
      <c r="C15" s="129" t="s">
        <v>1065</v>
      </c>
      <c r="D15" s="3" t="s">
        <v>10</v>
      </c>
      <c r="E15" s="130">
        <v>450000000</v>
      </c>
      <c r="F15" s="13" t="s">
        <v>1063</v>
      </c>
      <c r="G15" s="3" t="s">
        <v>1064</v>
      </c>
      <c r="H15" s="92"/>
    </row>
    <row r="16" spans="1:14" s="121" customFormat="1" ht="30" customHeight="1" x14ac:dyDescent="0.3">
      <c r="A16" s="22">
        <v>12</v>
      </c>
      <c r="B16" s="3">
        <v>2</v>
      </c>
      <c r="C16" s="129" t="s">
        <v>1066</v>
      </c>
      <c r="D16" s="3" t="s">
        <v>10</v>
      </c>
      <c r="E16" s="130">
        <v>90000000</v>
      </c>
      <c r="F16" s="13" t="s">
        <v>1063</v>
      </c>
      <c r="G16" s="3" t="s">
        <v>1064</v>
      </c>
      <c r="H16" s="92"/>
    </row>
    <row r="17" spans="1:15" s="121" customFormat="1" ht="30" customHeight="1" x14ac:dyDescent="0.3">
      <c r="A17" s="22">
        <v>13</v>
      </c>
      <c r="B17" s="3">
        <v>5</v>
      </c>
      <c r="C17" s="126" t="s">
        <v>1067</v>
      </c>
      <c r="D17" s="3" t="s">
        <v>10</v>
      </c>
      <c r="E17" s="140">
        <v>70000000</v>
      </c>
      <c r="F17" s="13" t="s">
        <v>1068</v>
      </c>
      <c r="G17" s="3" t="s">
        <v>1069</v>
      </c>
      <c r="H17" s="92"/>
    </row>
    <row r="18" spans="1:15" s="121" customFormat="1" ht="30" customHeight="1" x14ac:dyDescent="0.3">
      <c r="A18" s="22">
        <v>14</v>
      </c>
      <c r="B18" s="3">
        <v>1</v>
      </c>
      <c r="C18" s="29" t="s">
        <v>26</v>
      </c>
      <c r="D18" s="3" t="s">
        <v>10</v>
      </c>
      <c r="E18" s="143">
        <v>19000000</v>
      </c>
      <c r="F18" s="13" t="s">
        <v>27</v>
      </c>
      <c r="G18" s="3" t="s">
        <v>28</v>
      </c>
      <c r="H18" s="3"/>
    </row>
    <row r="19" spans="1:15" s="121" customFormat="1" ht="30" customHeight="1" x14ac:dyDescent="0.3">
      <c r="A19" s="22">
        <v>15</v>
      </c>
      <c r="B19" s="3">
        <v>2</v>
      </c>
      <c r="C19" s="29" t="s">
        <v>29</v>
      </c>
      <c r="D19" s="3" t="s">
        <v>10</v>
      </c>
      <c r="E19" s="143">
        <v>22000000</v>
      </c>
      <c r="F19" s="13" t="s">
        <v>27</v>
      </c>
      <c r="G19" s="3" t="s">
        <v>28</v>
      </c>
      <c r="H19" s="3"/>
    </row>
    <row r="20" spans="1:15" s="121" customFormat="1" ht="30" customHeight="1" x14ac:dyDescent="0.3">
      <c r="A20" s="22">
        <v>16</v>
      </c>
      <c r="B20" s="2">
        <v>6</v>
      </c>
      <c r="C20" s="131" t="s">
        <v>30</v>
      </c>
      <c r="D20" s="2" t="s">
        <v>2</v>
      </c>
      <c r="E20" s="144">
        <v>664755000</v>
      </c>
      <c r="F20" s="26" t="s">
        <v>31</v>
      </c>
      <c r="G20" s="2" t="s">
        <v>32</v>
      </c>
      <c r="H20" s="2"/>
      <c r="I20" s="132"/>
      <c r="J20" s="132"/>
      <c r="K20" s="132"/>
      <c r="L20" s="132"/>
      <c r="M20" s="132"/>
      <c r="N20" s="132"/>
      <c r="O20" s="133"/>
    </row>
    <row r="21" spans="1:15" s="121" customFormat="1" ht="30" customHeight="1" x14ac:dyDescent="0.3">
      <c r="A21" s="22">
        <v>17</v>
      </c>
      <c r="B21" s="2">
        <v>7</v>
      </c>
      <c r="C21" s="131" t="s">
        <v>33</v>
      </c>
      <c r="D21" s="2" t="s">
        <v>2</v>
      </c>
      <c r="E21" s="144">
        <v>1610000000</v>
      </c>
      <c r="F21" s="26" t="s">
        <v>31</v>
      </c>
      <c r="G21" s="2" t="s">
        <v>34</v>
      </c>
      <c r="H21" s="2"/>
    </row>
    <row r="22" spans="1:15" s="135" customFormat="1" ht="30" customHeight="1" x14ac:dyDescent="0.3">
      <c r="A22" s="22">
        <v>18</v>
      </c>
      <c r="B22" s="38">
        <v>1</v>
      </c>
      <c r="C22" s="87" t="s">
        <v>36</v>
      </c>
      <c r="D22" s="38" t="s">
        <v>37</v>
      </c>
      <c r="E22" s="143">
        <v>18000000</v>
      </c>
      <c r="F22" s="134" t="s">
        <v>38</v>
      </c>
      <c r="G22" s="38" t="s">
        <v>1089</v>
      </c>
      <c r="H22" s="38"/>
    </row>
    <row r="23" spans="1:15" s="136" customFormat="1" ht="30" customHeight="1" x14ac:dyDescent="0.3">
      <c r="A23" s="22">
        <v>19</v>
      </c>
      <c r="B23" s="3">
        <v>4</v>
      </c>
      <c r="C23" s="29" t="s">
        <v>39</v>
      </c>
      <c r="D23" s="3" t="s">
        <v>10</v>
      </c>
      <c r="E23" s="143">
        <v>70000000</v>
      </c>
      <c r="F23" s="13" t="s">
        <v>40</v>
      </c>
      <c r="G23" s="3" t="s">
        <v>41</v>
      </c>
      <c r="H23" s="3"/>
    </row>
    <row r="24" spans="1:15" s="121" customFormat="1" ht="30" customHeight="1" x14ac:dyDescent="0.3">
      <c r="A24" s="22">
        <v>20</v>
      </c>
      <c r="B24" s="3">
        <v>1</v>
      </c>
      <c r="C24" s="29" t="s">
        <v>42</v>
      </c>
      <c r="D24" s="3" t="s">
        <v>2</v>
      </c>
      <c r="E24" s="143">
        <v>40000000</v>
      </c>
      <c r="F24" s="13" t="s">
        <v>1099</v>
      </c>
      <c r="G24" s="3" t="s">
        <v>43</v>
      </c>
      <c r="H24" s="3"/>
      <c r="I24" s="125"/>
      <c r="J24" s="125"/>
      <c r="K24" s="125"/>
      <c r="L24" s="125"/>
      <c r="M24" s="125"/>
      <c r="N24" s="125"/>
    </row>
    <row r="25" spans="1:15" s="121" customFormat="1" ht="30" customHeight="1" x14ac:dyDescent="0.3">
      <c r="A25" s="22">
        <v>21</v>
      </c>
      <c r="B25" s="3">
        <v>1</v>
      </c>
      <c r="C25" s="29" t="s">
        <v>44</v>
      </c>
      <c r="D25" s="3" t="s">
        <v>2</v>
      </c>
      <c r="E25" s="143">
        <v>25000000</v>
      </c>
      <c r="F25" s="13" t="s">
        <v>1099</v>
      </c>
      <c r="G25" s="3" t="s">
        <v>43</v>
      </c>
      <c r="H25" s="3"/>
      <c r="I25" s="125"/>
      <c r="J25" s="125"/>
      <c r="K25" s="125"/>
      <c r="L25" s="125"/>
      <c r="M25" s="125"/>
      <c r="N25" s="125"/>
    </row>
    <row r="26" spans="1:15" s="121" customFormat="1" ht="30" customHeight="1" x14ac:dyDescent="0.3">
      <c r="A26" s="22">
        <v>22</v>
      </c>
      <c r="B26" s="3">
        <v>5</v>
      </c>
      <c r="C26" s="29" t="s">
        <v>45</v>
      </c>
      <c r="D26" s="3" t="s">
        <v>2</v>
      </c>
      <c r="E26" s="143">
        <v>21000000</v>
      </c>
      <c r="F26" s="13" t="s">
        <v>1100</v>
      </c>
      <c r="G26" s="3" t="s">
        <v>46</v>
      </c>
      <c r="H26" s="3"/>
      <c r="I26" s="125"/>
      <c r="J26" s="125"/>
      <c r="K26" s="125"/>
      <c r="L26" s="125"/>
      <c r="M26" s="125"/>
      <c r="N26" s="125"/>
    </row>
    <row r="27" spans="1:15" s="121" customFormat="1" ht="30" customHeight="1" x14ac:dyDescent="0.3">
      <c r="A27" s="22">
        <v>23</v>
      </c>
      <c r="B27" s="5">
        <v>1</v>
      </c>
      <c r="C27" s="41" t="s">
        <v>47</v>
      </c>
      <c r="D27" s="3" t="s">
        <v>2</v>
      </c>
      <c r="E27" s="145">
        <v>21550000</v>
      </c>
      <c r="F27" s="12" t="s">
        <v>1101</v>
      </c>
      <c r="G27" s="4" t="s">
        <v>48</v>
      </c>
      <c r="H27" s="4"/>
      <c r="I27" s="125"/>
      <c r="J27" s="125"/>
      <c r="K27" s="125"/>
      <c r="L27" s="125"/>
      <c r="M27" s="125"/>
      <c r="N27" s="125"/>
    </row>
    <row r="28" spans="1:15" s="121" customFormat="1" ht="30" customHeight="1" x14ac:dyDescent="0.3">
      <c r="A28" s="22">
        <v>24</v>
      </c>
      <c r="B28" s="5">
        <v>1</v>
      </c>
      <c r="C28" s="41" t="s">
        <v>49</v>
      </c>
      <c r="D28" s="3" t="s">
        <v>2</v>
      </c>
      <c r="E28" s="145">
        <v>45000000</v>
      </c>
      <c r="F28" s="12" t="s">
        <v>1101</v>
      </c>
      <c r="G28" s="4" t="s">
        <v>50</v>
      </c>
      <c r="H28" s="4"/>
      <c r="I28" s="125"/>
      <c r="J28" s="125"/>
      <c r="K28" s="125"/>
      <c r="L28" s="125"/>
      <c r="M28" s="125"/>
      <c r="N28" s="125"/>
    </row>
    <row r="29" spans="1:15" s="121" customFormat="1" ht="30" customHeight="1" x14ac:dyDescent="0.3">
      <c r="A29" s="22">
        <v>25</v>
      </c>
      <c r="B29" s="3">
        <v>2</v>
      </c>
      <c r="C29" s="29" t="s">
        <v>51</v>
      </c>
      <c r="D29" s="3" t="s">
        <v>2</v>
      </c>
      <c r="E29" s="143">
        <v>15887000</v>
      </c>
      <c r="F29" s="13" t="s">
        <v>1102</v>
      </c>
      <c r="G29" s="3" t="s">
        <v>52</v>
      </c>
      <c r="H29" s="4"/>
      <c r="I29" s="125"/>
      <c r="J29" s="125"/>
      <c r="K29" s="125"/>
      <c r="L29" s="125"/>
      <c r="M29" s="125"/>
      <c r="N29" s="125"/>
    </row>
    <row r="30" spans="1:15" s="121" customFormat="1" ht="30" customHeight="1" x14ac:dyDescent="0.3">
      <c r="A30" s="22">
        <v>26</v>
      </c>
      <c r="B30" s="5">
        <v>3</v>
      </c>
      <c r="C30" s="41" t="s">
        <v>53</v>
      </c>
      <c r="D30" s="4" t="s">
        <v>10</v>
      </c>
      <c r="E30" s="145">
        <v>38000000</v>
      </c>
      <c r="F30" s="26" t="s">
        <v>54</v>
      </c>
      <c r="G30" s="4" t="s">
        <v>578</v>
      </c>
      <c r="H30" s="4"/>
      <c r="I30" s="125"/>
      <c r="J30" s="125"/>
      <c r="K30" s="125"/>
      <c r="L30" s="125"/>
      <c r="M30" s="125"/>
      <c r="N30" s="125"/>
    </row>
    <row r="31" spans="1:15" s="121" customFormat="1" ht="30" customHeight="1" x14ac:dyDescent="0.3">
      <c r="A31" s="22">
        <v>27</v>
      </c>
      <c r="B31" s="2">
        <v>2</v>
      </c>
      <c r="C31" s="25" t="s">
        <v>55</v>
      </c>
      <c r="D31" s="1" t="s">
        <v>10</v>
      </c>
      <c r="E31" s="144">
        <v>80000000</v>
      </c>
      <c r="F31" s="26" t="s">
        <v>54</v>
      </c>
      <c r="G31" s="1" t="s">
        <v>56</v>
      </c>
      <c r="H31" s="1"/>
      <c r="I31" s="125"/>
      <c r="J31" s="125"/>
      <c r="K31" s="125"/>
      <c r="L31" s="125"/>
      <c r="M31" s="125"/>
      <c r="N31" s="125"/>
    </row>
    <row r="32" spans="1:15" s="121" customFormat="1" ht="30" customHeight="1" x14ac:dyDescent="0.3">
      <c r="A32" s="22">
        <v>28</v>
      </c>
      <c r="B32" s="2">
        <v>3</v>
      </c>
      <c r="C32" s="25" t="s">
        <v>57</v>
      </c>
      <c r="D32" s="1" t="s">
        <v>10</v>
      </c>
      <c r="E32" s="144">
        <v>57000000</v>
      </c>
      <c r="F32" s="26" t="s">
        <v>54</v>
      </c>
      <c r="G32" s="1" t="s">
        <v>58</v>
      </c>
      <c r="H32" s="1"/>
      <c r="I32" s="125"/>
      <c r="J32" s="125"/>
      <c r="K32" s="125"/>
      <c r="L32" s="125"/>
      <c r="M32" s="125"/>
      <c r="N32" s="125"/>
    </row>
    <row r="33" spans="1:14" s="121" customFormat="1" ht="30" customHeight="1" x14ac:dyDescent="0.3">
      <c r="A33" s="22">
        <v>29</v>
      </c>
      <c r="B33" s="2">
        <v>3</v>
      </c>
      <c r="C33" s="25" t="s">
        <v>59</v>
      </c>
      <c r="D33" s="1" t="s">
        <v>10</v>
      </c>
      <c r="E33" s="144">
        <v>42000000</v>
      </c>
      <c r="F33" s="26" t="s">
        <v>60</v>
      </c>
      <c r="G33" s="1" t="s">
        <v>61</v>
      </c>
      <c r="H33" s="1"/>
      <c r="I33" s="125"/>
      <c r="J33" s="125"/>
      <c r="K33" s="125"/>
      <c r="L33" s="125"/>
      <c r="M33" s="125"/>
      <c r="N33" s="125"/>
    </row>
    <row r="34" spans="1:14" s="121" customFormat="1" ht="30" customHeight="1" x14ac:dyDescent="0.3">
      <c r="A34" s="22">
        <v>30</v>
      </c>
      <c r="B34" s="2">
        <v>2</v>
      </c>
      <c r="C34" s="25" t="s">
        <v>62</v>
      </c>
      <c r="D34" s="1" t="s">
        <v>10</v>
      </c>
      <c r="E34" s="144">
        <v>20000000</v>
      </c>
      <c r="F34" s="26" t="s">
        <v>60</v>
      </c>
      <c r="G34" s="1" t="s">
        <v>63</v>
      </c>
      <c r="H34" s="1"/>
      <c r="I34" s="125"/>
      <c r="J34" s="125"/>
      <c r="K34" s="125"/>
      <c r="L34" s="125"/>
      <c r="M34" s="125"/>
      <c r="N34" s="125"/>
    </row>
    <row r="35" spans="1:14" s="121" customFormat="1" ht="30" customHeight="1" x14ac:dyDescent="0.3">
      <c r="A35" s="22">
        <v>31</v>
      </c>
      <c r="B35" s="2">
        <v>3</v>
      </c>
      <c r="C35" s="25" t="s">
        <v>64</v>
      </c>
      <c r="D35" s="1" t="s">
        <v>10</v>
      </c>
      <c r="E35" s="144">
        <v>160000000</v>
      </c>
      <c r="F35" s="26" t="s">
        <v>60</v>
      </c>
      <c r="G35" s="1" t="s">
        <v>65</v>
      </c>
      <c r="H35" s="1"/>
      <c r="I35" s="125"/>
      <c r="J35" s="125"/>
      <c r="K35" s="125"/>
      <c r="L35" s="125"/>
      <c r="M35" s="125"/>
      <c r="N35" s="125"/>
    </row>
    <row r="36" spans="1:14" s="121" customFormat="1" ht="30" customHeight="1" x14ac:dyDescent="0.3">
      <c r="A36" s="22">
        <v>32</v>
      </c>
      <c r="B36" s="2">
        <v>1</v>
      </c>
      <c r="C36" s="25" t="s">
        <v>66</v>
      </c>
      <c r="D36" s="1" t="s">
        <v>10</v>
      </c>
      <c r="E36" s="144">
        <v>30000000</v>
      </c>
      <c r="F36" s="26" t="s">
        <v>60</v>
      </c>
      <c r="G36" s="1" t="s">
        <v>67</v>
      </c>
      <c r="H36" s="1"/>
      <c r="I36" s="125"/>
      <c r="J36" s="125"/>
      <c r="K36" s="125"/>
      <c r="L36" s="125"/>
      <c r="M36" s="125"/>
      <c r="N36" s="125"/>
    </row>
    <row r="37" spans="1:14" s="121" customFormat="1" ht="30" customHeight="1" x14ac:dyDescent="0.3">
      <c r="A37" s="22">
        <v>33</v>
      </c>
      <c r="B37" s="2">
        <v>1</v>
      </c>
      <c r="C37" s="25" t="s">
        <v>68</v>
      </c>
      <c r="D37" s="1" t="s">
        <v>10</v>
      </c>
      <c r="E37" s="144">
        <v>100000000</v>
      </c>
      <c r="F37" s="26" t="s">
        <v>60</v>
      </c>
      <c r="G37" s="1" t="s">
        <v>69</v>
      </c>
      <c r="H37" s="1"/>
      <c r="I37" s="125"/>
      <c r="J37" s="125"/>
      <c r="K37" s="125"/>
      <c r="L37" s="125"/>
      <c r="M37" s="125"/>
      <c r="N37" s="125"/>
    </row>
    <row r="38" spans="1:14" s="121" customFormat="1" ht="30" customHeight="1" x14ac:dyDescent="0.3">
      <c r="A38" s="22">
        <v>34</v>
      </c>
      <c r="B38" s="2" t="s">
        <v>227</v>
      </c>
      <c r="C38" s="25" t="s">
        <v>70</v>
      </c>
      <c r="D38" s="1" t="s">
        <v>10</v>
      </c>
      <c r="E38" s="144">
        <v>100000000</v>
      </c>
      <c r="F38" s="26" t="s">
        <v>71</v>
      </c>
      <c r="G38" s="1" t="s">
        <v>72</v>
      </c>
      <c r="H38" s="1"/>
      <c r="I38" s="125"/>
      <c r="J38" s="125"/>
      <c r="K38" s="125"/>
      <c r="L38" s="125"/>
      <c r="M38" s="125"/>
      <c r="N38" s="125"/>
    </row>
    <row r="39" spans="1:14" s="121" customFormat="1" ht="30" customHeight="1" x14ac:dyDescent="0.3">
      <c r="A39" s="22">
        <v>35</v>
      </c>
      <c r="B39" s="2" t="s">
        <v>227</v>
      </c>
      <c r="C39" s="25" t="s">
        <v>73</v>
      </c>
      <c r="D39" s="1" t="s">
        <v>10</v>
      </c>
      <c r="E39" s="144">
        <v>80000000</v>
      </c>
      <c r="F39" s="26" t="s">
        <v>71</v>
      </c>
      <c r="G39" s="1" t="s">
        <v>74</v>
      </c>
      <c r="H39" s="1"/>
      <c r="I39" s="125"/>
      <c r="J39" s="125"/>
      <c r="K39" s="125"/>
      <c r="L39" s="125"/>
      <c r="M39" s="125"/>
      <c r="N39" s="125"/>
    </row>
    <row r="40" spans="1:14" s="121" customFormat="1" ht="30" customHeight="1" x14ac:dyDescent="0.3">
      <c r="A40" s="22">
        <v>36</v>
      </c>
      <c r="B40" s="2">
        <v>1</v>
      </c>
      <c r="C40" s="25" t="s">
        <v>75</v>
      </c>
      <c r="D40" s="1" t="s">
        <v>76</v>
      </c>
      <c r="E40" s="144">
        <v>324598000</v>
      </c>
      <c r="F40" s="26" t="s">
        <v>77</v>
      </c>
      <c r="G40" s="1" t="s">
        <v>78</v>
      </c>
      <c r="H40" s="1"/>
      <c r="I40" s="125"/>
      <c r="J40" s="125"/>
      <c r="K40" s="125"/>
      <c r="L40" s="125"/>
      <c r="M40" s="125"/>
      <c r="N40" s="125"/>
    </row>
    <row r="41" spans="1:14" s="121" customFormat="1" ht="30" customHeight="1" x14ac:dyDescent="0.3">
      <c r="A41" s="22">
        <v>37</v>
      </c>
      <c r="B41" s="2">
        <v>1</v>
      </c>
      <c r="C41" s="25" t="s">
        <v>79</v>
      </c>
      <c r="D41" s="1" t="s">
        <v>76</v>
      </c>
      <c r="E41" s="144">
        <v>247863000</v>
      </c>
      <c r="F41" s="26" t="s">
        <v>77</v>
      </c>
      <c r="G41" s="1" t="s">
        <v>78</v>
      </c>
      <c r="H41" s="1"/>
      <c r="I41" s="125"/>
      <c r="J41" s="125"/>
      <c r="K41" s="125"/>
      <c r="L41" s="125"/>
      <c r="M41" s="125"/>
      <c r="N41" s="125"/>
    </row>
    <row r="42" spans="1:14" s="121" customFormat="1" ht="30" customHeight="1" x14ac:dyDescent="0.3">
      <c r="A42" s="22">
        <v>38</v>
      </c>
      <c r="B42" s="2">
        <v>2</v>
      </c>
      <c r="C42" s="25" t="s">
        <v>80</v>
      </c>
      <c r="D42" s="1" t="s">
        <v>76</v>
      </c>
      <c r="E42" s="144">
        <v>200000000</v>
      </c>
      <c r="F42" s="26" t="s">
        <v>77</v>
      </c>
      <c r="G42" s="1" t="s">
        <v>78</v>
      </c>
      <c r="H42" s="1"/>
      <c r="I42" s="125"/>
      <c r="J42" s="125"/>
      <c r="K42" s="125"/>
      <c r="L42" s="125"/>
      <c r="M42" s="125"/>
      <c r="N42" s="125"/>
    </row>
    <row r="43" spans="1:14" s="121" customFormat="1" ht="30" customHeight="1" x14ac:dyDescent="0.3">
      <c r="A43" s="22">
        <v>39</v>
      </c>
      <c r="B43" s="2">
        <v>1</v>
      </c>
      <c r="C43" s="25" t="s">
        <v>81</v>
      </c>
      <c r="D43" s="1" t="s">
        <v>37</v>
      </c>
      <c r="E43" s="144">
        <v>223433000</v>
      </c>
      <c r="F43" s="26" t="s">
        <v>77</v>
      </c>
      <c r="G43" s="1" t="s">
        <v>82</v>
      </c>
      <c r="H43" s="1"/>
      <c r="I43" s="125"/>
      <c r="J43" s="125"/>
      <c r="K43" s="125"/>
      <c r="L43" s="125"/>
      <c r="M43" s="125"/>
      <c r="N43" s="125"/>
    </row>
    <row r="44" spans="1:14" s="121" customFormat="1" ht="30" customHeight="1" x14ac:dyDescent="0.3">
      <c r="A44" s="22">
        <v>40</v>
      </c>
      <c r="B44" s="2">
        <v>1</v>
      </c>
      <c r="C44" s="25" t="s">
        <v>83</v>
      </c>
      <c r="D44" s="1" t="s">
        <v>76</v>
      </c>
      <c r="E44" s="144">
        <v>456709000</v>
      </c>
      <c r="F44" s="26" t="s">
        <v>77</v>
      </c>
      <c r="G44" s="1" t="s">
        <v>84</v>
      </c>
      <c r="H44" s="1"/>
      <c r="I44" s="125"/>
      <c r="J44" s="125"/>
      <c r="K44" s="125"/>
      <c r="L44" s="125"/>
      <c r="M44" s="125"/>
      <c r="N44" s="125"/>
    </row>
    <row r="45" spans="1:14" s="121" customFormat="1" ht="30" customHeight="1" x14ac:dyDescent="0.3">
      <c r="A45" s="22">
        <v>41</v>
      </c>
      <c r="B45" s="2">
        <v>1</v>
      </c>
      <c r="C45" s="25" t="s">
        <v>85</v>
      </c>
      <c r="D45" s="1" t="s">
        <v>76</v>
      </c>
      <c r="E45" s="144">
        <v>190431000</v>
      </c>
      <c r="F45" s="26" t="s">
        <v>77</v>
      </c>
      <c r="G45" s="1" t="s">
        <v>86</v>
      </c>
      <c r="H45" s="1"/>
      <c r="I45" s="125"/>
      <c r="J45" s="125"/>
      <c r="K45" s="125"/>
      <c r="L45" s="125"/>
      <c r="M45" s="125"/>
      <c r="N45" s="125"/>
    </row>
    <row r="46" spans="1:14" s="121" customFormat="1" ht="30" customHeight="1" x14ac:dyDescent="0.3">
      <c r="A46" s="22">
        <v>42</v>
      </c>
      <c r="B46" s="2">
        <v>1</v>
      </c>
      <c r="C46" s="25" t="s">
        <v>87</v>
      </c>
      <c r="D46" s="1" t="s">
        <v>76</v>
      </c>
      <c r="E46" s="144">
        <v>152956000</v>
      </c>
      <c r="F46" s="26" t="s">
        <v>77</v>
      </c>
      <c r="G46" s="1" t="s">
        <v>86</v>
      </c>
      <c r="H46" s="1"/>
      <c r="I46" s="125"/>
      <c r="J46" s="125"/>
      <c r="K46" s="125"/>
      <c r="L46" s="125"/>
      <c r="M46" s="125"/>
      <c r="N46" s="125"/>
    </row>
    <row r="47" spans="1:14" s="121" customFormat="1" ht="30" customHeight="1" x14ac:dyDescent="0.3">
      <c r="A47" s="22">
        <v>43</v>
      </c>
      <c r="B47" s="2">
        <v>3</v>
      </c>
      <c r="C47" s="25" t="s">
        <v>88</v>
      </c>
      <c r="D47" s="1" t="s">
        <v>2</v>
      </c>
      <c r="E47" s="144">
        <v>2600000000</v>
      </c>
      <c r="F47" s="26" t="s">
        <v>89</v>
      </c>
      <c r="G47" s="1" t="s">
        <v>90</v>
      </c>
      <c r="H47" s="1"/>
      <c r="I47" s="125"/>
      <c r="J47" s="125"/>
      <c r="K47" s="125"/>
      <c r="L47" s="125"/>
      <c r="M47" s="125"/>
      <c r="N47" s="125"/>
    </row>
    <row r="48" spans="1:14" s="136" customFormat="1" ht="30" customHeight="1" x14ac:dyDescent="0.3">
      <c r="A48" s="22">
        <v>44</v>
      </c>
      <c r="B48" s="3">
        <v>3</v>
      </c>
      <c r="C48" s="29" t="s">
        <v>91</v>
      </c>
      <c r="D48" s="3" t="s">
        <v>2</v>
      </c>
      <c r="E48" s="144">
        <v>300000000</v>
      </c>
      <c r="F48" s="26" t="s">
        <v>92</v>
      </c>
      <c r="G48" s="1" t="s">
        <v>93</v>
      </c>
      <c r="H48" s="3"/>
    </row>
    <row r="49" spans="1:8" s="136" customFormat="1" ht="30" customHeight="1" x14ac:dyDescent="0.3">
      <c r="A49" s="22">
        <v>45</v>
      </c>
      <c r="B49" s="3">
        <v>3</v>
      </c>
      <c r="C49" s="29" t="s">
        <v>94</v>
      </c>
      <c r="D49" s="3" t="s">
        <v>2</v>
      </c>
      <c r="E49" s="144">
        <v>1100000000</v>
      </c>
      <c r="F49" s="26" t="s">
        <v>92</v>
      </c>
      <c r="G49" s="1" t="s">
        <v>93</v>
      </c>
      <c r="H49" s="3"/>
    </row>
    <row r="50" spans="1:8" s="136" customFormat="1" ht="30" customHeight="1" x14ac:dyDescent="0.3">
      <c r="A50" s="22">
        <v>46</v>
      </c>
      <c r="B50" s="3">
        <v>3</v>
      </c>
      <c r="C50" s="27" t="s">
        <v>95</v>
      </c>
      <c r="D50" s="3" t="s">
        <v>2</v>
      </c>
      <c r="E50" s="144">
        <v>488510000</v>
      </c>
      <c r="F50" s="26" t="s">
        <v>96</v>
      </c>
      <c r="G50" s="1" t="s">
        <v>97</v>
      </c>
      <c r="H50" s="3"/>
    </row>
    <row r="51" spans="1:8" s="136" customFormat="1" ht="30" customHeight="1" x14ac:dyDescent="0.3">
      <c r="A51" s="22">
        <v>47</v>
      </c>
      <c r="B51" s="3">
        <v>3</v>
      </c>
      <c r="C51" s="27" t="s">
        <v>98</v>
      </c>
      <c r="D51" s="3" t="s">
        <v>2</v>
      </c>
      <c r="E51" s="144">
        <v>311619000</v>
      </c>
      <c r="F51" s="26" t="s">
        <v>96</v>
      </c>
      <c r="G51" s="1" t="s">
        <v>97</v>
      </c>
      <c r="H51" s="3"/>
    </row>
    <row r="52" spans="1:8" s="136" customFormat="1" ht="30" customHeight="1" x14ac:dyDescent="0.3">
      <c r="A52" s="22">
        <v>48</v>
      </c>
      <c r="B52" s="3">
        <v>3</v>
      </c>
      <c r="C52" s="27" t="s">
        <v>99</v>
      </c>
      <c r="D52" s="3" t="s">
        <v>2</v>
      </c>
      <c r="E52" s="144">
        <v>422664000</v>
      </c>
      <c r="F52" s="26" t="s">
        <v>96</v>
      </c>
      <c r="G52" s="1" t="s">
        <v>97</v>
      </c>
      <c r="H52" s="3"/>
    </row>
    <row r="53" spans="1:8" s="136" customFormat="1" ht="30" customHeight="1" x14ac:dyDescent="0.3">
      <c r="A53" s="22">
        <v>49</v>
      </c>
      <c r="B53" s="3">
        <v>3</v>
      </c>
      <c r="C53" s="27" t="s">
        <v>100</v>
      </c>
      <c r="D53" s="3" t="s">
        <v>2</v>
      </c>
      <c r="E53" s="144">
        <v>410014000</v>
      </c>
      <c r="F53" s="26" t="s">
        <v>96</v>
      </c>
      <c r="G53" s="1" t="s">
        <v>97</v>
      </c>
      <c r="H53" s="3"/>
    </row>
    <row r="54" spans="1:8" s="136" customFormat="1" ht="30" customHeight="1" x14ac:dyDescent="0.3">
      <c r="A54" s="22">
        <v>50</v>
      </c>
      <c r="B54" s="3">
        <v>4</v>
      </c>
      <c r="C54" s="27" t="s">
        <v>101</v>
      </c>
      <c r="D54" s="3" t="s">
        <v>2</v>
      </c>
      <c r="E54" s="144">
        <v>106975000</v>
      </c>
      <c r="F54" s="26" t="s">
        <v>96</v>
      </c>
      <c r="G54" s="1" t="s">
        <v>97</v>
      </c>
      <c r="H54" s="3"/>
    </row>
    <row r="55" spans="1:8" s="136" customFormat="1" ht="30" customHeight="1" x14ac:dyDescent="0.3">
      <c r="A55" s="22">
        <v>51</v>
      </c>
      <c r="B55" s="3">
        <v>4</v>
      </c>
      <c r="C55" s="27" t="s">
        <v>102</v>
      </c>
      <c r="D55" s="3" t="s">
        <v>2</v>
      </c>
      <c r="E55" s="144">
        <v>87802000</v>
      </c>
      <c r="F55" s="26" t="s">
        <v>96</v>
      </c>
      <c r="G55" s="1" t="s">
        <v>97</v>
      </c>
      <c r="H55" s="3"/>
    </row>
    <row r="56" spans="1:8" s="136" customFormat="1" ht="30" customHeight="1" x14ac:dyDescent="0.3">
      <c r="A56" s="22">
        <v>52</v>
      </c>
      <c r="B56" s="3">
        <v>4</v>
      </c>
      <c r="C56" s="27" t="s">
        <v>103</v>
      </c>
      <c r="D56" s="3" t="s">
        <v>2</v>
      </c>
      <c r="E56" s="144">
        <v>87384000</v>
      </c>
      <c r="F56" s="26" t="s">
        <v>96</v>
      </c>
      <c r="G56" s="1" t="s">
        <v>97</v>
      </c>
      <c r="H56" s="3"/>
    </row>
    <row r="57" spans="1:8" s="136" customFormat="1" ht="30" customHeight="1" x14ac:dyDescent="0.3">
      <c r="A57" s="22">
        <v>53</v>
      </c>
      <c r="B57" s="3">
        <v>4</v>
      </c>
      <c r="C57" s="27" t="s">
        <v>104</v>
      </c>
      <c r="D57" s="3" t="s">
        <v>2</v>
      </c>
      <c r="E57" s="144">
        <v>91267000</v>
      </c>
      <c r="F57" s="26" t="s">
        <v>96</v>
      </c>
      <c r="G57" s="1" t="s">
        <v>97</v>
      </c>
      <c r="H57" s="3"/>
    </row>
    <row r="58" spans="1:8" s="136" customFormat="1" ht="30" customHeight="1" x14ac:dyDescent="0.3">
      <c r="A58" s="22">
        <v>54</v>
      </c>
      <c r="B58" s="3">
        <v>3</v>
      </c>
      <c r="C58" s="27" t="s">
        <v>105</v>
      </c>
      <c r="D58" s="3" t="s">
        <v>10</v>
      </c>
      <c r="E58" s="144">
        <v>100000000</v>
      </c>
      <c r="F58" s="26" t="s">
        <v>106</v>
      </c>
      <c r="G58" s="1" t="s">
        <v>107</v>
      </c>
      <c r="H58" s="3"/>
    </row>
    <row r="59" spans="1:8" s="136" customFormat="1" ht="30" customHeight="1" x14ac:dyDescent="0.3">
      <c r="A59" s="22">
        <v>55</v>
      </c>
      <c r="B59" s="3">
        <v>3</v>
      </c>
      <c r="C59" s="27" t="s">
        <v>108</v>
      </c>
      <c r="D59" s="3" t="s">
        <v>10</v>
      </c>
      <c r="E59" s="144">
        <v>150000000</v>
      </c>
      <c r="F59" s="26" t="s">
        <v>106</v>
      </c>
      <c r="G59" s="1" t="s">
        <v>109</v>
      </c>
      <c r="H59" s="3"/>
    </row>
    <row r="60" spans="1:8" s="136" customFormat="1" ht="30" customHeight="1" x14ac:dyDescent="0.3">
      <c r="A60" s="22">
        <v>56</v>
      </c>
      <c r="B60" s="3">
        <v>3</v>
      </c>
      <c r="C60" s="27" t="s">
        <v>110</v>
      </c>
      <c r="D60" s="3" t="s">
        <v>10</v>
      </c>
      <c r="E60" s="144">
        <v>100000000</v>
      </c>
      <c r="F60" s="26" t="s">
        <v>106</v>
      </c>
      <c r="G60" s="1" t="s">
        <v>109</v>
      </c>
      <c r="H60" s="3"/>
    </row>
    <row r="61" spans="1:8" s="136" customFormat="1" ht="30" customHeight="1" x14ac:dyDescent="0.3">
      <c r="A61" s="22">
        <v>57</v>
      </c>
      <c r="B61" s="3">
        <v>3</v>
      </c>
      <c r="C61" s="27" t="s">
        <v>111</v>
      </c>
      <c r="D61" s="3" t="s">
        <v>10</v>
      </c>
      <c r="E61" s="144">
        <v>400000000</v>
      </c>
      <c r="F61" s="26" t="s">
        <v>112</v>
      </c>
      <c r="G61" s="1" t="s">
        <v>113</v>
      </c>
      <c r="H61" s="3"/>
    </row>
    <row r="62" spans="1:8" s="136" customFormat="1" ht="30" customHeight="1" x14ac:dyDescent="0.3">
      <c r="A62" s="22">
        <v>58</v>
      </c>
      <c r="B62" s="3">
        <v>1</v>
      </c>
      <c r="C62" s="27" t="s">
        <v>114</v>
      </c>
      <c r="D62" s="3" t="s">
        <v>10</v>
      </c>
      <c r="E62" s="144">
        <v>56260000</v>
      </c>
      <c r="F62" s="26" t="s">
        <v>112</v>
      </c>
      <c r="G62" s="1" t="s">
        <v>113</v>
      </c>
      <c r="H62" s="3"/>
    </row>
    <row r="63" spans="1:8" s="136" customFormat="1" ht="30" customHeight="1" x14ac:dyDescent="0.3">
      <c r="A63" s="22">
        <v>59</v>
      </c>
      <c r="B63" s="3">
        <v>1</v>
      </c>
      <c r="C63" s="27" t="s">
        <v>115</v>
      </c>
      <c r="D63" s="3" t="s">
        <v>10</v>
      </c>
      <c r="E63" s="144">
        <v>22380000</v>
      </c>
      <c r="F63" s="26" t="s">
        <v>112</v>
      </c>
      <c r="G63" s="1" t="s">
        <v>116</v>
      </c>
      <c r="H63" s="3"/>
    </row>
    <row r="64" spans="1:8" s="136" customFormat="1" ht="30" customHeight="1" x14ac:dyDescent="0.3">
      <c r="A64" s="22">
        <v>60</v>
      </c>
      <c r="B64" s="3">
        <v>1</v>
      </c>
      <c r="C64" s="27" t="s">
        <v>117</v>
      </c>
      <c r="D64" s="3" t="s">
        <v>10</v>
      </c>
      <c r="E64" s="144">
        <v>24583000</v>
      </c>
      <c r="F64" s="26" t="s">
        <v>112</v>
      </c>
      <c r="G64" s="1" t="s">
        <v>113</v>
      </c>
      <c r="H64" s="3"/>
    </row>
    <row r="65" spans="1:8" s="136" customFormat="1" ht="30" customHeight="1" x14ac:dyDescent="0.3">
      <c r="A65" s="22">
        <v>61</v>
      </c>
      <c r="B65" s="3">
        <v>1</v>
      </c>
      <c r="C65" s="27" t="s">
        <v>118</v>
      </c>
      <c r="D65" s="3" t="s">
        <v>10</v>
      </c>
      <c r="E65" s="144">
        <v>14678000</v>
      </c>
      <c r="F65" s="26" t="s">
        <v>112</v>
      </c>
      <c r="G65" s="1" t="s">
        <v>113</v>
      </c>
      <c r="H65" s="3"/>
    </row>
    <row r="66" spans="1:8" s="136" customFormat="1" ht="30" customHeight="1" x14ac:dyDescent="0.3">
      <c r="A66" s="22">
        <v>62</v>
      </c>
      <c r="B66" s="3">
        <v>1</v>
      </c>
      <c r="C66" s="29" t="s">
        <v>119</v>
      </c>
      <c r="D66" s="3" t="s">
        <v>10</v>
      </c>
      <c r="E66" s="144">
        <v>20000000</v>
      </c>
      <c r="F66" s="13" t="s">
        <v>120</v>
      </c>
      <c r="G66" s="1" t="s">
        <v>121</v>
      </c>
      <c r="H66" s="3"/>
    </row>
    <row r="67" spans="1:8" s="136" customFormat="1" ht="30" customHeight="1" x14ac:dyDescent="0.3">
      <c r="A67" s="22">
        <v>63</v>
      </c>
      <c r="B67" s="3">
        <v>2</v>
      </c>
      <c r="C67" s="29" t="s">
        <v>122</v>
      </c>
      <c r="D67" s="3" t="s">
        <v>10</v>
      </c>
      <c r="E67" s="144">
        <v>50000000</v>
      </c>
      <c r="F67" s="13" t="s">
        <v>120</v>
      </c>
      <c r="G67" s="1" t="s">
        <v>121</v>
      </c>
      <c r="H67" s="3"/>
    </row>
    <row r="68" spans="1:8" s="136" customFormat="1" ht="30" customHeight="1" x14ac:dyDescent="0.3">
      <c r="A68" s="22">
        <v>64</v>
      </c>
      <c r="B68" s="3">
        <v>2</v>
      </c>
      <c r="C68" s="29" t="s">
        <v>123</v>
      </c>
      <c r="D68" s="3" t="s">
        <v>10</v>
      </c>
      <c r="E68" s="144">
        <v>50000000</v>
      </c>
      <c r="F68" s="13" t="s">
        <v>120</v>
      </c>
      <c r="G68" s="1" t="s">
        <v>121</v>
      </c>
      <c r="H68" s="3"/>
    </row>
    <row r="69" spans="1:8" s="136" customFormat="1" ht="30" customHeight="1" x14ac:dyDescent="0.3">
      <c r="A69" s="22">
        <v>65</v>
      </c>
      <c r="B69" s="3">
        <v>3</v>
      </c>
      <c r="C69" s="29" t="s">
        <v>124</v>
      </c>
      <c r="D69" s="3" t="s">
        <v>10</v>
      </c>
      <c r="E69" s="144">
        <v>359000000</v>
      </c>
      <c r="F69" s="13" t="s">
        <v>120</v>
      </c>
      <c r="G69" s="1" t="s">
        <v>125</v>
      </c>
      <c r="H69" s="3"/>
    </row>
    <row r="70" spans="1:8" s="136" customFormat="1" ht="30" customHeight="1" x14ac:dyDescent="0.3">
      <c r="A70" s="22">
        <v>66</v>
      </c>
      <c r="B70" s="3">
        <v>2</v>
      </c>
      <c r="C70" s="29" t="s">
        <v>126</v>
      </c>
      <c r="D70" s="3" t="s">
        <v>10</v>
      </c>
      <c r="E70" s="144">
        <v>1779000000</v>
      </c>
      <c r="F70" s="13" t="s">
        <v>120</v>
      </c>
      <c r="G70" s="1" t="s">
        <v>127</v>
      </c>
      <c r="H70" s="3"/>
    </row>
    <row r="71" spans="1:8" s="136" customFormat="1" ht="30" customHeight="1" x14ac:dyDescent="0.3">
      <c r="A71" s="22">
        <v>67</v>
      </c>
      <c r="B71" s="3">
        <v>1</v>
      </c>
      <c r="C71" s="29" t="s">
        <v>128</v>
      </c>
      <c r="D71" s="3" t="s">
        <v>2</v>
      </c>
      <c r="E71" s="144">
        <v>28800000</v>
      </c>
      <c r="F71" s="13" t="s">
        <v>120</v>
      </c>
      <c r="G71" s="1" t="s">
        <v>129</v>
      </c>
      <c r="H71" s="3"/>
    </row>
    <row r="72" spans="1:8" s="136" customFormat="1" ht="30" customHeight="1" x14ac:dyDescent="0.3">
      <c r="A72" s="22">
        <v>68</v>
      </c>
      <c r="B72" s="3">
        <v>3</v>
      </c>
      <c r="C72" s="41" t="s">
        <v>130</v>
      </c>
      <c r="D72" s="3" t="s">
        <v>10</v>
      </c>
      <c r="E72" s="144">
        <v>35000000</v>
      </c>
      <c r="F72" s="12" t="s">
        <v>131</v>
      </c>
      <c r="G72" s="1" t="s">
        <v>132</v>
      </c>
      <c r="H72" s="4"/>
    </row>
    <row r="73" spans="1:8" s="136" customFormat="1" ht="30" customHeight="1" x14ac:dyDescent="0.3">
      <c r="A73" s="22">
        <v>69</v>
      </c>
      <c r="B73" s="3">
        <v>2</v>
      </c>
      <c r="C73" s="41" t="s">
        <v>133</v>
      </c>
      <c r="D73" s="3" t="s">
        <v>10</v>
      </c>
      <c r="E73" s="144">
        <v>50000000</v>
      </c>
      <c r="F73" s="26" t="s">
        <v>131</v>
      </c>
      <c r="G73" s="1" t="s">
        <v>134</v>
      </c>
      <c r="H73" s="1"/>
    </row>
    <row r="74" spans="1:8" s="136" customFormat="1" ht="30" customHeight="1" x14ac:dyDescent="0.3">
      <c r="A74" s="22">
        <v>70</v>
      </c>
      <c r="B74" s="3">
        <v>2</v>
      </c>
      <c r="C74" s="41" t="s">
        <v>135</v>
      </c>
      <c r="D74" s="3" t="s">
        <v>10</v>
      </c>
      <c r="E74" s="144">
        <v>50000000</v>
      </c>
      <c r="F74" s="26" t="s">
        <v>131</v>
      </c>
      <c r="G74" s="1" t="s">
        <v>134</v>
      </c>
      <c r="H74" s="1"/>
    </row>
    <row r="75" spans="1:8" s="136" customFormat="1" ht="30" customHeight="1" x14ac:dyDescent="0.3">
      <c r="A75" s="22">
        <v>71</v>
      </c>
      <c r="B75" s="3">
        <v>2</v>
      </c>
      <c r="C75" s="41" t="s">
        <v>136</v>
      </c>
      <c r="D75" s="3" t="s">
        <v>2</v>
      </c>
      <c r="E75" s="144">
        <v>550000000</v>
      </c>
      <c r="F75" s="13" t="s">
        <v>131</v>
      </c>
      <c r="G75" s="1" t="s">
        <v>137</v>
      </c>
      <c r="H75" s="3"/>
    </row>
    <row r="76" spans="1:8" s="136" customFormat="1" ht="30" customHeight="1" x14ac:dyDescent="0.3">
      <c r="A76" s="22">
        <v>72</v>
      </c>
      <c r="B76" s="3">
        <v>4</v>
      </c>
      <c r="C76" s="41" t="s">
        <v>138</v>
      </c>
      <c r="D76" s="3" t="s">
        <v>10</v>
      </c>
      <c r="E76" s="144">
        <v>100000000</v>
      </c>
      <c r="F76" s="13" t="s">
        <v>131</v>
      </c>
      <c r="G76" s="1" t="s">
        <v>137</v>
      </c>
      <c r="H76" s="3"/>
    </row>
    <row r="77" spans="1:8" s="136" customFormat="1" ht="30" customHeight="1" x14ac:dyDescent="0.3">
      <c r="A77" s="22">
        <v>73</v>
      </c>
      <c r="B77" s="3">
        <v>2</v>
      </c>
      <c r="C77" s="41" t="s">
        <v>139</v>
      </c>
      <c r="D77" s="3" t="s">
        <v>2</v>
      </c>
      <c r="E77" s="144">
        <v>266000000</v>
      </c>
      <c r="F77" s="13" t="s">
        <v>131</v>
      </c>
      <c r="G77" s="1" t="s">
        <v>140</v>
      </c>
      <c r="H77" s="3"/>
    </row>
    <row r="78" spans="1:8" s="136" customFormat="1" ht="30" customHeight="1" x14ac:dyDescent="0.3">
      <c r="A78" s="22">
        <v>74</v>
      </c>
      <c r="B78" s="3">
        <v>3</v>
      </c>
      <c r="C78" s="41" t="s">
        <v>1084</v>
      </c>
      <c r="D78" s="3" t="s">
        <v>2</v>
      </c>
      <c r="E78" s="146">
        <v>120000000</v>
      </c>
      <c r="F78" s="13" t="s">
        <v>131</v>
      </c>
      <c r="G78" s="1" t="s">
        <v>899</v>
      </c>
      <c r="H78" s="3"/>
    </row>
    <row r="79" spans="1:8" s="136" customFormat="1" ht="30" customHeight="1" x14ac:dyDescent="0.3">
      <c r="A79" s="22">
        <v>75</v>
      </c>
      <c r="B79" s="3">
        <v>7</v>
      </c>
      <c r="C79" s="41" t="s">
        <v>1085</v>
      </c>
      <c r="D79" s="3" t="s">
        <v>2</v>
      </c>
      <c r="E79" s="146">
        <v>100000000</v>
      </c>
      <c r="F79" s="13" t="s">
        <v>131</v>
      </c>
      <c r="G79" s="1" t="s">
        <v>899</v>
      </c>
      <c r="H79" s="3"/>
    </row>
    <row r="80" spans="1:8" s="136" customFormat="1" ht="30" customHeight="1" x14ac:dyDescent="0.3">
      <c r="A80" s="22">
        <v>76</v>
      </c>
      <c r="B80" s="3">
        <v>7</v>
      </c>
      <c r="C80" s="41" t="s">
        <v>1086</v>
      </c>
      <c r="D80" s="3" t="s">
        <v>2</v>
      </c>
      <c r="E80" s="146">
        <v>100000000</v>
      </c>
      <c r="F80" s="13" t="s">
        <v>131</v>
      </c>
      <c r="G80" s="1" t="s">
        <v>899</v>
      </c>
      <c r="H80" s="3"/>
    </row>
    <row r="81" spans="1:14" s="137" customFormat="1" ht="30" customHeight="1" x14ac:dyDescent="0.3">
      <c r="A81" s="22">
        <v>77</v>
      </c>
      <c r="B81" s="26">
        <v>2</v>
      </c>
      <c r="C81" s="27" t="s">
        <v>141</v>
      </c>
      <c r="D81" s="26" t="s">
        <v>2</v>
      </c>
      <c r="E81" s="143">
        <v>150000000</v>
      </c>
      <c r="F81" s="13" t="s">
        <v>142</v>
      </c>
      <c r="G81" s="13" t="s">
        <v>143</v>
      </c>
      <c r="H81" s="13"/>
    </row>
    <row r="82" spans="1:14" s="137" customFormat="1" ht="30" customHeight="1" x14ac:dyDescent="0.3">
      <c r="A82" s="22">
        <v>78</v>
      </c>
      <c r="B82" s="26">
        <v>2</v>
      </c>
      <c r="C82" s="27" t="s">
        <v>144</v>
      </c>
      <c r="D82" s="26" t="s">
        <v>10</v>
      </c>
      <c r="E82" s="143">
        <v>20000000</v>
      </c>
      <c r="F82" s="13" t="s">
        <v>142</v>
      </c>
      <c r="G82" s="13" t="s">
        <v>143</v>
      </c>
      <c r="H82" s="13"/>
    </row>
    <row r="83" spans="1:14" s="137" customFormat="1" ht="30" customHeight="1" x14ac:dyDescent="0.3">
      <c r="A83" s="22">
        <v>79</v>
      </c>
      <c r="B83" s="26">
        <v>1</v>
      </c>
      <c r="C83" s="27" t="s">
        <v>145</v>
      </c>
      <c r="D83" s="26" t="s">
        <v>10</v>
      </c>
      <c r="E83" s="143">
        <v>80000000</v>
      </c>
      <c r="F83" s="13" t="s">
        <v>142</v>
      </c>
      <c r="G83" s="13" t="s">
        <v>146</v>
      </c>
      <c r="H83" s="13"/>
    </row>
    <row r="84" spans="1:14" s="137" customFormat="1" ht="30" customHeight="1" x14ac:dyDescent="0.3">
      <c r="A84" s="22">
        <v>80</v>
      </c>
      <c r="B84" s="26">
        <v>3</v>
      </c>
      <c r="C84" s="27" t="s">
        <v>147</v>
      </c>
      <c r="D84" s="26" t="s">
        <v>10</v>
      </c>
      <c r="E84" s="143">
        <v>30000000</v>
      </c>
      <c r="F84" s="13" t="s">
        <v>142</v>
      </c>
      <c r="G84" s="13" t="s">
        <v>148</v>
      </c>
      <c r="H84" s="13"/>
    </row>
    <row r="85" spans="1:14" s="137" customFormat="1" ht="30" customHeight="1" x14ac:dyDescent="0.3">
      <c r="A85" s="22">
        <v>81</v>
      </c>
      <c r="B85" s="26">
        <v>3</v>
      </c>
      <c r="C85" s="27" t="s">
        <v>149</v>
      </c>
      <c r="D85" s="26" t="s">
        <v>10</v>
      </c>
      <c r="E85" s="143">
        <v>80000000</v>
      </c>
      <c r="F85" s="13" t="s">
        <v>142</v>
      </c>
      <c r="G85" s="13" t="s">
        <v>148</v>
      </c>
      <c r="H85" s="13"/>
    </row>
    <row r="86" spans="1:14" s="137" customFormat="1" ht="30" customHeight="1" x14ac:dyDescent="0.3">
      <c r="A86" s="22">
        <v>82</v>
      </c>
      <c r="B86" s="26">
        <v>1</v>
      </c>
      <c r="C86" s="27" t="s">
        <v>150</v>
      </c>
      <c r="D86" s="26" t="s">
        <v>2</v>
      </c>
      <c r="E86" s="143">
        <v>70100000</v>
      </c>
      <c r="F86" s="13" t="s">
        <v>151</v>
      </c>
      <c r="G86" s="13" t="s">
        <v>152</v>
      </c>
      <c r="H86" s="13"/>
    </row>
    <row r="87" spans="1:14" s="137" customFormat="1" ht="30" customHeight="1" x14ac:dyDescent="0.3">
      <c r="A87" s="22">
        <v>83</v>
      </c>
      <c r="B87" s="26">
        <v>2</v>
      </c>
      <c r="C87" s="27" t="s">
        <v>153</v>
      </c>
      <c r="D87" s="26" t="s">
        <v>2</v>
      </c>
      <c r="E87" s="143">
        <v>1050000000</v>
      </c>
      <c r="F87" s="13" t="s">
        <v>151</v>
      </c>
      <c r="G87" s="13" t="s">
        <v>154</v>
      </c>
      <c r="H87" s="13"/>
    </row>
    <row r="88" spans="1:14" s="137" customFormat="1" ht="30" customHeight="1" x14ac:dyDescent="0.3">
      <c r="A88" s="22">
        <v>84</v>
      </c>
      <c r="B88" s="26">
        <v>1</v>
      </c>
      <c r="C88" s="27" t="s">
        <v>155</v>
      </c>
      <c r="D88" s="26" t="s">
        <v>10</v>
      </c>
      <c r="E88" s="143">
        <v>500000000</v>
      </c>
      <c r="F88" s="13" t="s">
        <v>156</v>
      </c>
      <c r="G88" s="13" t="s">
        <v>157</v>
      </c>
      <c r="H88" s="13"/>
    </row>
    <row r="89" spans="1:14" s="137" customFormat="1" ht="30" customHeight="1" x14ac:dyDescent="0.3">
      <c r="A89" s="22">
        <v>85</v>
      </c>
      <c r="B89" s="26">
        <v>1</v>
      </c>
      <c r="C89" s="27" t="s">
        <v>158</v>
      </c>
      <c r="D89" s="26" t="s">
        <v>2</v>
      </c>
      <c r="E89" s="143">
        <v>30000000</v>
      </c>
      <c r="F89" s="13" t="s">
        <v>156</v>
      </c>
      <c r="G89" s="13" t="s">
        <v>159</v>
      </c>
      <c r="H89" s="13"/>
    </row>
    <row r="90" spans="1:14" s="137" customFormat="1" ht="30" customHeight="1" x14ac:dyDescent="0.3">
      <c r="A90" s="22">
        <v>86</v>
      </c>
      <c r="B90" s="26">
        <v>3</v>
      </c>
      <c r="C90" s="27" t="s">
        <v>160</v>
      </c>
      <c r="D90" s="26" t="s">
        <v>10</v>
      </c>
      <c r="E90" s="143">
        <v>50000000</v>
      </c>
      <c r="F90" s="13" t="s">
        <v>156</v>
      </c>
      <c r="G90" s="13" t="s">
        <v>161</v>
      </c>
      <c r="H90" s="13"/>
    </row>
    <row r="91" spans="1:14" s="137" customFormat="1" ht="30" customHeight="1" x14ac:dyDescent="0.3">
      <c r="A91" s="22">
        <v>87</v>
      </c>
      <c r="B91" s="26">
        <v>5</v>
      </c>
      <c r="C91" s="27" t="s">
        <v>162</v>
      </c>
      <c r="D91" s="26" t="s">
        <v>2</v>
      </c>
      <c r="E91" s="145">
        <v>200000000</v>
      </c>
      <c r="F91" s="12" t="s">
        <v>163</v>
      </c>
      <c r="G91" s="12" t="s">
        <v>164</v>
      </c>
      <c r="H91" s="12"/>
      <c r="I91" s="138"/>
      <c r="J91" s="138"/>
      <c r="K91" s="138"/>
      <c r="L91" s="138"/>
      <c r="M91" s="138"/>
      <c r="N91" s="138"/>
    </row>
    <row r="92" spans="1:14" s="137" customFormat="1" ht="30" customHeight="1" x14ac:dyDescent="0.3">
      <c r="A92" s="22">
        <v>88</v>
      </c>
      <c r="B92" s="26">
        <v>10</v>
      </c>
      <c r="C92" s="27" t="s">
        <v>165</v>
      </c>
      <c r="D92" s="26" t="s">
        <v>76</v>
      </c>
      <c r="E92" s="143">
        <v>500000000</v>
      </c>
      <c r="F92" s="13" t="s">
        <v>166</v>
      </c>
      <c r="G92" s="13" t="s">
        <v>167</v>
      </c>
      <c r="H92" s="13"/>
    </row>
    <row r="93" spans="1:14" s="137" customFormat="1" ht="30" customHeight="1" x14ac:dyDescent="0.3">
      <c r="A93" s="22">
        <v>89</v>
      </c>
      <c r="B93" s="26">
        <v>10</v>
      </c>
      <c r="C93" s="27" t="s">
        <v>168</v>
      </c>
      <c r="D93" s="26" t="s">
        <v>76</v>
      </c>
      <c r="E93" s="143">
        <v>250000000</v>
      </c>
      <c r="F93" s="13" t="s">
        <v>166</v>
      </c>
      <c r="G93" s="13" t="s">
        <v>167</v>
      </c>
      <c r="H93" s="13"/>
    </row>
    <row r="94" spans="1:14" s="137" customFormat="1" ht="30" customHeight="1" x14ac:dyDescent="0.3">
      <c r="A94" s="22">
        <v>90</v>
      </c>
      <c r="B94" s="13">
        <v>10</v>
      </c>
      <c r="C94" s="126" t="s">
        <v>169</v>
      </c>
      <c r="D94" s="13" t="s">
        <v>76</v>
      </c>
      <c r="E94" s="143">
        <v>50000000</v>
      </c>
      <c r="F94" s="13" t="s">
        <v>166</v>
      </c>
      <c r="G94" s="13" t="s">
        <v>167</v>
      </c>
      <c r="H94" s="13"/>
    </row>
    <row r="95" spans="1:14" s="137" customFormat="1" ht="30" customHeight="1" x14ac:dyDescent="0.3">
      <c r="A95" s="22">
        <v>91</v>
      </c>
      <c r="B95" s="13">
        <v>10</v>
      </c>
      <c r="C95" s="126" t="s">
        <v>170</v>
      </c>
      <c r="D95" s="13" t="s">
        <v>76</v>
      </c>
      <c r="E95" s="143">
        <v>65000000</v>
      </c>
      <c r="F95" s="13" t="s">
        <v>166</v>
      </c>
      <c r="G95" s="13" t="s">
        <v>167</v>
      </c>
      <c r="H95" s="13"/>
    </row>
    <row r="96" spans="1:14" s="137" customFormat="1" ht="30" customHeight="1" x14ac:dyDescent="0.3">
      <c r="A96" s="22">
        <v>92</v>
      </c>
      <c r="B96" s="13">
        <v>3</v>
      </c>
      <c r="C96" s="126" t="s">
        <v>171</v>
      </c>
      <c r="D96" s="13" t="s">
        <v>76</v>
      </c>
      <c r="E96" s="143">
        <v>20000000</v>
      </c>
      <c r="F96" s="13" t="s">
        <v>166</v>
      </c>
      <c r="G96" s="13" t="s">
        <v>167</v>
      </c>
      <c r="H96" s="13"/>
    </row>
    <row r="97" spans="1:8" s="137" customFormat="1" ht="30" customHeight="1" x14ac:dyDescent="0.3">
      <c r="A97" s="22">
        <v>93</v>
      </c>
      <c r="B97" s="13">
        <v>10</v>
      </c>
      <c r="C97" s="126" t="s">
        <v>172</v>
      </c>
      <c r="D97" s="13" t="s">
        <v>76</v>
      </c>
      <c r="E97" s="143">
        <v>118362000</v>
      </c>
      <c r="F97" s="13" t="s">
        <v>166</v>
      </c>
      <c r="G97" s="13" t="s">
        <v>167</v>
      </c>
      <c r="H97" s="13"/>
    </row>
    <row r="98" spans="1:8" s="137" customFormat="1" ht="30" customHeight="1" x14ac:dyDescent="0.3">
      <c r="A98" s="22">
        <v>94</v>
      </c>
      <c r="B98" s="13">
        <v>10</v>
      </c>
      <c r="C98" s="126" t="s">
        <v>173</v>
      </c>
      <c r="D98" s="13" t="s">
        <v>76</v>
      </c>
      <c r="E98" s="143">
        <v>432122000</v>
      </c>
      <c r="F98" s="13" t="s">
        <v>166</v>
      </c>
      <c r="G98" s="13" t="s">
        <v>167</v>
      </c>
      <c r="H98" s="13"/>
    </row>
    <row r="99" spans="1:8" s="137" customFormat="1" ht="30" customHeight="1" x14ac:dyDescent="0.3">
      <c r="A99" s="22">
        <v>95</v>
      </c>
      <c r="B99" s="13">
        <v>3</v>
      </c>
      <c r="C99" s="126" t="s">
        <v>174</v>
      </c>
      <c r="D99" s="13" t="s">
        <v>76</v>
      </c>
      <c r="E99" s="143">
        <v>271480000</v>
      </c>
      <c r="F99" s="13" t="s">
        <v>166</v>
      </c>
      <c r="G99" s="13" t="s">
        <v>167</v>
      </c>
      <c r="H99" s="13"/>
    </row>
    <row r="100" spans="1:8" s="137" customFormat="1" ht="30" customHeight="1" x14ac:dyDescent="0.3">
      <c r="A100" s="22">
        <v>96</v>
      </c>
      <c r="B100" s="13">
        <v>3</v>
      </c>
      <c r="C100" s="126" t="s">
        <v>175</v>
      </c>
      <c r="D100" s="13" t="s">
        <v>10</v>
      </c>
      <c r="E100" s="143">
        <v>150000000</v>
      </c>
      <c r="F100" s="13" t="s">
        <v>176</v>
      </c>
      <c r="G100" s="13" t="s">
        <v>177</v>
      </c>
      <c r="H100" s="13"/>
    </row>
    <row r="101" spans="1:8" s="137" customFormat="1" ht="30" customHeight="1" x14ac:dyDescent="0.3">
      <c r="A101" s="22">
        <v>97</v>
      </c>
      <c r="B101" s="13">
        <v>12</v>
      </c>
      <c r="C101" s="126" t="s">
        <v>178</v>
      </c>
      <c r="D101" s="13" t="s">
        <v>10</v>
      </c>
      <c r="E101" s="143">
        <v>32547000</v>
      </c>
      <c r="F101" s="13" t="s">
        <v>176</v>
      </c>
      <c r="G101" s="13" t="s">
        <v>179</v>
      </c>
      <c r="H101" s="13"/>
    </row>
    <row r="102" spans="1:8" s="136" customFormat="1" ht="30" customHeight="1" x14ac:dyDescent="0.3">
      <c r="A102" s="22">
        <v>98</v>
      </c>
      <c r="B102" s="3">
        <v>1</v>
      </c>
      <c r="C102" s="45" t="s">
        <v>180</v>
      </c>
      <c r="D102" s="3" t="s">
        <v>10</v>
      </c>
      <c r="E102" s="143">
        <v>12556000</v>
      </c>
      <c r="F102" s="13" t="s">
        <v>181</v>
      </c>
      <c r="G102" s="3" t="s">
        <v>182</v>
      </c>
      <c r="H102" s="3"/>
    </row>
    <row r="103" spans="1:8" s="136" customFormat="1" ht="30" customHeight="1" x14ac:dyDescent="0.3">
      <c r="A103" s="22">
        <v>99</v>
      </c>
      <c r="B103" s="3">
        <v>1</v>
      </c>
      <c r="C103" s="45" t="s">
        <v>183</v>
      </c>
      <c r="D103" s="3" t="s">
        <v>10</v>
      </c>
      <c r="E103" s="143">
        <v>19146000</v>
      </c>
      <c r="F103" s="13" t="s">
        <v>181</v>
      </c>
      <c r="G103" s="3" t="s">
        <v>184</v>
      </c>
      <c r="H103" s="3"/>
    </row>
    <row r="104" spans="1:8" s="136" customFormat="1" ht="30" customHeight="1" x14ac:dyDescent="0.3">
      <c r="A104" s="22">
        <v>100</v>
      </c>
      <c r="B104" s="3">
        <v>12</v>
      </c>
      <c r="C104" s="45" t="s">
        <v>185</v>
      </c>
      <c r="D104" s="3" t="s">
        <v>2</v>
      </c>
      <c r="E104" s="143">
        <v>36000000</v>
      </c>
      <c r="F104" s="13" t="s">
        <v>1094</v>
      </c>
      <c r="G104" s="3" t="s">
        <v>186</v>
      </c>
      <c r="H104" s="3"/>
    </row>
    <row r="105" spans="1:8" s="136" customFormat="1" ht="30" customHeight="1" x14ac:dyDescent="0.3">
      <c r="A105" s="22">
        <v>101</v>
      </c>
      <c r="B105" s="3">
        <v>12</v>
      </c>
      <c r="C105" s="45" t="s">
        <v>187</v>
      </c>
      <c r="D105" s="3" t="s">
        <v>2</v>
      </c>
      <c r="E105" s="143">
        <v>165000000</v>
      </c>
      <c r="F105" s="13" t="s">
        <v>1095</v>
      </c>
      <c r="G105" s="3" t="s">
        <v>188</v>
      </c>
      <c r="H105" s="3"/>
    </row>
    <row r="106" spans="1:8" s="136" customFormat="1" ht="30" customHeight="1" x14ac:dyDescent="0.3">
      <c r="A106" s="22">
        <v>102</v>
      </c>
      <c r="B106" s="3">
        <v>12</v>
      </c>
      <c r="C106" s="45" t="s">
        <v>189</v>
      </c>
      <c r="D106" s="3" t="s">
        <v>10</v>
      </c>
      <c r="E106" s="143">
        <v>79680000</v>
      </c>
      <c r="F106" s="13" t="s">
        <v>1096</v>
      </c>
      <c r="G106" s="3" t="s">
        <v>190</v>
      </c>
      <c r="H106" s="3"/>
    </row>
    <row r="107" spans="1:8" s="136" customFormat="1" ht="30" customHeight="1" x14ac:dyDescent="0.3">
      <c r="A107" s="22">
        <v>103</v>
      </c>
      <c r="B107" s="3">
        <v>1</v>
      </c>
      <c r="C107" s="45" t="s">
        <v>191</v>
      </c>
      <c r="D107" s="3" t="s">
        <v>2</v>
      </c>
      <c r="E107" s="143">
        <v>36510000</v>
      </c>
      <c r="F107" s="13" t="s">
        <v>1094</v>
      </c>
      <c r="G107" s="3" t="s">
        <v>192</v>
      </c>
      <c r="H107" s="3"/>
    </row>
    <row r="108" spans="1:8" s="136" customFormat="1" ht="30" customHeight="1" x14ac:dyDescent="0.3">
      <c r="A108" s="22">
        <v>104</v>
      </c>
      <c r="B108" s="3">
        <v>1</v>
      </c>
      <c r="C108" s="45" t="s">
        <v>193</v>
      </c>
      <c r="D108" s="3" t="s">
        <v>2</v>
      </c>
      <c r="E108" s="143">
        <v>27640000</v>
      </c>
      <c r="F108" s="13" t="s">
        <v>1095</v>
      </c>
      <c r="G108" s="3" t="s">
        <v>194</v>
      </c>
      <c r="H108" s="3"/>
    </row>
    <row r="109" spans="1:8" s="136" customFormat="1" ht="30" customHeight="1" x14ac:dyDescent="0.3">
      <c r="A109" s="22">
        <v>105</v>
      </c>
      <c r="B109" s="3">
        <v>2</v>
      </c>
      <c r="C109" s="45" t="s">
        <v>195</v>
      </c>
      <c r="D109" s="3" t="s">
        <v>2</v>
      </c>
      <c r="E109" s="143">
        <v>21200000</v>
      </c>
      <c r="F109" s="13" t="s">
        <v>1097</v>
      </c>
      <c r="G109" s="3" t="s">
        <v>196</v>
      </c>
      <c r="H109" s="3"/>
    </row>
    <row r="110" spans="1:8" s="136" customFormat="1" ht="30" customHeight="1" x14ac:dyDescent="0.3">
      <c r="A110" s="22">
        <v>106</v>
      </c>
      <c r="B110" s="3">
        <v>12</v>
      </c>
      <c r="C110" s="45" t="s">
        <v>185</v>
      </c>
      <c r="D110" s="3" t="s">
        <v>2</v>
      </c>
      <c r="E110" s="143">
        <v>36000000</v>
      </c>
      <c r="F110" s="13" t="s">
        <v>1098</v>
      </c>
      <c r="G110" s="3" t="s">
        <v>197</v>
      </c>
      <c r="H110" s="3"/>
    </row>
    <row r="111" spans="1:8" s="121" customFormat="1" ht="30" customHeight="1" x14ac:dyDescent="0.3">
      <c r="A111" s="22">
        <v>107</v>
      </c>
      <c r="B111" s="3">
        <v>12</v>
      </c>
      <c r="C111" s="29" t="s">
        <v>198</v>
      </c>
      <c r="D111" s="3" t="s">
        <v>10</v>
      </c>
      <c r="E111" s="143">
        <v>50000000</v>
      </c>
      <c r="F111" s="13" t="s">
        <v>199</v>
      </c>
      <c r="G111" s="3" t="s">
        <v>200</v>
      </c>
      <c r="H111" s="3"/>
    </row>
    <row r="112" spans="1:8" s="121" customFormat="1" ht="30" customHeight="1" x14ac:dyDescent="0.3">
      <c r="A112" s="22">
        <v>108</v>
      </c>
      <c r="B112" s="3">
        <v>3</v>
      </c>
      <c r="C112" s="29" t="s">
        <v>201</v>
      </c>
      <c r="D112" s="3" t="s">
        <v>10</v>
      </c>
      <c r="E112" s="143">
        <v>50000000</v>
      </c>
      <c r="F112" s="13" t="s">
        <v>202</v>
      </c>
      <c r="G112" s="3" t="s">
        <v>203</v>
      </c>
      <c r="H112" s="3"/>
    </row>
    <row r="113" spans="1:8" s="121" customFormat="1" ht="30" customHeight="1" x14ac:dyDescent="0.3">
      <c r="A113" s="22">
        <v>109</v>
      </c>
      <c r="B113" s="3">
        <v>2</v>
      </c>
      <c r="C113" s="29" t="s">
        <v>204</v>
      </c>
      <c r="D113" s="3" t="s">
        <v>10</v>
      </c>
      <c r="E113" s="143">
        <v>17050000</v>
      </c>
      <c r="F113" s="13" t="s">
        <v>205</v>
      </c>
      <c r="G113" s="3" t="s">
        <v>206</v>
      </c>
      <c r="H113" s="3"/>
    </row>
    <row r="114" spans="1:8" s="121" customFormat="1" ht="30" customHeight="1" x14ac:dyDescent="0.3">
      <c r="A114" s="22">
        <v>110</v>
      </c>
      <c r="B114" s="3">
        <v>10</v>
      </c>
      <c r="C114" s="29" t="s">
        <v>207</v>
      </c>
      <c r="D114" s="3" t="s">
        <v>10</v>
      </c>
      <c r="E114" s="143">
        <v>17198000</v>
      </c>
      <c r="F114" s="13" t="s">
        <v>205</v>
      </c>
      <c r="G114" s="3" t="s">
        <v>208</v>
      </c>
      <c r="H114" s="3"/>
    </row>
    <row r="115" spans="1:8" s="121" customFormat="1" ht="30" customHeight="1" x14ac:dyDescent="0.3">
      <c r="A115" s="22">
        <v>111</v>
      </c>
      <c r="B115" s="3">
        <v>1</v>
      </c>
      <c r="C115" s="29" t="s">
        <v>209</v>
      </c>
      <c r="D115" s="3" t="s">
        <v>10</v>
      </c>
      <c r="E115" s="143">
        <v>15000000</v>
      </c>
      <c r="F115" s="13" t="s">
        <v>1090</v>
      </c>
      <c r="G115" s="3" t="s">
        <v>210</v>
      </c>
      <c r="H115" s="3"/>
    </row>
    <row r="116" spans="1:8" s="136" customFormat="1" ht="30" customHeight="1" x14ac:dyDescent="0.3">
      <c r="A116" s="22">
        <v>112</v>
      </c>
      <c r="B116" s="3">
        <v>2</v>
      </c>
      <c r="C116" s="29" t="s">
        <v>211</v>
      </c>
      <c r="D116" s="3" t="s">
        <v>10</v>
      </c>
      <c r="E116" s="143">
        <v>45000000</v>
      </c>
      <c r="F116" s="13" t="s">
        <v>1090</v>
      </c>
      <c r="G116" s="3" t="s">
        <v>210</v>
      </c>
      <c r="H116" s="3"/>
    </row>
    <row r="117" spans="1:8" s="121" customFormat="1" ht="30" customHeight="1" x14ac:dyDescent="0.3">
      <c r="A117" s="22">
        <v>113</v>
      </c>
      <c r="B117" s="3">
        <v>1</v>
      </c>
      <c r="C117" s="29" t="s">
        <v>212</v>
      </c>
      <c r="D117" s="3" t="s">
        <v>10</v>
      </c>
      <c r="E117" s="143">
        <v>13500000</v>
      </c>
      <c r="F117" s="13" t="s">
        <v>1090</v>
      </c>
      <c r="G117" s="3" t="s">
        <v>210</v>
      </c>
      <c r="H117" s="3"/>
    </row>
    <row r="118" spans="1:8" s="121" customFormat="1" ht="30" customHeight="1" x14ac:dyDescent="0.3">
      <c r="A118" s="22">
        <v>114</v>
      </c>
      <c r="B118" s="3">
        <v>2</v>
      </c>
      <c r="C118" s="29" t="s">
        <v>213</v>
      </c>
      <c r="D118" s="3" t="s">
        <v>10</v>
      </c>
      <c r="E118" s="143">
        <v>11215000</v>
      </c>
      <c r="F118" s="13" t="s">
        <v>1090</v>
      </c>
      <c r="G118" s="3" t="s">
        <v>210</v>
      </c>
      <c r="H118" s="3"/>
    </row>
    <row r="119" spans="1:8" s="121" customFormat="1" ht="30" customHeight="1" x14ac:dyDescent="0.3">
      <c r="A119" s="22">
        <v>115</v>
      </c>
      <c r="B119" s="3">
        <v>1</v>
      </c>
      <c r="C119" s="29" t="s">
        <v>214</v>
      </c>
      <c r="D119" s="3" t="s">
        <v>10</v>
      </c>
      <c r="E119" s="143">
        <v>19600000</v>
      </c>
      <c r="F119" s="13" t="s">
        <v>1090</v>
      </c>
      <c r="G119" s="3" t="s">
        <v>215</v>
      </c>
      <c r="H119" s="3"/>
    </row>
    <row r="120" spans="1:8" s="121" customFormat="1" ht="30" customHeight="1" x14ac:dyDescent="0.3">
      <c r="A120" s="22">
        <v>116</v>
      </c>
      <c r="B120" s="3">
        <v>1</v>
      </c>
      <c r="C120" s="29" t="s">
        <v>216</v>
      </c>
      <c r="D120" s="3" t="s">
        <v>10</v>
      </c>
      <c r="E120" s="143">
        <v>20000000</v>
      </c>
      <c r="F120" s="13" t="s">
        <v>1090</v>
      </c>
      <c r="G120" s="3" t="s">
        <v>217</v>
      </c>
      <c r="H120" s="3"/>
    </row>
    <row r="121" spans="1:8" s="121" customFormat="1" ht="30" customHeight="1" x14ac:dyDescent="0.3">
      <c r="A121" s="22">
        <v>117</v>
      </c>
      <c r="B121" s="3">
        <v>5</v>
      </c>
      <c r="C121" s="29" t="s">
        <v>218</v>
      </c>
      <c r="D121" s="3" t="s">
        <v>10</v>
      </c>
      <c r="E121" s="143">
        <v>48000000</v>
      </c>
      <c r="F121" s="13" t="s">
        <v>1090</v>
      </c>
      <c r="G121" s="3" t="s">
        <v>219</v>
      </c>
      <c r="H121" s="3"/>
    </row>
    <row r="122" spans="1:8" s="121" customFormat="1" ht="30" customHeight="1" x14ac:dyDescent="0.3">
      <c r="A122" s="22">
        <v>118</v>
      </c>
      <c r="B122" s="3">
        <v>5</v>
      </c>
      <c r="C122" s="29" t="s">
        <v>220</v>
      </c>
      <c r="D122" s="3" t="s">
        <v>10</v>
      </c>
      <c r="E122" s="143">
        <v>20000000</v>
      </c>
      <c r="F122" s="13" t="s">
        <v>1090</v>
      </c>
      <c r="G122" s="3" t="s">
        <v>221</v>
      </c>
      <c r="H122" s="3"/>
    </row>
    <row r="123" spans="1:8" s="121" customFormat="1" ht="30" customHeight="1" x14ac:dyDescent="0.3">
      <c r="A123" s="22">
        <v>119</v>
      </c>
      <c r="B123" s="3">
        <v>1</v>
      </c>
      <c r="C123" s="29" t="s">
        <v>222</v>
      </c>
      <c r="D123" s="3" t="s">
        <v>10</v>
      </c>
      <c r="E123" s="143">
        <v>100000000</v>
      </c>
      <c r="F123" s="13" t="s">
        <v>1090</v>
      </c>
      <c r="G123" s="3" t="s">
        <v>223</v>
      </c>
      <c r="H123" s="3"/>
    </row>
    <row r="124" spans="1:8" s="121" customFormat="1" ht="30" customHeight="1" x14ac:dyDescent="0.3">
      <c r="A124" s="22">
        <v>120</v>
      </c>
      <c r="B124" s="3">
        <v>3</v>
      </c>
      <c r="C124" s="29" t="s">
        <v>225</v>
      </c>
      <c r="D124" s="3" t="s">
        <v>785</v>
      </c>
      <c r="E124" s="143">
        <v>550000000</v>
      </c>
      <c r="F124" s="13" t="s">
        <v>1091</v>
      </c>
      <c r="G124" s="3" t="s">
        <v>226</v>
      </c>
      <c r="H124" s="3"/>
    </row>
    <row r="125" spans="1:8" s="121" customFormat="1" ht="30" customHeight="1" x14ac:dyDescent="0.3">
      <c r="A125" s="22">
        <v>121</v>
      </c>
      <c r="B125" s="3">
        <v>1</v>
      </c>
      <c r="C125" s="29" t="s">
        <v>579</v>
      </c>
      <c r="D125" s="3" t="s">
        <v>2</v>
      </c>
      <c r="E125" s="143">
        <v>12073000</v>
      </c>
      <c r="F125" s="13" t="s">
        <v>1092</v>
      </c>
      <c r="G125" s="3" t="s">
        <v>580</v>
      </c>
      <c r="H125" s="3"/>
    </row>
    <row r="126" spans="1:8" s="121" customFormat="1" ht="30" customHeight="1" x14ac:dyDescent="0.3">
      <c r="A126" s="22">
        <v>122</v>
      </c>
      <c r="B126" s="3">
        <v>1</v>
      </c>
      <c r="C126" s="29" t="s">
        <v>581</v>
      </c>
      <c r="D126" s="3" t="s">
        <v>2</v>
      </c>
      <c r="E126" s="143">
        <v>19856000</v>
      </c>
      <c r="F126" s="13" t="s">
        <v>1092</v>
      </c>
      <c r="G126" s="3" t="s">
        <v>580</v>
      </c>
      <c r="H126" s="3"/>
    </row>
    <row r="127" spans="1:8" s="121" customFormat="1" ht="30" customHeight="1" x14ac:dyDescent="0.3">
      <c r="A127" s="22">
        <v>123</v>
      </c>
      <c r="B127" s="3">
        <v>1</v>
      </c>
      <c r="C127" s="29" t="s">
        <v>582</v>
      </c>
      <c r="D127" s="3" t="s">
        <v>10</v>
      </c>
      <c r="E127" s="143">
        <v>17500000</v>
      </c>
      <c r="F127" s="13" t="s">
        <v>1092</v>
      </c>
      <c r="G127" s="3" t="s">
        <v>580</v>
      </c>
      <c r="H127" s="3"/>
    </row>
    <row r="128" spans="1:8" s="121" customFormat="1" ht="30" customHeight="1" x14ac:dyDescent="0.3">
      <c r="A128" s="22">
        <v>124</v>
      </c>
      <c r="B128" s="3">
        <v>1</v>
      </c>
      <c r="C128" s="29" t="s">
        <v>583</v>
      </c>
      <c r="D128" s="3" t="s">
        <v>10</v>
      </c>
      <c r="E128" s="143">
        <v>17500000</v>
      </c>
      <c r="F128" s="13" t="s">
        <v>1092</v>
      </c>
      <c r="G128" s="3" t="s">
        <v>580</v>
      </c>
      <c r="H128" s="3"/>
    </row>
    <row r="129" spans="1:14" s="121" customFormat="1" ht="30" customHeight="1" x14ac:dyDescent="0.3">
      <c r="A129" s="22">
        <v>125</v>
      </c>
      <c r="B129" s="3">
        <v>1</v>
      </c>
      <c r="C129" s="29" t="s">
        <v>584</v>
      </c>
      <c r="D129" s="3" t="s">
        <v>2</v>
      </c>
      <c r="E129" s="143">
        <v>14240000</v>
      </c>
      <c r="F129" s="13" t="s">
        <v>1092</v>
      </c>
      <c r="G129" s="3" t="s">
        <v>585</v>
      </c>
      <c r="H129" s="3"/>
    </row>
    <row r="130" spans="1:14" s="121" customFormat="1" ht="30" customHeight="1" x14ac:dyDescent="0.3">
      <c r="A130" s="22">
        <v>126</v>
      </c>
      <c r="B130" s="3">
        <v>1</v>
      </c>
      <c r="C130" s="29" t="s">
        <v>586</v>
      </c>
      <c r="D130" s="3" t="s">
        <v>2</v>
      </c>
      <c r="E130" s="143">
        <v>18000000</v>
      </c>
      <c r="F130" s="13" t="s">
        <v>1093</v>
      </c>
      <c r="G130" s="3" t="s">
        <v>587</v>
      </c>
      <c r="H130" s="3"/>
    </row>
    <row r="131" spans="1:14" s="121" customFormat="1" ht="30" customHeight="1" x14ac:dyDescent="0.3">
      <c r="A131" s="22">
        <v>127</v>
      </c>
      <c r="B131" s="3">
        <v>1</v>
      </c>
      <c r="C131" s="29" t="s">
        <v>588</v>
      </c>
      <c r="D131" s="3" t="s">
        <v>10</v>
      </c>
      <c r="E131" s="143">
        <v>75600000</v>
      </c>
      <c r="F131" s="13" t="s">
        <v>1093</v>
      </c>
      <c r="G131" s="3" t="s">
        <v>589</v>
      </c>
      <c r="H131" s="3"/>
    </row>
    <row r="132" spans="1:14" s="121" customFormat="1" ht="30" customHeight="1" x14ac:dyDescent="0.3">
      <c r="A132" s="22">
        <v>128</v>
      </c>
      <c r="B132" s="2">
        <v>3</v>
      </c>
      <c r="C132" s="25" t="s">
        <v>590</v>
      </c>
      <c r="D132" s="1" t="s">
        <v>591</v>
      </c>
      <c r="E132" s="144">
        <v>25000000</v>
      </c>
      <c r="F132" s="13" t="s">
        <v>1092</v>
      </c>
      <c r="G132" s="86" t="s">
        <v>592</v>
      </c>
      <c r="H132" s="1"/>
      <c r="I132" s="125"/>
      <c r="J132" s="125"/>
      <c r="K132" s="125"/>
      <c r="L132" s="125"/>
      <c r="M132" s="125"/>
      <c r="N132" s="125"/>
    </row>
    <row r="133" spans="1:14" s="121" customFormat="1" ht="30" customHeight="1" x14ac:dyDescent="0.3">
      <c r="A133" s="22">
        <v>129</v>
      </c>
      <c r="B133" s="2">
        <v>5</v>
      </c>
      <c r="C133" s="25" t="s">
        <v>593</v>
      </c>
      <c r="D133" s="1" t="s">
        <v>2</v>
      </c>
      <c r="E133" s="144">
        <v>19000000</v>
      </c>
      <c r="F133" s="26" t="s">
        <v>1093</v>
      </c>
      <c r="G133" s="86" t="s">
        <v>594</v>
      </c>
      <c r="H133" s="1"/>
      <c r="I133" s="125"/>
      <c r="J133" s="125"/>
      <c r="K133" s="125"/>
      <c r="L133" s="125"/>
      <c r="M133" s="125"/>
      <c r="N133" s="125"/>
    </row>
    <row r="134" spans="1:14" s="135" customFormat="1" ht="30" customHeight="1" x14ac:dyDescent="0.3">
      <c r="A134" s="22">
        <v>130</v>
      </c>
      <c r="B134" s="38">
        <v>1</v>
      </c>
      <c r="C134" s="66" t="s">
        <v>746</v>
      </c>
      <c r="D134" s="38" t="s">
        <v>37</v>
      </c>
      <c r="E134" s="143">
        <v>50410000</v>
      </c>
      <c r="F134" s="134" t="s">
        <v>629</v>
      </c>
      <c r="G134" s="38" t="s">
        <v>747</v>
      </c>
      <c r="H134" s="66"/>
    </row>
    <row r="135" spans="1:14" s="135" customFormat="1" ht="30" customHeight="1" x14ac:dyDescent="0.3">
      <c r="A135" s="22">
        <v>131</v>
      </c>
      <c r="B135" s="38">
        <v>1</v>
      </c>
      <c r="C135" s="66" t="s">
        <v>748</v>
      </c>
      <c r="D135" s="38" t="s">
        <v>37</v>
      </c>
      <c r="E135" s="143">
        <v>48351000</v>
      </c>
      <c r="F135" s="134" t="s">
        <v>629</v>
      </c>
      <c r="G135" s="38" t="s">
        <v>747</v>
      </c>
      <c r="H135" s="66"/>
    </row>
    <row r="136" spans="1:14" s="135" customFormat="1" ht="30" customHeight="1" x14ac:dyDescent="0.3">
      <c r="A136" s="22">
        <v>132</v>
      </c>
      <c r="B136" s="38">
        <v>1</v>
      </c>
      <c r="C136" s="66" t="s">
        <v>749</v>
      </c>
      <c r="D136" s="38" t="s">
        <v>76</v>
      </c>
      <c r="E136" s="143">
        <v>31019000</v>
      </c>
      <c r="F136" s="134" t="s">
        <v>629</v>
      </c>
      <c r="G136" s="38" t="s">
        <v>747</v>
      </c>
      <c r="H136" s="66"/>
    </row>
    <row r="137" spans="1:14" s="135" customFormat="1" ht="30" customHeight="1" x14ac:dyDescent="0.3">
      <c r="A137" s="22">
        <v>133</v>
      </c>
      <c r="B137" s="38">
        <v>1</v>
      </c>
      <c r="C137" s="66" t="s">
        <v>750</v>
      </c>
      <c r="D137" s="38" t="s">
        <v>37</v>
      </c>
      <c r="E137" s="143">
        <v>19035000</v>
      </c>
      <c r="F137" s="134" t="s">
        <v>629</v>
      </c>
      <c r="G137" s="38" t="s">
        <v>747</v>
      </c>
      <c r="H137" s="66"/>
    </row>
    <row r="138" spans="1:14" s="135" customFormat="1" ht="30" customHeight="1" x14ac:dyDescent="0.3">
      <c r="A138" s="22">
        <v>134</v>
      </c>
      <c r="B138" s="38">
        <v>1</v>
      </c>
      <c r="C138" s="66" t="s">
        <v>751</v>
      </c>
      <c r="D138" s="38" t="s">
        <v>37</v>
      </c>
      <c r="E138" s="143">
        <v>41756000</v>
      </c>
      <c r="F138" s="134" t="s">
        <v>629</v>
      </c>
      <c r="G138" s="38" t="s">
        <v>752</v>
      </c>
      <c r="H138" s="66"/>
    </row>
    <row r="139" spans="1:14" s="135" customFormat="1" ht="30" customHeight="1" x14ac:dyDescent="0.3">
      <c r="A139" s="22">
        <v>135</v>
      </c>
      <c r="B139" s="38">
        <v>1</v>
      </c>
      <c r="C139" s="66" t="s">
        <v>753</v>
      </c>
      <c r="D139" s="38" t="s">
        <v>76</v>
      </c>
      <c r="E139" s="143">
        <v>288387000</v>
      </c>
      <c r="F139" s="134" t="s">
        <v>629</v>
      </c>
      <c r="G139" s="38" t="s">
        <v>752</v>
      </c>
      <c r="H139" s="66"/>
    </row>
    <row r="140" spans="1:14" s="135" customFormat="1" ht="30" customHeight="1" x14ac:dyDescent="0.3">
      <c r="A140" s="22">
        <v>136</v>
      </c>
      <c r="B140" s="38">
        <v>1</v>
      </c>
      <c r="C140" s="66" t="s">
        <v>754</v>
      </c>
      <c r="D140" s="38" t="s">
        <v>37</v>
      </c>
      <c r="E140" s="143">
        <v>21637000</v>
      </c>
      <c r="F140" s="134" t="s">
        <v>629</v>
      </c>
      <c r="G140" s="38" t="s">
        <v>755</v>
      </c>
      <c r="H140" s="66"/>
    </row>
    <row r="141" spans="1:14" s="135" customFormat="1" ht="30" customHeight="1" x14ac:dyDescent="0.3">
      <c r="A141" s="22">
        <v>137</v>
      </c>
      <c r="B141" s="38">
        <v>1</v>
      </c>
      <c r="C141" s="66" t="s">
        <v>756</v>
      </c>
      <c r="D141" s="38" t="s">
        <v>76</v>
      </c>
      <c r="E141" s="143">
        <v>89930000</v>
      </c>
      <c r="F141" s="134" t="s">
        <v>629</v>
      </c>
      <c r="G141" s="38" t="s">
        <v>755</v>
      </c>
      <c r="H141" s="66"/>
    </row>
    <row r="142" spans="1:14" s="135" customFormat="1" ht="30" customHeight="1" x14ac:dyDescent="0.3">
      <c r="A142" s="22">
        <v>138</v>
      </c>
      <c r="B142" s="38">
        <v>1</v>
      </c>
      <c r="C142" s="66" t="s">
        <v>757</v>
      </c>
      <c r="D142" s="38" t="s">
        <v>37</v>
      </c>
      <c r="E142" s="143">
        <v>10218000</v>
      </c>
      <c r="F142" s="134" t="s">
        <v>629</v>
      </c>
      <c r="G142" s="38" t="s">
        <v>758</v>
      </c>
      <c r="H142" s="66"/>
    </row>
    <row r="143" spans="1:14" s="135" customFormat="1" ht="30" customHeight="1" x14ac:dyDescent="0.3">
      <c r="A143" s="22">
        <v>139</v>
      </c>
      <c r="B143" s="38">
        <v>1</v>
      </c>
      <c r="C143" s="66" t="s">
        <v>759</v>
      </c>
      <c r="D143" s="38" t="s">
        <v>37</v>
      </c>
      <c r="E143" s="143">
        <v>10218000</v>
      </c>
      <c r="F143" s="134" t="s">
        <v>629</v>
      </c>
      <c r="G143" s="38" t="s">
        <v>758</v>
      </c>
      <c r="H143" s="66"/>
    </row>
    <row r="144" spans="1:14" s="135" customFormat="1" ht="30" customHeight="1" x14ac:dyDescent="0.3">
      <c r="A144" s="22">
        <v>140</v>
      </c>
      <c r="B144" s="38">
        <v>1</v>
      </c>
      <c r="C144" s="66" t="s">
        <v>760</v>
      </c>
      <c r="D144" s="38" t="s">
        <v>37</v>
      </c>
      <c r="E144" s="143">
        <v>90724000</v>
      </c>
      <c r="F144" s="134" t="s">
        <v>629</v>
      </c>
      <c r="G144" s="38" t="s">
        <v>761</v>
      </c>
      <c r="H144" s="66"/>
    </row>
    <row r="145" spans="1:8" s="135" customFormat="1" ht="30" customHeight="1" x14ac:dyDescent="0.3">
      <c r="A145" s="22">
        <v>141</v>
      </c>
      <c r="B145" s="38">
        <v>1</v>
      </c>
      <c r="C145" s="66" t="s">
        <v>762</v>
      </c>
      <c r="D145" s="38" t="s">
        <v>37</v>
      </c>
      <c r="E145" s="143">
        <v>90724000</v>
      </c>
      <c r="F145" s="134" t="s">
        <v>629</v>
      </c>
      <c r="G145" s="38" t="s">
        <v>761</v>
      </c>
      <c r="H145" s="66"/>
    </row>
    <row r="146" spans="1:8" s="135" customFormat="1" ht="30" customHeight="1" x14ac:dyDescent="0.3">
      <c r="A146" s="22">
        <v>142</v>
      </c>
      <c r="B146" s="38">
        <v>1</v>
      </c>
      <c r="C146" s="66" t="s">
        <v>763</v>
      </c>
      <c r="D146" s="38" t="s">
        <v>37</v>
      </c>
      <c r="E146" s="143">
        <v>90724000</v>
      </c>
      <c r="F146" s="134" t="s">
        <v>629</v>
      </c>
      <c r="G146" s="38" t="s">
        <v>761</v>
      </c>
      <c r="H146" s="66"/>
    </row>
    <row r="147" spans="1:8" s="135" customFormat="1" ht="30" customHeight="1" x14ac:dyDescent="0.3">
      <c r="A147" s="22">
        <v>143</v>
      </c>
      <c r="B147" s="38">
        <v>1</v>
      </c>
      <c r="C147" s="66" t="s">
        <v>764</v>
      </c>
      <c r="D147" s="38" t="s">
        <v>37</v>
      </c>
      <c r="E147" s="143">
        <v>20000000</v>
      </c>
      <c r="F147" s="134" t="s">
        <v>629</v>
      </c>
      <c r="G147" s="38" t="s">
        <v>761</v>
      </c>
      <c r="H147" s="66"/>
    </row>
    <row r="148" spans="1:8" s="135" customFormat="1" ht="30" customHeight="1" x14ac:dyDescent="0.3">
      <c r="A148" s="22">
        <v>144</v>
      </c>
      <c r="B148" s="38">
        <v>3</v>
      </c>
      <c r="C148" s="66" t="s">
        <v>765</v>
      </c>
      <c r="D148" s="38" t="s">
        <v>76</v>
      </c>
      <c r="E148" s="143">
        <v>60000000</v>
      </c>
      <c r="F148" s="148" t="s">
        <v>629</v>
      </c>
      <c r="G148" s="38" t="s">
        <v>766</v>
      </c>
      <c r="H148" s="66"/>
    </row>
    <row r="149" spans="1:8" s="135" customFormat="1" ht="30" customHeight="1" x14ac:dyDescent="0.3">
      <c r="A149" s="22">
        <v>145</v>
      </c>
      <c r="B149" s="38">
        <v>3</v>
      </c>
      <c r="C149" s="66" t="s">
        <v>767</v>
      </c>
      <c r="D149" s="38" t="s">
        <v>76</v>
      </c>
      <c r="E149" s="143">
        <v>170500000</v>
      </c>
      <c r="F149" s="148" t="s">
        <v>629</v>
      </c>
      <c r="G149" s="38" t="s">
        <v>766</v>
      </c>
      <c r="H149" s="66"/>
    </row>
    <row r="150" spans="1:8" s="135" customFormat="1" ht="30" customHeight="1" x14ac:dyDescent="0.3">
      <c r="A150" s="22">
        <v>146</v>
      </c>
      <c r="B150" s="38">
        <v>1</v>
      </c>
      <c r="C150" s="66" t="s">
        <v>768</v>
      </c>
      <c r="D150" s="38" t="s">
        <v>76</v>
      </c>
      <c r="E150" s="143">
        <v>25000000</v>
      </c>
      <c r="F150" s="148" t="s">
        <v>769</v>
      </c>
      <c r="G150" s="38" t="s">
        <v>770</v>
      </c>
      <c r="H150" s="139"/>
    </row>
    <row r="151" spans="1:8" s="135" customFormat="1" ht="30" customHeight="1" x14ac:dyDescent="0.3">
      <c r="A151" s="22">
        <v>147</v>
      </c>
      <c r="B151" s="38">
        <v>1</v>
      </c>
      <c r="C151" s="66" t="s">
        <v>771</v>
      </c>
      <c r="D151" s="38" t="s">
        <v>76</v>
      </c>
      <c r="E151" s="143">
        <v>167400000</v>
      </c>
      <c r="F151" s="148" t="s">
        <v>659</v>
      </c>
      <c r="G151" s="38" t="s">
        <v>772</v>
      </c>
      <c r="H151" s="66"/>
    </row>
    <row r="152" spans="1:8" s="135" customFormat="1" ht="30" customHeight="1" x14ac:dyDescent="0.3">
      <c r="A152" s="22">
        <v>148</v>
      </c>
      <c r="B152" s="38">
        <v>3</v>
      </c>
      <c r="C152" s="66" t="s">
        <v>773</v>
      </c>
      <c r="D152" s="38" t="s">
        <v>37</v>
      </c>
      <c r="E152" s="143">
        <v>412600000</v>
      </c>
      <c r="F152" s="148" t="s">
        <v>774</v>
      </c>
      <c r="G152" s="38" t="s">
        <v>775</v>
      </c>
      <c r="H152" s="66"/>
    </row>
    <row r="153" spans="1:8" s="135" customFormat="1" ht="30" customHeight="1" x14ac:dyDescent="0.3">
      <c r="A153" s="22">
        <v>149</v>
      </c>
      <c r="B153" s="38">
        <v>1</v>
      </c>
      <c r="C153" s="66" t="s">
        <v>776</v>
      </c>
      <c r="D153" s="38" t="s">
        <v>2</v>
      </c>
      <c r="E153" s="143">
        <v>17548000</v>
      </c>
      <c r="F153" s="148" t="s">
        <v>777</v>
      </c>
      <c r="G153" s="38" t="s">
        <v>778</v>
      </c>
      <c r="H153" s="66"/>
    </row>
    <row r="154" spans="1:8" s="121" customFormat="1" ht="30" customHeight="1" x14ac:dyDescent="0.3">
      <c r="A154" s="22">
        <v>150</v>
      </c>
      <c r="B154" s="3">
        <v>1</v>
      </c>
      <c r="C154" s="29" t="s">
        <v>1018</v>
      </c>
      <c r="D154" s="3" t="s">
        <v>591</v>
      </c>
      <c r="E154" s="140">
        <v>100000000</v>
      </c>
      <c r="F154" s="13" t="s">
        <v>1019</v>
      </c>
      <c r="G154" s="3" t="s">
        <v>1020</v>
      </c>
      <c r="H154" s="92"/>
    </row>
    <row r="155" spans="1:8" s="121" customFormat="1" ht="30" customHeight="1" x14ac:dyDescent="0.3">
      <c r="A155" s="22">
        <v>151</v>
      </c>
      <c r="B155" s="3">
        <v>1</v>
      </c>
      <c r="C155" s="29" t="s">
        <v>1021</v>
      </c>
      <c r="D155" s="3" t="s">
        <v>76</v>
      </c>
      <c r="E155" s="140">
        <v>50000000</v>
      </c>
      <c r="F155" s="13" t="s">
        <v>1022</v>
      </c>
      <c r="G155" s="3" t="s">
        <v>1023</v>
      </c>
      <c r="H155" s="92"/>
    </row>
    <row r="156" spans="1:8" s="121" customFormat="1" ht="30" customHeight="1" x14ac:dyDescent="0.3">
      <c r="A156" s="22">
        <v>152</v>
      </c>
      <c r="B156" s="3">
        <v>1</v>
      </c>
      <c r="C156" s="126" t="s">
        <v>1024</v>
      </c>
      <c r="D156" s="3" t="s">
        <v>10</v>
      </c>
      <c r="E156" s="140">
        <v>150000000</v>
      </c>
      <c r="F156" s="13" t="s">
        <v>1025</v>
      </c>
      <c r="G156" s="3" t="s">
        <v>1026</v>
      </c>
      <c r="H156" s="92"/>
    </row>
    <row r="157" spans="1:8" s="121" customFormat="1" ht="30" customHeight="1" x14ac:dyDescent="0.3">
      <c r="A157" s="22">
        <v>153</v>
      </c>
      <c r="B157" s="3">
        <v>2</v>
      </c>
      <c r="C157" s="126" t="s">
        <v>1027</v>
      </c>
      <c r="D157" s="3" t="s">
        <v>10</v>
      </c>
      <c r="E157" s="140">
        <v>100000000</v>
      </c>
      <c r="F157" s="13" t="s">
        <v>1025</v>
      </c>
      <c r="G157" s="3" t="s">
        <v>1028</v>
      </c>
      <c r="H157" s="92"/>
    </row>
    <row r="158" spans="1:8" s="121" customFormat="1" ht="30" customHeight="1" x14ac:dyDescent="0.3">
      <c r="A158" s="22">
        <v>154</v>
      </c>
      <c r="B158" s="3">
        <v>3</v>
      </c>
      <c r="C158" s="92" t="s">
        <v>1029</v>
      </c>
      <c r="D158" s="3" t="s">
        <v>10</v>
      </c>
      <c r="E158" s="140">
        <v>40000000</v>
      </c>
      <c r="F158" s="13" t="s">
        <v>1030</v>
      </c>
      <c r="G158" s="3" t="s">
        <v>1031</v>
      </c>
      <c r="H158" s="92"/>
    </row>
    <row r="159" spans="1:8" ht="30" customHeight="1" x14ac:dyDescent="0.3">
      <c r="A159" s="22">
        <v>155</v>
      </c>
      <c r="B159" s="11">
        <v>2</v>
      </c>
      <c r="C159" s="82" t="s">
        <v>1122</v>
      </c>
      <c r="D159" s="18" t="s">
        <v>10</v>
      </c>
      <c r="E159" s="158">
        <v>175000000</v>
      </c>
      <c r="F159" s="4" t="s">
        <v>1123</v>
      </c>
      <c r="G159" s="4" t="s">
        <v>1124</v>
      </c>
      <c r="H159" s="4"/>
    </row>
    <row r="160" spans="1:8" ht="30" customHeight="1" x14ac:dyDescent="0.3">
      <c r="A160" s="22">
        <v>156</v>
      </c>
      <c r="B160" s="11">
        <v>2</v>
      </c>
      <c r="C160" s="82" t="s">
        <v>1125</v>
      </c>
      <c r="D160" s="18" t="s">
        <v>10</v>
      </c>
      <c r="E160" s="158">
        <v>62500000</v>
      </c>
      <c r="F160" s="4" t="s">
        <v>1123</v>
      </c>
      <c r="G160" s="4" t="s">
        <v>1124</v>
      </c>
      <c r="H160" s="4"/>
    </row>
    <row r="161" spans="1:8" ht="30" customHeight="1" x14ac:dyDescent="0.3">
      <c r="A161" s="22">
        <v>157</v>
      </c>
      <c r="B161" s="49">
        <v>1</v>
      </c>
      <c r="C161" s="159" t="s">
        <v>1126</v>
      </c>
      <c r="D161" s="49" t="s">
        <v>2</v>
      </c>
      <c r="E161" s="275">
        <v>33000000</v>
      </c>
      <c r="F161" s="49" t="s">
        <v>1127</v>
      </c>
      <c r="G161" s="49" t="s">
        <v>1128</v>
      </c>
      <c r="H161" s="49"/>
    </row>
    <row r="162" spans="1:8" ht="30" customHeight="1" x14ac:dyDescent="0.3">
      <c r="A162" s="22">
        <v>158</v>
      </c>
      <c r="B162" s="49">
        <v>1</v>
      </c>
      <c r="C162" s="32" t="s">
        <v>1129</v>
      </c>
      <c r="D162" s="49" t="s">
        <v>591</v>
      </c>
      <c r="E162" s="275">
        <v>5000000</v>
      </c>
      <c r="F162" s="49" t="s">
        <v>1127</v>
      </c>
      <c r="G162" s="49" t="s">
        <v>1128</v>
      </c>
      <c r="H162" s="49"/>
    </row>
    <row r="163" spans="1:8" ht="30" customHeight="1" x14ac:dyDescent="0.3">
      <c r="A163" s="22">
        <v>159</v>
      </c>
      <c r="B163" s="49">
        <v>3</v>
      </c>
      <c r="C163" s="30" t="s">
        <v>1130</v>
      </c>
      <c r="D163" s="49" t="s">
        <v>2</v>
      </c>
      <c r="E163" s="79">
        <v>33000000</v>
      </c>
      <c r="F163" s="49" t="s">
        <v>1131</v>
      </c>
      <c r="G163" s="49" t="s">
        <v>1137</v>
      </c>
      <c r="H163" s="49"/>
    </row>
    <row r="164" spans="1:8" ht="30" customHeight="1" x14ac:dyDescent="0.3">
      <c r="A164" s="22">
        <v>160</v>
      </c>
      <c r="B164" s="49">
        <v>3</v>
      </c>
      <c r="C164" s="30" t="s">
        <v>1132</v>
      </c>
      <c r="D164" s="49" t="s">
        <v>2</v>
      </c>
      <c r="E164" s="79">
        <v>30000000</v>
      </c>
      <c r="F164" s="49" t="s">
        <v>1131</v>
      </c>
      <c r="G164" s="49" t="s">
        <v>1137</v>
      </c>
      <c r="H164" s="49"/>
    </row>
    <row r="165" spans="1:8" ht="30" customHeight="1" x14ac:dyDescent="0.3">
      <c r="A165" s="22">
        <v>161</v>
      </c>
      <c r="B165" s="49">
        <v>4</v>
      </c>
      <c r="C165" s="160" t="s">
        <v>1133</v>
      </c>
      <c r="D165" s="49" t="s">
        <v>2</v>
      </c>
      <c r="E165" s="79">
        <v>20000000</v>
      </c>
      <c r="F165" s="49" t="s">
        <v>1131</v>
      </c>
      <c r="G165" s="49" t="s">
        <v>1187</v>
      </c>
      <c r="H165" s="49"/>
    </row>
    <row r="166" spans="1:8" ht="30" customHeight="1" x14ac:dyDescent="0.3">
      <c r="A166" s="22">
        <v>162</v>
      </c>
      <c r="B166" s="49">
        <v>3</v>
      </c>
      <c r="C166" s="30" t="s">
        <v>1134</v>
      </c>
      <c r="D166" s="49" t="s">
        <v>10</v>
      </c>
      <c r="E166" s="79">
        <v>25000000</v>
      </c>
      <c r="F166" s="19" t="s">
        <v>1131</v>
      </c>
      <c r="G166" s="19" t="s">
        <v>1214</v>
      </c>
      <c r="H166" s="19"/>
    </row>
    <row r="167" spans="1:8" ht="30" customHeight="1" x14ac:dyDescent="0.3">
      <c r="A167" s="22">
        <v>163</v>
      </c>
      <c r="B167" s="49">
        <v>3</v>
      </c>
      <c r="C167" s="30" t="s">
        <v>1135</v>
      </c>
      <c r="D167" s="49" t="s">
        <v>10</v>
      </c>
      <c r="E167" s="79">
        <v>18000000</v>
      </c>
      <c r="F167" s="19" t="s">
        <v>1131</v>
      </c>
      <c r="G167" s="19" t="s">
        <v>1214</v>
      </c>
      <c r="H167" s="19"/>
    </row>
    <row r="168" spans="1:8" ht="30" customHeight="1" x14ac:dyDescent="0.3">
      <c r="A168" s="22">
        <v>164</v>
      </c>
      <c r="B168" s="49">
        <v>3</v>
      </c>
      <c r="C168" s="30" t="s">
        <v>1136</v>
      </c>
      <c r="D168" s="49" t="s">
        <v>10</v>
      </c>
      <c r="E168" s="79">
        <v>28000000</v>
      </c>
      <c r="F168" s="19" t="s">
        <v>1131</v>
      </c>
      <c r="G168" s="19" t="s">
        <v>1215</v>
      </c>
      <c r="H168" s="19"/>
    </row>
    <row r="169" spans="1:8" s="40" customFormat="1" ht="30" customHeight="1" x14ac:dyDescent="0.3">
      <c r="A169" s="22">
        <v>165</v>
      </c>
      <c r="B169" s="49">
        <v>1</v>
      </c>
      <c r="C169" s="94" t="s">
        <v>1145</v>
      </c>
      <c r="D169" s="49" t="s">
        <v>10</v>
      </c>
      <c r="E169" s="73">
        <v>50000000</v>
      </c>
      <c r="F169" s="49" t="s">
        <v>1146</v>
      </c>
      <c r="G169" s="49" t="s">
        <v>1147</v>
      </c>
      <c r="H169" s="47"/>
    </row>
    <row r="170" spans="1:8" s="28" customFormat="1" ht="30" customHeight="1" x14ac:dyDescent="0.3">
      <c r="A170" s="22">
        <v>166</v>
      </c>
      <c r="B170" s="18">
        <v>1</v>
      </c>
      <c r="C170" s="161" t="s">
        <v>1148</v>
      </c>
      <c r="D170" s="18" t="s">
        <v>10</v>
      </c>
      <c r="E170" s="111">
        <v>117000000</v>
      </c>
      <c r="F170" s="18" t="s">
        <v>1146</v>
      </c>
      <c r="G170" s="18" t="s">
        <v>1149</v>
      </c>
      <c r="H170" s="18"/>
    </row>
    <row r="171" spans="1:8" s="28" customFormat="1" ht="30" customHeight="1" x14ac:dyDescent="0.3">
      <c r="A171" s="22">
        <v>167</v>
      </c>
      <c r="B171" s="18">
        <v>5</v>
      </c>
      <c r="C171" s="161" t="s">
        <v>1150</v>
      </c>
      <c r="D171" s="18" t="s">
        <v>10</v>
      </c>
      <c r="E171" s="111">
        <v>24000000</v>
      </c>
      <c r="F171" s="18" t="s">
        <v>1146</v>
      </c>
      <c r="G171" s="18" t="s">
        <v>1149</v>
      </c>
      <c r="H171" s="106"/>
    </row>
    <row r="172" spans="1:8" s="28" customFormat="1" ht="30" customHeight="1" x14ac:dyDescent="0.3">
      <c r="A172" s="22">
        <v>168</v>
      </c>
      <c r="B172" s="18">
        <v>1</v>
      </c>
      <c r="C172" s="161" t="s">
        <v>1151</v>
      </c>
      <c r="D172" s="18" t="s">
        <v>10</v>
      </c>
      <c r="E172" s="111">
        <v>328000000</v>
      </c>
      <c r="F172" s="18" t="s">
        <v>1146</v>
      </c>
      <c r="G172" s="18" t="s">
        <v>1152</v>
      </c>
      <c r="H172" s="106"/>
    </row>
    <row r="173" spans="1:8" s="28" customFormat="1" ht="30" customHeight="1" x14ac:dyDescent="0.3">
      <c r="A173" s="22">
        <v>169</v>
      </c>
      <c r="B173" s="18">
        <v>1</v>
      </c>
      <c r="C173" s="161" t="s">
        <v>1153</v>
      </c>
      <c r="D173" s="18" t="s">
        <v>10</v>
      </c>
      <c r="E173" s="111">
        <v>22572000</v>
      </c>
      <c r="F173" s="18" t="s">
        <v>1146</v>
      </c>
      <c r="G173" s="18" t="s">
        <v>1154</v>
      </c>
      <c r="H173" s="106"/>
    </row>
    <row r="174" spans="1:8" s="28" customFormat="1" ht="30" customHeight="1" x14ac:dyDescent="0.3">
      <c r="A174" s="22">
        <v>170</v>
      </c>
      <c r="B174" s="18">
        <v>1</v>
      </c>
      <c r="C174" s="161" t="s">
        <v>1155</v>
      </c>
      <c r="D174" s="18" t="s">
        <v>10</v>
      </c>
      <c r="E174" s="111">
        <v>20342000</v>
      </c>
      <c r="F174" s="18" t="s">
        <v>1146</v>
      </c>
      <c r="G174" s="18" t="s">
        <v>1154</v>
      </c>
      <c r="H174" s="106"/>
    </row>
    <row r="175" spans="1:8" ht="30" customHeight="1" x14ac:dyDescent="0.3">
      <c r="A175" s="22">
        <v>171</v>
      </c>
      <c r="B175" s="22">
        <v>2</v>
      </c>
      <c r="C175" s="55" t="s">
        <v>1227</v>
      </c>
      <c r="D175" s="22" t="s">
        <v>1228</v>
      </c>
      <c r="E175" s="274">
        <v>25000000</v>
      </c>
      <c r="F175" s="24" t="s">
        <v>1229</v>
      </c>
      <c r="G175" s="22" t="s">
        <v>1230</v>
      </c>
      <c r="H175" s="55"/>
    </row>
    <row r="176" spans="1:8" ht="30" customHeight="1" x14ac:dyDescent="0.3">
      <c r="A176" s="22">
        <v>172</v>
      </c>
      <c r="B176" s="22">
        <v>6</v>
      </c>
      <c r="C176" s="55" t="s">
        <v>1231</v>
      </c>
      <c r="D176" s="22" t="s">
        <v>1228</v>
      </c>
      <c r="E176" s="274">
        <v>15000000</v>
      </c>
      <c r="F176" s="24" t="s">
        <v>1232</v>
      </c>
      <c r="G176" s="22" t="s">
        <v>1233</v>
      </c>
      <c r="H176" s="55"/>
    </row>
  </sheetData>
  <autoFilter ref="A3:O174" xr:uid="{3FF1F8B4-86FB-4A86-895A-9F1720630F00}"/>
  <mergeCells count="1">
    <mergeCell ref="A1:H1"/>
  </mergeCells>
  <phoneticPr fontId="2" type="noConversion"/>
  <pageMargins left="0.75" right="0.75" top="1" bottom="1" header="0.5" footer="0.5"/>
  <pageSetup paperSize="9" orientation="portrait" horizontalDpi="4294967292"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AFAEC-73D5-4557-8156-E9BD7F633B17}">
  <dimension ref="A1:IP217"/>
  <sheetViews>
    <sheetView workbookViewId="0">
      <pane ySplit="2" topLeftCell="A3" activePane="bottomLeft" state="frozen"/>
      <selection pane="bottomLeft" activeCell="D6" sqref="D6"/>
    </sheetView>
  </sheetViews>
  <sheetFormatPr defaultRowHeight="13.5" x14ac:dyDescent="0.3"/>
  <cols>
    <col min="1" max="1" width="11.75" style="40" bestFit="1" customWidth="1"/>
    <col min="2" max="2" width="9.25" style="40" bestFit="1" customWidth="1"/>
    <col min="3" max="3" width="11.75" style="40" bestFit="1" customWidth="1"/>
    <col min="4" max="4" width="52.875" style="67" bestFit="1" customWidth="1"/>
    <col min="5" max="5" width="33.875" style="67" bestFit="1" customWidth="1"/>
    <col min="6" max="6" width="36.125" style="28" bestFit="1" customWidth="1"/>
    <col min="7" max="7" width="34.5" style="67" bestFit="1" customWidth="1"/>
    <col min="8" max="8" width="9.25" style="40" bestFit="1" customWidth="1"/>
    <col min="9" max="9" width="9" style="40"/>
    <col min="10" max="10" width="18" style="119" bestFit="1" customWidth="1"/>
    <col min="11" max="11" width="25.5" style="40" bestFit="1" customWidth="1"/>
    <col min="12" max="12" width="13.875" style="40" bestFit="1" customWidth="1"/>
    <col min="13" max="16384" width="9" style="52"/>
  </cols>
  <sheetData>
    <row r="1" spans="1:13" ht="31.5" x14ac:dyDescent="0.3">
      <c r="A1" s="273" t="s">
        <v>1225</v>
      </c>
      <c r="B1" s="273"/>
      <c r="C1" s="273"/>
      <c r="D1" s="273"/>
      <c r="E1" s="273"/>
      <c r="F1" s="273"/>
      <c r="G1" s="273"/>
      <c r="H1" s="273"/>
      <c r="I1" s="273"/>
      <c r="J1" s="273"/>
      <c r="K1" s="273"/>
      <c r="L1" s="273"/>
      <c r="M1" s="273"/>
    </row>
    <row r="2" spans="1:13" s="40" customFormat="1" ht="30.75" customHeight="1" x14ac:dyDescent="0.3">
      <c r="A2" s="59" t="s">
        <v>1201</v>
      </c>
      <c r="B2" s="59" t="s">
        <v>779</v>
      </c>
      <c r="C2" s="59" t="s">
        <v>780</v>
      </c>
      <c r="D2" s="59" t="s">
        <v>781</v>
      </c>
      <c r="E2" s="60" t="s">
        <v>228</v>
      </c>
      <c r="F2" s="60" t="s">
        <v>229</v>
      </c>
      <c r="G2" s="60" t="s">
        <v>230</v>
      </c>
      <c r="H2" s="60" t="s">
        <v>231</v>
      </c>
      <c r="I2" s="60" t="s">
        <v>232</v>
      </c>
      <c r="J2" s="142" t="s">
        <v>782</v>
      </c>
      <c r="K2" s="61" t="s">
        <v>7</v>
      </c>
      <c r="L2" s="61" t="s">
        <v>233</v>
      </c>
      <c r="M2" s="61" t="s">
        <v>234</v>
      </c>
    </row>
    <row r="3" spans="1:13" s="254" customFormat="1" ht="30.75" customHeight="1" x14ac:dyDescent="0.3">
      <c r="A3" s="252" t="s">
        <v>1218</v>
      </c>
      <c r="B3" s="252"/>
      <c r="C3" s="252"/>
      <c r="D3" s="252"/>
      <c r="E3" s="14"/>
      <c r="F3" s="14"/>
      <c r="G3" s="14"/>
      <c r="H3" s="14"/>
      <c r="I3" s="14"/>
      <c r="J3" s="253">
        <f>SUM(J4:J217)</f>
        <v>28645529000</v>
      </c>
      <c r="K3" s="15"/>
      <c r="L3" s="15"/>
      <c r="M3" s="15"/>
    </row>
    <row r="4" spans="1:13" s="28" customFormat="1" ht="30" customHeight="1" x14ac:dyDescent="0.3">
      <c r="A4" s="49">
        <v>1</v>
      </c>
      <c r="B4" s="49">
        <v>2</v>
      </c>
      <c r="C4" s="49" t="s">
        <v>4</v>
      </c>
      <c r="D4" s="32" t="s">
        <v>235</v>
      </c>
      <c r="E4" s="32" t="s">
        <v>236</v>
      </c>
      <c r="F4" s="47"/>
      <c r="G4" s="32" t="s">
        <v>237</v>
      </c>
      <c r="H4" s="49">
        <v>1</v>
      </c>
      <c r="I4" s="49" t="s">
        <v>238</v>
      </c>
      <c r="J4" s="73">
        <v>50000000</v>
      </c>
      <c r="K4" s="19" t="s">
        <v>27</v>
      </c>
      <c r="L4" s="49" t="s">
        <v>28</v>
      </c>
      <c r="M4" s="47"/>
    </row>
    <row r="5" spans="1:13" s="28" customFormat="1" ht="30" customHeight="1" x14ac:dyDescent="0.3">
      <c r="A5" s="49">
        <v>2</v>
      </c>
      <c r="B5" s="49">
        <v>3</v>
      </c>
      <c r="C5" s="49" t="s">
        <v>4</v>
      </c>
      <c r="D5" s="32" t="s">
        <v>239</v>
      </c>
      <c r="E5" s="44" t="s">
        <v>240</v>
      </c>
      <c r="F5" s="47"/>
      <c r="G5" s="32" t="s">
        <v>241</v>
      </c>
      <c r="H5" s="49">
        <v>1</v>
      </c>
      <c r="I5" s="49" t="s">
        <v>238</v>
      </c>
      <c r="J5" s="73">
        <v>20000000</v>
      </c>
      <c r="K5" s="19" t="s">
        <v>27</v>
      </c>
      <c r="L5" s="49" t="s">
        <v>242</v>
      </c>
      <c r="M5" s="47"/>
    </row>
    <row r="6" spans="1:13" s="28" customFormat="1" ht="30" customHeight="1" x14ac:dyDescent="0.3">
      <c r="A6" s="49">
        <v>3</v>
      </c>
      <c r="B6" s="49">
        <v>7</v>
      </c>
      <c r="C6" s="49" t="s">
        <v>35</v>
      </c>
      <c r="D6" s="47" t="s">
        <v>1188</v>
      </c>
      <c r="E6" s="47" t="s">
        <v>1189</v>
      </c>
      <c r="F6" s="47"/>
      <c r="G6" s="47" t="s">
        <v>1190</v>
      </c>
      <c r="H6" s="49">
        <v>570</v>
      </c>
      <c r="I6" s="49" t="s">
        <v>344</v>
      </c>
      <c r="J6" s="168">
        <v>85500000</v>
      </c>
      <c r="K6" s="49" t="s">
        <v>1191</v>
      </c>
      <c r="L6" s="49" t="s">
        <v>1192</v>
      </c>
      <c r="M6" s="47"/>
    </row>
    <row r="7" spans="1:13" s="31" customFormat="1" ht="30" customHeight="1" x14ac:dyDescent="0.3">
      <c r="A7" s="49">
        <v>4</v>
      </c>
      <c r="B7" s="14">
        <v>5</v>
      </c>
      <c r="C7" s="14" t="s">
        <v>4</v>
      </c>
      <c r="D7" s="33" t="s">
        <v>243</v>
      </c>
      <c r="E7" s="33" t="s">
        <v>244</v>
      </c>
      <c r="F7" s="56" t="s">
        <v>245</v>
      </c>
      <c r="G7" s="33" t="s">
        <v>246</v>
      </c>
      <c r="H7" s="14">
        <v>40</v>
      </c>
      <c r="I7" s="14" t="s">
        <v>247</v>
      </c>
      <c r="J7" s="269">
        <v>200000000</v>
      </c>
      <c r="K7" s="6" t="s">
        <v>31</v>
      </c>
      <c r="L7" s="15" t="s">
        <v>32</v>
      </c>
      <c r="M7" s="58"/>
    </row>
    <row r="8" spans="1:13" s="31" customFormat="1" ht="30" customHeight="1" x14ac:dyDescent="0.3">
      <c r="A8" s="49">
        <v>5</v>
      </c>
      <c r="B8" s="14">
        <v>5</v>
      </c>
      <c r="C8" s="14" t="s">
        <v>4</v>
      </c>
      <c r="D8" s="33" t="s">
        <v>243</v>
      </c>
      <c r="E8" s="33" t="s">
        <v>244</v>
      </c>
      <c r="F8" s="56" t="s">
        <v>248</v>
      </c>
      <c r="G8" s="33" t="s">
        <v>246</v>
      </c>
      <c r="H8" s="14">
        <v>14</v>
      </c>
      <c r="I8" s="14" t="s">
        <v>249</v>
      </c>
      <c r="J8" s="269"/>
      <c r="K8" s="6" t="s">
        <v>31</v>
      </c>
      <c r="L8" s="15" t="s">
        <v>32</v>
      </c>
      <c r="M8" s="47"/>
    </row>
    <row r="9" spans="1:13" s="31" customFormat="1" ht="30" customHeight="1" x14ac:dyDescent="0.3">
      <c r="A9" s="49">
        <v>6</v>
      </c>
      <c r="B9" s="14">
        <v>5</v>
      </c>
      <c r="C9" s="14" t="s">
        <v>4</v>
      </c>
      <c r="D9" s="33" t="s">
        <v>243</v>
      </c>
      <c r="E9" s="33" t="s">
        <v>244</v>
      </c>
      <c r="F9" s="56" t="s">
        <v>250</v>
      </c>
      <c r="G9" s="33" t="s">
        <v>246</v>
      </c>
      <c r="H9" s="14">
        <v>34</v>
      </c>
      <c r="I9" s="14" t="s">
        <v>249</v>
      </c>
      <c r="J9" s="269"/>
      <c r="K9" s="6" t="s">
        <v>31</v>
      </c>
      <c r="L9" s="15" t="s">
        <v>32</v>
      </c>
      <c r="M9" s="47"/>
    </row>
    <row r="10" spans="1:13" s="31" customFormat="1" ht="30" customHeight="1" x14ac:dyDescent="0.3">
      <c r="A10" s="49">
        <v>7</v>
      </c>
      <c r="B10" s="14">
        <v>5</v>
      </c>
      <c r="C10" s="14" t="s">
        <v>4</v>
      </c>
      <c r="D10" s="33" t="s">
        <v>243</v>
      </c>
      <c r="E10" s="33" t="s">
        <v>244</v>
      </c>
      <c r="F10" s="56" t="s">
        <v>248</v>
      </c>
      <c r="G10" s="33" t="s">
        <v>246</v>
      </c>
      <c r="H10" s="14">
        <v>14</v>
      </c>
      <c r="I10" s="14" t="s">
        <v>249</v>
      </c>
      <c r="J10" s="269"/>
      <c r="K10" s="6" t="s">
        <v>31</v>
      </c>
      <c r="L10" s="15" t="s">
        <v>32</v>
      </c>
      <c r="M10" s="47"/>
    </row>
    <row r="11" spans="1:13" s="28" customFormat="1" ht="30" customHeight="1" x14ac:dyDescent="0.3">
      <c r="A11" s="49">
        <v>8</v>
      </c>
      <c r="B11" s="49">
        <v>2</v>
      </c>
      <c r="C11" s="49" t="s">
        <v>4</v>
      </c>
      <c r="D11" s="32" t="s">
        <v>251</v>
      </c>
      <c r="E11" s="69" t="s">
        <v>252</v>
      </c>
      <c r="F11" s="100" t="s">
        <v>253</v>
      </c>
      <c r="G11" s="32" t="s">
        <v>254</v>
      </c>
      <c r="H11" s="49">
        <v>1</v>
      </c>
      <c r="I11" s="49" t="s">
        <v>238</v>
      </c>
      <c r="J11" s="107">
        <v>27395000</v>
      </c>
      <c r="K11" s="19" t="s">
        <v>1099</v>
      </c>
      <c r="L11" s="49" t="s">
        <v>43</v>
      </c>
      <c r="M11" s="49"/>
    </row>
    <row r="12" spans="1:13" s="28" customFormat="1" ht="30" customHeight="1" x14ac:dyDescent="0.3">
      <c r="A12" s="49">
        <v>9</v>
      </c>
      <c r="B12" s="49">
        <v>2</v>
      </c>
      <c r="C12" s="49" t="s">
        <v>4</v>
      </c>
      <c r="D12" s="32" t="s">
        <v>624</v>
      </c>
      <c r="E12" s="70" t="s">
        <v>255</v>
      </c>
      <c r="F12" s="101" t="s">
        <v>256</v>
      </c>
      <c r="G12" s="32" t="s">
        <v>254</v>
      </c>
      <c r="H12" s="49">
        <v>10</v>
      </c>
      <c r="I12" s="49" t="s">
        <v>257</v>
      </c>
      <c r="J12" s="108">
        <v>10140000</v>
      </c>
      <c r="K12" s="19" t="s">
        <v>1099</v>
      </c>
      <c r="L12" s="49" t="s">
        <v>43</v>
      </c>
      <c r="M12" s="49"/>
    </row>
    <row r="13" spans="1:13" s="28" customFormat="1" ht="30" customHeight="1" x14ac:dyDescent="0.3">
      <c r="A13" s="49">
        <v>10</v>
      </c>
      <c r="B13" s="49">
        <v>2</v>
      </c>
      <c r="C13" s="49" t="s">
        <v>4</v>
      </c>
      <c r="D13" s="32" t="s">
        <v>624</v>
      </c>
      <c r="E13" s="70" t="s">
        <v>258</v>
      </c>
      <c r="F13" s="101" t="s">
        <v>259</v>
      </c>
      <c r="G13" s="32" t="s">
        <v>254</v>
      </c>
      <c r="H13" s="49">
        <v>10</v>
      </c>
      <c r="I13" s="49" t="s">
        <v>257</v>
      </c>
      <c r="J13" s="108">
        <v>3980000</v>
      </c>
      <c r="K13" s="19" t="s">
        <v>1099</v>
      </c>
      <c r="L13" s="49" t="s">
        <v>260</v>
      </c>
      <c r="M13" s="49"/>
    </row>
    <row r="14" spans="1:13" s="28" customFormat="1" ht="30" customHeight="1" x14ac:dyDescent="0.3">
      <c r="A14" s="49">
        <v>11</v>
      </c>
      <c r="B14" s="49">
        <v>2</v>
      </c>
      <c r="C14" s="49" t="s">
        <v>4</v>
      </c>
      <c r="D14" s="32" t="s">
        <v>623</v>
      </c>
      <c r="E14" s="70" t="s">
        <v>261</v>
      </c>
      <c r="F14" s="101" t="s">
        <v>262</v>
      </c>
      <c r="G14" s="32" t="s">
        <v>254</v>
      </c>
      <c r="H14" s="49">
        <v>10</v>
      </c>
      <c r="I14" s="49" t="s">
        <v>257</v>
      </c>
      <c r="J14" s="108">
        <v>7310000</v>
      </c>
      <c r="K14" s="19" t="s">
        <v>1099</v>
      </c>
      <c r="L14" s="49" t="s">
        <v>260</v>
      </c>
      <c r="M14" s="49"/>
    </row>
    <row r="15" spans="1:13" s="28" customFormat="1" ht="30" customHeight="1" x14ac:dyDescent="0.3">
      <c r="A15" s="49">
        <v>12</v>
      </c>
      <c r="B15" s="49">
        <v>2</v>
      </c>
      <c r="C15" s="49" t="s">
        <v>4</v>
      </c>
      <c r="D15" s="32" t="s">
        <v>624</v>
      </c>
      <c r="E15" s="70" t="s">
        <v>263</v>
      </c>
      <c r="F15" s="101" t="s">
        <v>264</v>
      </c>
      <c r="G15" s="32" t="s">
        <v>254</v>
      </c>
      <c r="H15" s="49">
        <v>10</v>
      </c>
      <c r="I15" s="49" t="s">
        <v>257</v>
      </c>
      <c r="J15" s="109">
        <v>12550000</v>
      </c>
      <c r="K15" s="19" t="s">
        <v>1099</v>
      </c>
      <c r="L15" s="49" t="s">
        <v>260</v>
      </c>
      <c r="M15" s="49"/>
    </row>
    <row r="16" spans="1:13" s="28" customFormat="1" ht="30" customHeight="1" x14ac:dyDescent="0.3">
      <c r="A16" s="49">
        <v>13</v>
      </c>
      <c r="B16" s="49">
        <v>2</v>
      </c>
      <c r="C16" s="49" t="s">
        <v>4</v>
      </c>
      <c r="D16" s="32" t="s">
        <v>624</v>
      </c>
      <c r="E16" s="70" t="s">
        <v>265</v>
      </c>
      <c r="F16" s="101" t="s">
        <v>266</v>
      </c>
      <c r="G16" s="32" t="s">
        <v>254</v>
      </c>
      <c r="H16" s="49">
        <v>10</v>
      </c>
      <c r="I16" s="49" t="s">
        <v>257</v>
      </c>
      <c r="J16" s="108">
        <v>3580000</v>
      </c>
      <c r="K16" s="19" t="s">
        <v>1099</v>
      </c>
      <c r="L16" s="49" t="s">
        <v>260</v>
      </c>
      <c r="M16" s="49"/>
    </row>
    <row r="17" spans="1:13" s="28" customFormat="1" ht="30" customHeight="1" x14ac:dyDescent="0.3">
      <c r="A17" s="49">
        <v>14</v>
      </c>
      <c r="B17" s="49">
        <v>2</v>
      </c>
      <c r="C17" s="49" t="s">
        <v>4</v>
      </c>
      <c r="D17" s="32" t="s">
        <v>624</v>
      </c>
      <c r="E17" s="71" t="s">
        <v>267</v>
      </c>
      <c r="F17" s="102" t="s">
        <v>268</v>
      </c>
      <c r="G17" s="32" t="s">
        <v>254</v>
      </c>
      <c r="H17" s="49">
        <v>10</v>
      </c>
      <c r="I17" s="49" t="s">
        <v>257</v>
      </c>
      <c r="J17" s="110">
        <v>538000</v>
      </c>
      <c r="K17" s="19" t="s">
        <v>1099</v>
      </c>
      <c r="L17" s="49" t="s">
        <v>260</v>
      </c>
      <c r="M17" s="49"/>
    </row>
    <row r="18" spans="1:13" s="28" customFormat="1" ht="30" customHeight="1" x14ac:dyDescent="0.3">
      <c r="A18" s="49">
        <v>15</v>
      </c>
      <c r="B18" s="49">
        <v>2</v>
      </c>
      <c r="C18" s="49" t="s">
        <v>4</v>
      </c>
      <c r="D18" s="32" t="s">
        <v>623</v>
      </c>
      <c r="E18" s="71" t="s">
        <v>269</v>
      </c>
      <c r="F18" s="102" t="s">
        <v>270</v>
      </c>
      <c r="G18" s="32" t="s">
        <v>254</v>
      </c>
      <c r="H18" s="49">
        <v>10</v>
      </c>
      <c r="I18" s="49" t="s">
        <v>257</v>
      </c>
      <c r="J18" s="110">
        <v>215000</v>
      </c>
      <c r="K18" s="19" t="s">
        <v>1099</v>
      </c>
      <c r="L18" s="49" t="s">
        <v>260</v>
      </c>
      <c r="M18" s="49"/>
    </row>
    <row r="19" spans="1:13" s="28" customFormat="1" ht="30" customHeight="1" x14ac:dyDescent="0.3">
      <c r="A19" s="49">
        <v>16</v>
      </c>
      <c r="B19" s="49">
        <v>2</v>
      </c>
      <c r="C19" s="49" t="s">
        <v>4</v>
      </c>
      <c r="D19" s="32" t="s">
        <v>624</v>
      </c>
      <c r="E19" s="71" t="s">
        <v>271</v>
      </c>
      <c r="F19" s="102" t="s">
        <v>272</v>
      </c>
      <c r="G19" s="32" t="s">
        <v>254</v>
      </c>
      <c r="H19" s="49">
        <v>10</v>
      </c>
      <c r="I19" s="49" t="s">
        <v>257</v>
      </c>
      <c r="J19" s="110">
        <v>485000</v>
      </c>
      <c r="K19" s="19" t="s">
        <v>1099</v>
      </c>
      <c r="L19" s="49" t="s">
        <v>260</v>
      </c>
      <c r="M19" s="49"/>
    </row>
    <row r="20" spans="1:13" s="28" customFormat="1" ht="30" customHeight="1" x14ac:dyDescent="0.3">
      <c r="A20" s="49">
        <v>17</v>
      </c>
      <c r="B20" s="49">
        <v>2</v>
      </c>
      <c r="C20" s="49" t="s">
        <v>4</v>
      </c>
      <c r="D20" s="32" t="s">
        <v>624</v>
      </c>
      <c r="E20" s="71" t="s">
        <v>273</v>
      </c>
      <c r="F20" s="102" t="s">
        <v>274</v>
      </c>
      <c r="G20" s="32" t="s">
        <v>254</v>
      </c>
      <c r="H20" s="49">
        <v>10</v>
      </c>
      <c r="I20" s="49" t="s">
        <v>257</v>
      </c>
      <c r="J20" s="110">
        <v>49280000</v>
      </c>
      <c r="K20" s="19" t="s">
        <v>1099</v>
      </c>
      <c r="L20" s="49" t="s">
        <v>260</v>
      </c>
      <c r="M20" s="49"/>
    </row>
    <row r="21" spans="1:13" s="28" customFormat="1" ht="30" customHeight="1" x14ac:dyDescent="0.3">
      <c r="A21" s="49">
        <v>18</v>
      </c>
      <c r="B21" s="11">
        <v>3</v>
      </c>
      <c r="C21" s="11" t="s">
        <v>275</v>
      </c>
      <c r="D21" s="32" t="s">
        <v>276</v>
      </c>
      <c r="E21" s="32" t="s">
        <v>277</v>
      </c>
      <c r="F21" s="103"/>
      <c r="G21" s="44" t="s">
        <v>278</v>
      </c>
      <c r="H21" s="49">
        <v>2</v>
      </c>
      <c r="I21" s="49" t="s">
        <v>279</v>
      </c>
      <c r="J21" s="111">
        <v>340000000</v>
      </c>
      <c r="K21" s="17" t="s">
        <v>1103</v>
      </c>
      <c r="L21" s="49" t="s">
        <v>793</v>
      </c>
      <c r="M21" s="18"/>
    </row>
    <row r="22" spans="1:13" s="28" customFormat="1" ht="30" customHeight="1" x14ac:dyDescent="0.3">
      <c r="A22" s="49">
        <v>19</v>
      </c>
      <c r="B22" s="49">
        <v>5</v>
      </c>
      <c r="C22" s="49" t="s">
        <v>4</v>
      </c>
      <c r="D22" s="32" t="s">
        <v>276</v>
      </c>
      <c r="E22" s="32" t="s">
        <v>280</v>
      </c>
      <c r="F22" s="47" t="s">
        <v>281</v>
      </c>
      <c r="G22" s="44" t="s">
        <v>282</v>
      </c>
      <c r="H22" s="49">
        <v>1</v>
      </c>
      <c r="I22" s="49" t="s">
        <v>238</v>
      </c>
      <c r="J22" s="73">
        <v>68000000</v>
      </c>
      <c r="K22" s="19" t="s">
        <v>1103</v>
      </c>
      <c r="L22" s="49" t="s">
        <v>794</v>
      </c>
      <c r="M22" s="49"/>
    </row>
    <row r="23" spans="1:13" s="28" customFormat="1" ht="30" customHeight="1" x14ac:dyDescent="0.3">
      <c r="A23" s="49">
        <v>20</v>
      </c>
      <c r="B23" s="49">
        <v>4</v>
      </c>
      <c r="C23" s="49" t="s">
        <v>4</v>
      </c>
      <c r="D23" s="32" t="s">
        <v>276</v>
      </c>
      <c r="E23" s="32" t="s">
        <v>283</v>
      </c>
      <c r="F23" s="47" t="s">
        <v>284</v>
      </c>
      <c r="G23" s="44" t="s">
        <v>285</v>
      </c>
      <c r="H23" s="49">
        <v>1</v>
      </c>
      <c r="I23" s="49" t="s">
        <v>279</v>
      </c>
      <c r="J23" s="73">
        <v>60000000</v>
      </c>
      <c r="K23" s="19" t="s">
        <v>1104</v>
      </c>
      <c r="L23" s="49" t="s">
        <v>796</v>
      </c>
      <c r="M23" s="49"/>
    </row>
    <row r="24" spans="1:13" s="28" customFormat="1" ht="30" customHeight="1" x14ac:dyDescent="0.3">
      <c r="A24" s="49">
        <v>21</v>
      </c>
      <c r="B24" s="49">
        <v>4</v>
      </c>
      <c r="C24" s="49" t="s">
        <v>4</v>
      </c>
      <c r="D24" s="32" t="s">
        <v>276</v>
      </c>
      <c r="E24" s="32" t="s">
        <v>286</v>
      </c>
      <c r="F24" s="104" t="s">
        <v>287</v>
      </c>
      <c r="G24" s="32" t="s">
        <v>288</v>
      </c>
      <c r="H24" s="49">
        <v>1</v>
      </c>
      <c r="I24" s="49" t="s">
        <v>279</v>
      </c>
      <c r="J24" s="112">
        <v>48000000</v>
      </c>
      <c r="K24" s="19" t="s">
        <v>1101</v>
      </c>
      <c r="L24" s="49" t="s">
        <v>48</v>
      </c>
      <c r="M24" s="49"/>
    </row>
    <row r="25" spans="1:13" s="28" customFormat="1" ht="30" customHeight="1" x14ac:dyDescent="0.3">
      <c r="A25" s="49">
        <v>22</v>
      </c>
      <c r="B25" s="35">
        <v>2</v>
      </c>
      <c r="C25" s="35" t="s">
        <v>35</v>
      </c>
      <c r="D25" s="36" t="s">
        <v>289</v>
      </c>
      <c r="E25" s="36" t="s">
        <v>290</v>
      </c>
      <c r="F25" s="57" t="s">
        <v>291</v>
      </c>
      <c r="G25" s="74" t="s">
        <v>292</v>
      </c>
      <c r="H25" s="35">
        <v>1</v>
      </c>
      <c r="I25" s="35" t="s">
        <v>279</v>
      </c>
      <c r="J25" s="73">
        <v>70000000</v>
      </c>
      <c r="K25" s="37" t="s">
        <v>1105</v>
      </c>
      <c r="L25" s="35" t="s">
        <v>293</v>
      </c>
      <c r="M25" s="35"/>
    </row>
    <row r="26" spans="1:13" s="28" customFormat="1" ht="30" customHeight="1" x14ac:dyDescent="0.3">
      <c r="A26" s="49">
        <v>23</v>
      </c>
      <c r="B26" s="49">
        <v>1</v>
      </c>
      <c r="C26" s="49" t="s">
        <v>4</v>
      </c>
      <c r="D26" s="36" t="s">
        <v>289</v>
      </c>
      <c r="E26" s="32" t="s">
        <v>294</v>
      </c>
      <c r="F26" s="104" t="s">
        <v>567</v>
      </c>
      <c r="G26" s="44" t="s">
        <v>295</v>
      </c>
      <c r="H26" s="49">
        <v>1</v>
      </c>
      <c r="I26" s="49" t="s">
        <v>296</v>
      </c>
      <c r="J26" s="112">
        <v>95500000</v>
      </c>
      <c r="K26" s="19" t="s">
        <v>1101</v>
      </c>
      <c r="L26" s="49" t="s">
        <v>48</v>
      </c>
      <c r="M26" s="49"/>
    </row>
    <row r="27" spans="1:13" s="28" customFormat="1" ht="30" customHeight="1" x14ac:dyDescent="0.3">
      <c r="A27" s="49">
        <v>24</v>
      </c>
      <c r="B27" s="49">
        <v>1</v>
      </c>
      <c r="C27" s="49" t="s">
        <v>4</v>
      </c>
      <c r="D27" s="32" t="s">
        <v>297</v>
      </c>
      <c r="E27" s="32" t="s">
        <v>286</v>
      </c>
      <c r="F27" s="47" t="s">
        <v>298</v>
      </c>
      <c r="G27" s="44" t="s">
        <v>288</v>
      </c>
      <c r="H27" s="49">
        <v>1</v>
      </c>
      <c r="I27" s="49" t="s">
        <v>296</v>
      </c>
      <c r="J27" s="112">
        <v>50000000</v>
      </c>
      <c r="K27" s="19" t="s">
        <v>1101</v>
      </c>
      <c r="L27" s="49" t="s">
        <v>299</v>
      </c>
      <c r="M27" s="49"/>
    </row>
    <row r="28" spans="1:13" s="28" customFormat="1" ht="30" customHeight="1" x14ac:dyDescent="0.3">
      <c r="A28" s="49">
        <v>25</v>
      </c>
      <c r="B28" s="49">
        <v>1</v>
      </c>
      <c r="C28" s="49" t="s">
        <v>4</v>
      </c>
      <c r="D28" s="32" t="s">
        <v>300</v>
      </c>
      <c r="E28" s="32" t="s">
        <v>301</v>
      </c>
      <c r="F28" s="47" t="s">
        <v>302</v>
      </c>
      <c r="G28" s="44" t="s">
        <v>303</v>
      </c>
      <c r="H28" s="49">
        <v>1</v>
      </c>
      <c r="I28" s="49" t="s">
        <v>279</v>
      </c>
      <c r="J28" s="112">
        <v>42000000</v>
      </c>
      <c r="K28" s="19" t="s">
        <v>1106</v>
      </c>
      <c r="L28" s="49" t="s">
        <v>304</v>
      </c>
      <c r="M28" s="49"/>
    </row>
    <row r="29" spans="1:13" s="28" customFormat="1" ht="30" customHeight="1" x14ac:dyDescent="0.3">
      <c r="A29" s="49">
        <v>26</v>
      </c>
      <c r="B29" s="49">
        <v>1</v>
      </c>
      <c r="C29" s="49" t="s">
        <v>4</v>
      </c>
      <c r="D29" s="32" t="s">
        <v>300</v>
      </c>
      <c r="E29" s="32" t="s">
        <v>305</v>
      </c>
      <c r="F29" s="47" t="s">
        <v>306</v>
      </c>
      <c r="G29" s="44" t="s">
        <v>307</v>
      </c>
      <c r="H29" s="49">
        <v>2</v>
      </c>
      <c r="I29" s="49" t="s">
        <v>279</v>
      </c>
      <c r="J29" s="112">
        <v>32000000</v>
      </c>
      <c r="K29" s="19" t="s">
        <v>1106</v>
      </c>
      <c r="L29" s="49" t="s">
        <v>304</v>
      </c>
      <c r="M29" s="49"/>
    </row>
    <row r="30" spans="1:13" s="28" customFormat="1" ht="30" customHeight="1" x14ac:dyDescent="0.3">
      <c r="A30" s="49">
        <v>27</v>
      </c>
      <c r="B30" s="49">
        <v>1</v>
      </c>
      <c r="C30" s="49" t="s">
        <v>4</v>
      </c>
      <c r="D30" s="32" t="s">
        <v>300</v>
      </c>
      <c r="E30" s="32" t="s">
        <v>308</v>
      </c>
      <c r="F30" s="47" t="s">
        <v>309</v>
      </c>
      <c r="G30" s="44" t="s">
        <v>307</v>
      </c>
      <c r="H30" s="49">
        <v>1</v>
      </c>
      <c r="I30" s="49" t="s">
        <v>279</v>
      </c>
      <c r="J30" s="112">
        <v>18000000</v>
      </c>
      <c r="K30" s="19" t="s">
        <v>1106</v>
      </c>
      <c r="L30" s="49" t="s">
        <v>304</v>
      </c>
      <c r="M30" s="49"/>
    </row>
    <row r="31" spans="1:13" s="28" customFormat="1" ht="30" customHeight="1" x14ac:dyDescent="0.3">
      <c r="A31" s="49">
        <v>28</v>
      </c>
      <c r="B31" s="49">
        <v>1</v>
      </c>
      <c r="C31" s="49" t="s">
        <v>4</v>
      </c>
      <c r="D31" s="32" t="s">
        <v>300</v>
      </c>
      <c r="E31" s="32" t="s">
        <v>310</v>
      </c>
      <c r="F31" s="47" t="s">
        <v>311</v>
      </c>
      <c r="G31" s="44" t="s">
        <v>307</v>
      </c>
      <c r="H31" s="49">
        <v>1</v>
      </c>
      <c r="I31" s="49" t="s">
        <v>279</v>
      </c>
      <c r="J31" s="112">
        <v>17000000</v>
      </c>
      <c r="K31" s="19" t="s">
        <v>1106</v>
      </c>
      <c r="L31" s="49" t="s">
        <v>304</v>
      </c>
      <c r="M31" s="49"/>
    </row>
    <row r="32" spans="1:13" s="28" customFormat="1" ht="30" customHeight="1" x14ac:dyDescent="0.3">
      <c r="A32" s="49">
        <v>29</v>
      </c>
      <c r="B32" s="49">
        <v>1</v>
      </c>
      <c r="C32" s="49" t="s">
        <v>4</v>
      </c>
      <c r="D32" s="32" t="s">
        <v>300</v>
      </c>
      <c r="E32" s="32" t="s">
        <v>277</v>
      </c>
      <c r="F32" s="47" t="s">
        <v>312</v>
      </c>
      <c r="G32" s="44" t="s">
        <v>313</v>
      </c>
      <c r="H32" s="49">
        <v>3</v>
      </c>
      <c r="I32" s="49" t="s">
        <v>279</v>
      </c>
      <c r="J32" s="112">
        <v>39000000</v>
      </c>
      <c r="K32" s="19" t="s">
        <v>1106</v>
      </c>
      <c r="L32" s="49" t="s">
        <v>314</v>
      </c>
      <c r="M32" s="49"/>
    </row>
    <row r="33" spans="1:13" s="28" customFormat="1" ht="30" customHeight="1" x14ac:dyDescent="0.3">
      <c r="A33" s="49">
        <v>30</v>
      </c>
      <c r="B33" s="49">
        <v>1</v>
      </c>
      <c r="C33" s="49" t="s">
        <v>4</v>
      </c>
      <c r="D33" s="32" t="s">
        <v>300</v>
      </c>
      <c r="E33" s="32" t="s">
        <v>315</v>
      </c>
      <c r="F33" s="47" t="s">
        <v>316</v>
      </c>
      <c r="G33" s="44" t="s">
        <v>313</v>
      </c>
      <c r="H33" s="49">
        <v>1</v>
      </c>
      <c r="I33" s="49" t="s">
        <v>279</v>
      </c>
      <c r="J33" s="112">
        <v>19500000</v>
      </c>
      <c r="K33" s="19" t="s">
        <v>1106</v>
      </c>
      <c r="L33" s="49" t="s">
        <v>317</v>
      </c>
      <c r="M33" s="49"/>
    </row>
    <row r="34" spans="1:13" s="28" customFormat="1" ht="30" customHeight="1" x14ac:dyDescent="0.3">
      <c r="A34" s="49">
        <v>31</v>
      </c>
      <c r="B34" s="49">
        <v>1</v>
      </c>
      <c r="C34" s="49" t="s">
        <v>4</v>
      </c>
      <c r="D34" s="32" t="s">
        <v>300</v>
      </c>
      <c r="E34" s="32" t="s">
        <v>318</v>
      </c>
      <c r="F34" s="47" t="s">
        <v>319</v>
      </c>
      <c r="G34" s="44" t="s">
        <v>313</v>
      </c>
      <c r="H34" s="49">
        <v>2</v>
      </c>
      <c r="I34" s="49" t="s">
        <v>279</v>
      </c>
      <c r="J34" s="112">
        <v>17500000</v>
      </c>
      <c r="K34" s="19" t="s">
        <v>1106</v>
      </c>
      <c r="L34" s="49" t="s">
        <v>317</v>
      </c>
      <c r="M34" s="49"/>
    </row>
    <row r="35" spans="1:13" s="28" customFormat="1" ht="30" customHeight="1" x14ac:dyDescent="0.3">
      <c r="A35" s="49">
        <v>32</v>
      </c>
      <c r="B35" s="49">
        <v>1</v>
      </c>
      <c r="C35" s="49" t="s">
        <v>4</v>
      </c>
      <c r="D35" s="32" t="s">
        <v>300</v>
      </c>
      <c r="E35" s="32" t="s">
        <v>320</v>
      </c>
      <c r="F35" s="47" t="s">
        <v>321</v>
      </c>
      <c r="G35" s="44" t="s">
        <v>313</v>
      </c>
      <c r="H35" s="49">
        <v>3</v>
      </c>
      <c r="I35" s="49" t="s">
        <v>322</v>
      </c>
      <c r="J35" s="112">
        <v>15000000</v>
      </c>
      <c r="K35" s="19" t="s">
        <v>1106</v>
      </c>
      <c r="L35" s="49" t="s">
        <v>317</v>
      </c>
      <c r="M35" s="49"/>
    </row>
    <row r="36" spans="1:13" s="28" customFormat="1" ht="30" customHeight="1" x14ac:dyDescent="0.3">
      <c r="A36" s="49">
        <v>33</v>
      </c>
      <c r="B36" s="49">
        <v>1</v>
      </c>
      <c r="C36" s="49" t="s">
        <v>4</v>
      </c>
      <c r="D36" s="32" t="s">
        <v>323</v>
      </c>
      <c r="E36" s="32" t="s">
        <v>324</v>
      </c>
      <c r="F36" s="47" t="s">
        <v>325</v>
      </c>
      <c r="G36" s="44" t="s">
        <v>326</v>
      </c>
      <c r="H36" s="49">
        <v>1</v>
      </c>
      <c r="I36" s="49" t="s">
        <v>279</v>
      </c>
      <c r="J36" s="73">
        <v>160000000</v>
      </c>
      <c r="K36" s="19" t="s">
        <v>1106</v>
      </c>
      <c r="L36" s="49" t="s">
        <v>327</v>
      </c>
      <c r="M36" s="49"/>
    </row>
    <row r="37" spans="1:13" s="28" customFormat="1" ht="30" customHeight="1" x14ac:dyDescent="0.3">
      <c r="A37" s="49">
        <v>34</v>
      </c>
      <c r="B37" s="49">
        <v>4</v>
      </c>
      <c r="C37" s="49" t="s">
        <v>4</v>
      </c>
      <c r="D37" s="32" t="s">
        <v>328</v>
      </c>
      <c r="E37" s="32" t="s">
        <v>329</v>
      </c>
      <c r="F37" s="47" t="s">
        <v>330</v>
      </c>
      <c r="G37" s="32" t="s">
        <v>331</v>
      </c>
      <c r="H37" s="49">
        <v>1</v>
      </c>
      <c r="I37" s="49" t="s">
        <v>279</v>
      </c>
      <c r="J37" s="73">
        <v>20000000</v>
      </c>
      <c r="K37" s="19" t="s">
        <v>1104</v>
      </c>
      <c r="L37" s="49" t="s">
        <v>332</v>
      </c>
      <c r="M37" s="49"/>
    </row>
    <row r="38" spans="1:13" s="28" customFormat="1" ht="30" customHeight="1" x14ac:dyDescent="0.3">
      <c r="A38" s="49">
        <v>35</v>
      </c>
      <c r="B38" s="49">
        <v>4</v>
      </c>
      <c r="C38" s="49" t="s">
        <v>4</v>
      </c>
      <c r="D38" s="32" t="s">
        <v>51</v>
      </c>
      <c r="E38" s="32" t="s">
        <v>333</v>
      </c>
      <c r="F38" s="47" t="s">
        <v>334</v>
      </c>
      <c r="G38" s="32" t="s">
        <v>335</v>
      </c>
      <c r="H38" s="49">
        <v>1</v>
      </c>
      <c r="I38" s="49" t="s">
        <v>296</v>
      </c>
      <c r="J38" s="73">
        <v>29640000</v>
      </c>
      <c r="K38" s="19" t="s">
        <v>1102</v>
      </c>
      <c r="L38" s="49" t="s">
        <v>52</v>
      </c>
      <c r="M38" s="49"/>
    </row>
    <row r="39" spans="1:13" s="28" customFormat="1" ht="30" customHeight="1" x14ac:dyDescent="0.3">
      <c r="A39" s="49">
        <v>36</v>
      </c>
      <c r="B39" s="49">
        <v>4</v>
      </c>
      <c r="C39" s="49" t="s">
        <v>4</v>
      </c>
      <c r="D39" s="32" t="s">
        <v>51</v>
      </c>
      <c r="E39" s="32" t="s">
        <v>336</v>
      </c>
      <c r="F39" s="47" t="s">
        <v>337</v>
      </c>
      <c r="G39" s="32" t="s">
        <v>335</v>
      </c>
      <c r="H39" s="49">
        <v>1</v>
      </c>
      <c r="I39" s="49" t="s">
        <v>296</v>
      </c>
      <c r="J39" s="73">
        <v>36790000</v>
      </c>
      <c r="K39" s="19" t="s">
        <v>1102</v>
      </c>
      <c r="L39" s="49" t="s">
        <v>52</v>
      </c>
      <c r="M39" s="49"/>
    </row>
    <row r="40" spans="1:13" s="28" customFormat="1" ht="30" customHeight="1" x14ac:dyDescent="0.3">
      <c r="A40" s="49">
        <v>37</v>
      </c>
      <c r="B40" s="49">
        <v>4</v>
      </c>
      <c r="C40" s="49" t="s">
        <v>4</v>
      </c>
      <c r="D40" s="32" t="s">
        <v>51</v>
      </c>
      <c r="E40" s="32" t="s">
        <v>338</v>
      </c>
      <c r="F40" s="47" t="s">
        <v>339</v>
      </c>
      <c r="G40" s="32" t="s">
        <v>335</v>
      </c>
      <c r="H40" s="49">
        <v>1</v>
      </c>
      <c r="I40" s="49" t="s">
        <v>296</v>
      </c>
      <c r="J40" s="73">
        <v>27570000</v>
      </c>
      <c r="K40" s="19" t="s">
        <v>1102</v>
      </c>
      <c r="L40" s="49" t="s">
        <v>52</v>
      </c>
      <c r="M40" s="49"/>
    </row>
    <row r="41" spans="1:13" s="28" customFormat="1" ht="30" customHeight="1" x14ac:dyDescent="0.3">
      <c r="A41" s="49">
        <v>38</v>
      </c>
      <c r="B41" s="14">
        <v>4</v>
      </c>
      <c r="C41" s="14" t="s">
        <v>35</v>
      </c>
      <c r="D41" s="33" t="s">
        <v>340</v>
      </c>
      <c r="E41" s="33" t="s">
        <v>341</v>
      </c>
      <c r="F41" s="56" t="s">
        <v>342</v>
      </c>
      <c r="G41" s="33" t="s">
        <v>343</v>
      </c>
      <c r="H41" s="14">
        <v>1</v>
      </c>
      <c r="I41" s="14" t="s">
        <v>344</v>
      </c>
      <c r="J41" s="113">
        <v>136000000</v>
      </c>
      <c r="K41" s="6" t="s">
        <v>77</v>
      </c>
      <c r="L41" s="15" t="s">
        <v>345</v>
      </c>
      <c r="M41" s="15"/>
    </row>
    <row r="42" spans="1:13" s="28" customFormat="1" ht="30" customHeight="1" x14ac:dyDescent="0.3">
      <c r="A42" s="49">
        <v>39</v>
      </c>
      <c r="B42" s="14">
        <v>3</v>
      </c>
      <c r="C42" s="14" t="s">
        <v>35</v>
      </c>
      <c r="D42" s="33" t="s">
        <v>346</v>
      </c>
      <c r="E42" s="33" t="s">
        <v>347</v>
      </c>
      <c r="F42" s="56" t="s">
        <v>348</v>
      </c>
      <c r="G42" s="33"/>
      <c r="H42" s="14">
        <v>4</v>
      </c>
      <c r="I42" s="14" t="s">
        <v>279</v>
      </c>
      <c r="J42" s="113">
        <v>200000000</v>
      </c>
      <c r="K42" s="6" t="s">
        <v>77</v>
      </c>
      <c r="L42" s="15" t="s">
        <v>82</v>
      </c>
      <c r="M42" s="15"/>
    </row>
    <row r="43" spans="1:13" s="28" customFormat="1" ht="30" customHeight="1" x14ac:dyDescent="0.3">
      <c r="A43" s="49">
        <v>40</v>
      </c>
      <c r="B43" s="14">
        <v>6</v>
      </c>
      <c r="C43" s="14" t="s">
        <v>35</v>
      </c>
      <c r="D43" s="33" t="s">
        <v>349</v>
      </c>
      <c r="E43" s="33" t="s">
        <v>350</v>
      </c>
      <c r="F43" s="56"/>
      <c r="G43" s="33"/>
      <c r="H43" s="14">
        <v>1</v>
      </c>
      <c r="I43" s="14" t="s">
        <v>344</v>
      </c>
      <c r="J43" s="113">
        <v>202950000</v>
      </c>
      <c r="K43" s="6" t="s">
        <v>77</v>
      </c>
      <c r="L43" s="15" t="s">
        <v>351</v>
      </c>
      <c r="M43" s="15"/>
    </row>
    <row r="44" spans="1:13" s="28" customFormat="1" ht="30" customHeight="1" x14ac:dyDescent="0.3">
      <c r="A44" s="49">
        <v>41</v>
      </c>
      <c r="B44" s="14">
        <v>6</v>
      </c>
      <c r="C44" s="14" t="s">
        <v>35</v>
      </c>
      <c r="D44" s="33" t="s">
        <v>352</v>
      </c>
      <c r="E44" s="33" t="s">
        <v>350</v>
      </c>
      <c r="F44" s="56"/>
      <c r="G44" s="33"/>
      <c r="H44" s="14">
        <v>1</v>
      </c>
      <c r="I44" s="14" t="s">
        <v>344</v>
      </c>
      <c r="J44" s="113">
        <v>60000000</v>
      </c>
      <c r="K44" s="6" t="s">
        <v>77</v>
      </c>
      <c r="L44" s="15" t="s">
        <v>86</v>
      </c>
      <c r="M44" s="15"/>
    </row>
    <row r="45" spans="1:13" s="28" customFormat="1" ht="30" customHeight="1" x14ac:dyDescent="0.3">
      <c r="A45" s="49">
        <v>42</v>
      </c>
      <c r="B45" s="14">
        <v>6</v>
      </c>
      <c r="C45" s="14" t="s">
        <v>35</v>
      </c>
      <c r="D45" s="33" t="s">
        <v>353</v>
      </c>
      <c r="E45" s="33" t="s">
        <v>354</v>
      </c>
      <c r="F45" s="56"/>
      <c r="G45" s="33"/>
      <c r="H45" s="14">
        <v>2</v>
      </c>
      <c r="I45" s="14" t="s">
        <v>344</v>
      </c>
      <c r="J45" s="113">
        <v>120000000</v>
      </c>
      <c r="K45" s="6" t="s">
        <v>77</v>
      </c>
      <c r="L45" s="15" t="s">
        <v>86</v>
      </c>
      <c r="M45" s="15"/>
    </row>
    <row r="46" spans="1:13" s="28" customFormat="1" ht="30" customHeight="1" x14ac:dyDescent="0.3">
      <c r="A46" s="49">
        <v>43</v>
      </c>
      <c r="B46" s="11">
        <v>1</v>
      </c>
      <c r="C46" s="11" t="s">
        <v>4</v>
      </c>
      <c r="D46" s="53" t="s">
        <v>355</v>
      </c>
      <c r="E46" s="53" t="s">
        <v>356</v>
      </c>
      <c r="F46" s="103" t="s">
        <v>357</v>
      </c>
      <c r="G46" s="53" t="s">
        <v>358</v>
      </c>
      <c r="H46" s="11">
        <v>23</v>
      </c>
      <c r="I46" s="11" t="s">
        <v>279</v>
      </c>
      <c r="J46" s="114">
        <v>6900000</v>
      </c>
      <c r="K46" s="17" t="s">
        <v>359</v>
      </c>
      <c r="L46" s="18" t="s">
        <v>360</v>
      </c>
      <c r="M46" s="18"/>
    </row>
    <row r="47" spans="1:13" s="28" customFormat="1" ht="30" customHeight="1" x14ac:dyDescent="0.3">
      <c r="A47" s="49">
        <v>44</v>
      </c>
      <c r="B47" s="11">
        <v>1</v>
      </c>
      <c r="C47" s="11" t="s">
        <v>4</v>
      </c>
      <c r="D47" s="53" t="s">
        <v>355</v>
      </c>
      <c r="E47" s="53" t="s">
        <v>361</v>
      </c>
      <c r="F47" s="103" t="s">
        <v>362</v>
      </c>
      <c r="G47" s="53" t="s">
        <v>358</v>
      </c>
      <c r="H47" s="11">
        <v>23</v>
      </c>
      <c r="I47" s="11" t="s">
        <v>279</v>
      </c>
      <c r="J47" s="114">
        <v>20700000</v>
      </c>
      <c r="K47" s="17" t="s">
        <v>359</v>
      </c>
      <c r="L47" s="18" t="s">
        <v>360</v>
      </c>
      <c r="M47" s="18"/>
    </row>
    <row r="48" spans="1:13" s="28" customFormat="1" ht="30" customHeight="1" x14ac:dyDescent="0.3">
      <c r="A48" s="49">
        <v>45</v>
      </c>
      <c r="B48" s="11">
        <v>3</v>
      </c>
      <c r="C48" s="11" t="s">
        <v>4</v>
      </c>
      <c r="D48" s="53" t="s">
        <v>363</v>
      </c>
      <c r="E48" s="53" t="s">
        <v>364</v>
      </c>
      <c r="F48" s="103"/>
      <c r="G48" s="53" t="s">
        <v>358</v>
      </c>
      <c r="H48" s="11">
        <v>1</v>
      </c>
      <c r="I48" s="11" t="s">
        <v>238</v>
      </c>
      <c r="J48" s="114">
        <v>93000000</v>
      </c>
      <c r="K48" s="17" t="s">
        <v>359</v>
      </c>
      <c r="L48" s="18" t="s">
        <v>365</v>
      </c>
      <c r="M48" s="18"/>
    </row>
    <row r="49" spans="1:13" s="28" customFormat="1" ht="30" customHeight="1" x14ac:dyDescent="0.3">
      <c r="A49" s="49">
        <v>46</v>
      </c>
      <c r="B49" s="11">
        <v>2</v>
      </c>
      <c r="C49" s="11" t="s">
        <v>4</v>
      </c>
      <c r="D49" s="53" t="s">
        <v>366</v>
      </c>
      <c r="E49" s="53" t="s">
        <v>367</v>
      </c>
      <c r="F49" s="103" t="s">
        <v>368</v>
      </c>
      <c r="G49" s="53" t="s">
        <v>369</v>
      </c>
      <c r="H49" s="11">
        <v>1</v>
      </c>
      <c r="I49" s="11" t="s">
        <v>279</v>
      </c>
      <c r="J49" s="114">
        <v>13700000</v>
      </c>
      <c r="K49" s="17" t="s">
        <v>359</v>
      </c>
      <c r="L49" s="18" t="s">
        <v>370</v>
      </c>
      <c r="M49" s="18"/>
    </row>
    <row r="50" spans="1:13" s="28" customFormat="1" ht="30" customHeight="1" x14ac:dyDescent="0.3">
      <c r="A50" s="49">
        <v>47</v>
      </c>
      <c r="B50" s="11">
        <v>3</v>
      </c>
      <c r="C50" s="11" t="s">
        <v>35</v>
      </c>
      <c r="D50" s="53" t="s">
        <v>371</v>
      </c>
      <c r="E50" s="53" t="s">
        <v>373</v>
      </c>
      <c r="F50" s="103" t="s">
        <v>372</v>
      </c>
      <c r="G50" s="53" t="s">
        <v>374</v>
      </c>
      <c r="H50" s="11">
        <v>1</v>
      </c>
      <c r="I50" s="11" t="s">
        <v>344</v>
      </c>
      <c r="J50" s="114">
        <v>250000000</v>
      </c>
      <c r="K50" s="17" t="s">
        <v>375</v>
      </c>
      <c r="L50" s="18" t="s">
        <v>376</v>
      </c>
      <c r="M50" s="18"/>
    </row>
    <row r="51" spans="1:13" s="28" customFormat="1" ht="30" customHeight="1" x14ac:dyDescent="0.3">
      <c r="A51" s="49">
        <v>48</v>
      </c>
      <c r="B51" s="11">
        <v>3</v>
      </c>
      <c r="C51" s="11" t="s">
        <v>35</v>
      </c>
      <c r="D51" s="53" t="s">
        <v>377</v>
      </c>
      <c r="E51" s="53" t="s">
        <v>378</v>
      </c>
      <c r="F51" s="103" t="s">
        <v>379</v>
      </c>
      <c r="G51" s="43" t="s">
        <v>380</v>
      </c>
      <c r="H51" s="11">
        <v>1</v>
      </c>
      <c r="I51" s="11" t="s">
        <v>279</v>
      </c>
      <c r="J51" s="114">
        <v>80000000</v>
      </c>
      <c r="K51" s="17" t="s">
        <v>1094</v>
      </c>
      <c r="L51" s="18" t="s">
        <v>381</v>
      </c>
      <c r="M51" s="18"/>
    </row>
    <row r="52" spans="1:13" s="28" customFormat="1" ht="30" customHeight="1" x14ac:dyDescent="0.3">
      <c r="A52" s="49">
        <v>49</v>
      </c>
      <c r="B52" s="11">
        <v>3</v>
      </c>
      <c r="C52" s="11" t="s">
        <v>4</v>
      </c>
      <c r="D52" s="53" t="s">
        <v>382</v>
      </c>
      <c r="E52" s="53" t="s">
        <v>383</v>
      </c>
      <c r="F52" s="103" t="s">
        <v>384</v>
      </c>
      <c r="G52" s="53" t="s">
        <v>385</v>
      </c>
      <c r="H52" s="11">
        <v>1</v>
      </c>
      <c r="I52" s="11" t="s">
        <v>279</v>
      </c>
      <c r="J52" s="114">
        <v>15000000</v>
      </c>
      <c r="K52" s="17" t="s">
        <v>1096</v>
      </c>
      <c r="L52" s="18" t="s">
        <v>386</v>
      </c>
      <c r="M52" s="18"/>
    </row>
    <row r="53" spans="1:13" s="28" customFormat="1" ht="30" customHeight="1" x14ac:dyDescent="0.3">
      <c r="A53" s="49">
        <v>50</v>
      </c>
      <c r="B53" s="11">
        <v>3</v>
      </c>
      <c r="C53" s="11" t="s">
        <v>4</v>
      </c>
      <c r="D53" s="53" t="s">
        <v>387</v>
      </c>
      <c r="E53" s="53" t="s">
        <v>388</v>
      </c>
      <c r="F53" s="103"/>
      <c r="G53" s="53" t="s">
        <v>389</v>
      </c>
      <c r="H53" s="11">
        <v>2</v>
      </c>
      <c r="I53" s="11" t="s">
        <v>279</v>
      </c>
      <c r="J53" s="114">
        <v>80000000</v>
      </c>
      <c r="K53" s="17" t="s">
        <v>1096</v>
      </c>
      <c r="L53" s="18" t="s">
        <v>390</v>
      </c>
      <c r="M53" s="18"/>
    </row>
    <row r="54" spans="1:13" s="28" customFormat="1" ht="30" customHeight="1" x14ac:dyDescent="0.3">
      <c r="A54" s="49">
        <v>51</v>
      </c>
      <c r="B54" s="11">
        <v>3</v>
      </c>
      <c r="C54" s="11" t="s">
        <v>4</v>
      </c>
      <c r="D54" s="53" t="s">
        <v>391</v>
      </c>
      <c r="E54" s="72" t="s">
        <v>392</v>
      </c>
      <c r="F54" s="105"/>
      <c r="G54" s="72" t="s">
        <v>393</v>
      </c>
      <c r="H54" s="16">
        <v>1</v>
      </c>
      <c r="I54" s="16" t="s">
        <v>394</v>
      </c>
      <c r="J54" s="270">
        <v>760000000</v>
      </c>
      <c r="K54" s="150" t="s">
        <v>1095</v>
      </c>
      <c r="L54" s="18" t="s">
        <v>395</v>
      </c>
      <c r="M54" s="18"/>
    </row>
    <row r="55" spans="1:13" s="28" customFormat="1" ht="30" customHeight="1" x14ac:dyDescent="0.3">
      <c r="A55" s="49">
        <v>52</v>
      </c>
      <c r="B55" s="11">
        <v>3</v>
      </c>
      <c r="C55" s="11" t="s">
        <v>4</v>
      </c>
      <c r="D55" s="53" t="s">
        <v>391</v>
      </c>
      <c r="E55" s="72" t="s">
        <v>396</v>
      </c>
      <c r="F55" s="105"/>
      <c r="G55" s="72" t="s">
        <v>397</v>
      </c>
      <c r="H55" s="16">
        <v>1</v>
      </c>
      <c r="I55" s="16" t="s">
        <v>394</v>
      </c>
      <c r="J55" s="271"/>
      <c r="K55" s="150" t="s">
        <v>1095</v>
      </c>
      <c r="L55" s="18" t="s">
        <v>395</v>
      </c>
      <c r="M55" s="18"/>
    </row>
    <row r="56" spans="1:13" s="28" customFormat="1" ht="30" customHeight="1" x14ac:dyDescent="0.3">
      <c r="A56" s="49">
        <v>53</v>
      </c>
      <c r="B56" s="11">
        <v>3</v>
      </c>
      <c r="C56" s="11" t="s">
        <v>4</v>
      </c>
      <c r="D56" s="53" t="s">
        <v>391</v>
      </c>
      <c r="E56" s="72" t="s">
        <v>398</v>
      </c>
      <c r="F56" s="105"/>
      <c r="G56" s="72" t="s">
        <v>397</v>
      </c>
      <c r="H56" s="16">
        <v>1</v>
      </c>
      <c r="I56" s="16" t="s">
        <v>394</v>
      </c>
      <c r="J56" s="271"/>
      <c r="K56" s="150" t="s">
        <v>1095</v>
      </c>
      <c r="L56" s="18" t="s">
        <v>395</v>
      </c>
      <c r="M56" s="18"/>
    </row>
    <row r="57" spans="1:13" s="28" customFormat="1" ht="30" customHeight="1" x14ac:dyDescent="0.3">
      <c r="A57" s="49">
        <v>54</v>
      </c>
      <c r="B57" s="11">
        <v>3</v>
      </c>
      <c r="C57" s="11" t="s">
        <v>4</v>
      </c>
      <c r="D57" s="53" t="s">
        <v>391</v>
      </c>
      <c r="E57" s="72" t="s">
        <v>399</v>
      </c>
      <c r="F57" s="105"/>
      <c r="G57" s="72" t="s">
        <v>400</v>
      </c>
      <c r="H57" s="16">
        <v>2</v>
      </c>
      <c r="I57" s="16" t="s">
        <v>394</v>
      </c>
      <c r="J57" s="272"/>
      <c r="K57" s="150" t="s">
        <v>1095</v>
      </c>
      <c r="L57" s="18" t="s">
        <v>395</v>
      </c>
      <c r="M57" s="18"/>
    </row>
    <row r="58" spans="1:13" s="28" customFormat="1" ht="30" customHeight="1" x14ac:dyDescent="0.3">
      <c r="A58" s="49">
        <v>55</v>
      </c>
      <c r="B58" s="11">
        <v>2</v>
      </c>
      <c r="C58" s="11" t="s">
        <v>35</v>
      </c>
      <c r="D58" s="53" t="s">
        <v>401</v>
      </c>
      <c r="E58" s="53" t="s">
        <v>402</v>
      </c>
      <c r="F58" s="103"/>
      <c r="G58" s="53" t="s">
        <v>403</v>
      </c>
      <c r="H58" s="11">
        <v>1</v>
      </c>
      <c r="I58" s="11" t="s">
        <v>279</v>
      </c>
      <c r="J58" s="114">
        <v>40000000</v>
      </c>
      <c r="K58" s="17" t="s">
        <v>1097</v>
      </c>
      <c r="L58" s="18" t="s">
        <v>404</v>
      </c>
      <c r="M58" s="18"/>
    </row>
    <row r="59" spans="1:13" s="28" customFormat="1" ht="30" customHeight="1" x14ac:dyDescent="0.3">
      <c r="A59" s="49">
        <v>56</v>
      </c>
      <c r="B59" s="11">
        <v>2</v>
      </c>
      <c r="C59" s="11" t="s">
        <v>35</v>
      </c>
      <c r="D59" s="53" t="s">
        <v>405</v>
      </c>
      <c r="E59" s="53" t="s">
        <v>406</v>
      </c>
      <c r="F59" s="103"/>
      <c r="G59" s="53" t="s">
        <v>407</v>
      </c>
      <c r="H59" s="11">
        <v>1</v>
      </c>
      <c r="I59" s="11" t="s">
        <v>279</v>
      </c>
      <c r="J59" s="114">
        <v>60000000</v>
      </c>
      <c r="K59" s="17" t="s">
        <v>1097</v>
      </c>
      <c r="L59" s="18" t="s">
        <v>408</v>
      </c>
      <c r="M59" s="18"/>
    </row>
    <row r="60" spans="1:13" s="28" customFormat="1" ht="30" customHeight="1" x14ac:dyDescent="0.3">
      <c r="A60" s="49">
        <v>57</v>
      </c>
      <c r="B60" s="11">
        <v>3</v>
      </c>
      <c r="C60" s="11" t="s">
        <v>35</v>
      </c>
      <c r="D60" s="53" t="s">
        <v>398</v>
      </c>
      <c r="E60" s="53" t="s">
        <v>378</v>
      </c>
      <c r="F60" s="103" t="s">
        <v>379</v>
      </c>
      <c r="G60" s="43" t="s">
        <v>380</v>
      </c>
      <c r="H60" s="11">
        <v>1</v>
      </c>
      <c r="I60" s="11" t="s">
        <v>394</v>
      </c>
      <c r="J60" s="115">
        <v>80000000</v>
      </c>
      <c r="K60" s="17" t="s">
        <v>1107</v>
      </c>
      <c r="L60" s="18" t="s">
        <v>409</v>
      </c>
      <c r="M60" s="18"/>
    </row>
    <row r="61" spans="1:13" s="28" customFormat="1" ht="30" customHeight="1" x14ac:dyDescent="0.3">
      <c r="A61" s="49">
        <v>58</v>
      </c>
      <c r="B61" s="11">
        <v>3</v>
      </c>
      <c r="C61" s="11" t="s">
        <v>35</v>
      </c>
      <c r="D61" s="53" t="s">
        <v>410</v>
      </c>
      <c r="E61" s="53" t="s">
        <v>411</v>
      </c>
      <c r="F61" s="103" t="s">
        <v>412</v>
      </c>
      <c r="G61" s="43" t="s">
        <v>413</v>
      </c>
      <c r="H61" s="11">
        <v>1</v>
      </c>
      <c r="I61" s="11" t="s">
        <v>394</v>
      </c>
      <c r="J61" s="115">
        <v>45000000</v>
      </c>
      <c r="K61" s="17" t="s">
        <v>1107</v>
      </c>
      <c r="L61" s="18" t="s">
        <v>414</v>
      </c>
      <c r="M61" s="18"/>
    </row>
    <row r="62" spans="1:13" s="28" customFormat="1" ht="30" customHeight="1" x14ac:dyDescent="0.3">
      <c r="A62" s="49">
        <v>59</v>
      </c>
      <c r="B62" s="11">
        <v>4</v>
      </c>
      <c r="C62" s="11" t="s">
        <v>35</v>
      </c>
      <c r="D62" s="53" t="s">
        <v>415</v>
      </c>
      <c r="E62" s="53" t="s">
        <v>416</v>
      </c>
      <c r="F62" s="103"/>
      <c r="G62" s="43" t="s">
        <v>417</v>
      </c>
      <c r="H62" s="11">
        <v>1</v>
      </c>
      <c r="I62" s="11" t="s">
        <v>394</v>
      </c>
      <c r="J62" s="115">
        <v>15000000</v>
      </c>
      <c r="K62" s="17" t="s">
        <v>1107</v>
      </c>
      <c r="L62" s="18" t="s">
        <v>409</v>
      </c>
      <c r="M62" s="18"/>
    </row>
    <row r="63" spans="1:13" s="28" customFormat="1" ht="30" customHeight="1" x14ac:dyDescent="0.3">
      <c r="A63" s="49">
        <v>60</v>
      </c>
      <c r="B63" s="11">
        <v>4</v>
      </c>
      <c r="C63" s="11" t="s">
        <v>35</v>
      </c>
      <c r="D63" s="53" t="s">
        <v>418</v>
      </c>
      <c r="E63" s="53" t="s">
        <v>419</v>
      </c>
      <c r="F63" s="103"/>
      <c r="G63" s="43" t="s">
        <v>420</v>
      </c>
      <c r="H63" s="11">
        <v>1</v>
      </c>
      <c r="I63" s="11" t="s">
        <v>394</v>
      </c>
      <c r="J63" s="115">
        <v>20000000</v>
      </c>
      <c r="K63" s="17" t="s">
        <v>1107</v>
      </c>
      <c r="L63" s="18" t="s">
        <v>421</v>
      </c>
      <c r="M63" s="18"/>
    </row>
    <row r="64" spans="1:13" s="28" customFormat="1" ht="30" customHeight="1" x14ac:dyDescent="0.3">
      <c r="A64" s="49">
        <v>61</v>
      </c>
      <c r="B64" s="11">
        <v>5</v>
      </c>
      <c r="C64" s="11" t="s">
        <v>35</v>
      </c>
      <c r="D64" s="53" t="s">
        <v>422</v>
      </c>
      <c r="E64" s="53" t="s">
        <v>423</v>
      </c>
      <c r="F64" s="103"/>
      <c r="G64" s="53" t="s">
        <v>424</v>
      </c>
      <c r="H64" s="11">
        <v>1</v>
      </c>
      <c r="I64" s="11" t="s">
        <v>394</v>
      </c>
      <c r="J64" s="115">
        <v>30000000</v>
      </c>
      <c r="K64" s="17" t="s">
        <v>1107</v>
      </c>
      <c r="L64" s="18" t="s">
        <v>425</v>
      </c>
      <c r="M64" s="18"/>
    </row>
    <row r="65" spans="1:13" s="28" customFormat="1" ht="30" customHeight="1" x14ac:dyDescent="0.3">
      <c r="A65" s="49">
        <v>62</v>
      </c>
      <c r="B65" s="11">
        <v>3</v>
      </c>
      <c r="C65" s="11" t="s">
        <v>35</v>
      </c>
      <c r="D65" s="53" t="s">
        <v>426</v>
      </c>
      <c r="E65" s="53" t="s">
        <v>427</v>
      </c>
      <c r="F65" s="103" t="s">
        <v>412</v>
      </c>
      <c r="G65" s="30" t="s">
        <v>428</v>
      </c>
      <c r="H65" s="11">
        <v>1</v>
      </c>
      <c r="I65" s="11" t="s">
        <v>394</v>
      </c>
      <c r="J65" s="116">
        <v>55000000</v>
      </c>
      <c r="K65" s="17" t="s">
        <v>1108</v>
      </c>
      <c r="L65" s="18" t="s">
        <v>429</v>
      </c>
      <c r="M65" s="18"/>
    </row>
    <row r="66" spans="1:13" s="28" customFormat="1" ht="30" customHeight="1" x14ac:dyDescent="0.3">
      <c r="A66" s="49">
        <v>63</v>
      </c>
      <c r="B66" s="11">
        <v>4</v>
      </c>
      <c r="C66" s="11" t="s">
        <v>35</v>
      </c>
      <c r="D66" s="53" t="s">
        <v>430</v>
      </c>
      <c r="E66" s="53" t="s">
        <v>431</v>
      </c>
      <c r="F66" s="103" t="s">
        <v>412</v>
      </c>
      <c r="G66" s="43" t="s">
        <v>432</v>
      </c>
      <c r="H66" s="11">
        <v>1</v>
      </c>
      <c r="I66" s="11" t="s">
        <v>394</v>
      </c>
      <c r="J66" s="116">
        <v>25000000</v>
      </c>
      <c r="K66" s="17" t="s">
        <v>1108</v>
      </c>
      <c r="L66" s="18" t="s">
        <v>433</v>
      </c>
      <c r="M66" s="18"/>
    </row>
    <row r="67" spans="1:13" s="28" customFormat="1" ht="30" customHeight="1" x14ac:dyDescent="0.3">
      <c r="A67" s="49">
        <v>64</v>
      </c>
      <c r="B67" s="11">
        <v>5</v>
      </c>
      <c r="C67" s="11" t="s">
        <v>35</v>
      </c>
      <c r="D67" s="53" t="s">
        <v>411</v>
      </c>
      <c r="E67" s="53" t="s">
        <v>411</v>
      </c>
      <c r="F67" s="103" t="s">
        <v>412</v>
      </c>
      <c r="G67" s="43" t="s">
        <v>432</v>
      </c>
      <c r="H67" s="11">
        <v>1</v>
      </c>
      <c r="I67" s="11" t="s">
        <v>394</v>
      </c>
      <c r="J67" s="116">
        <v>45000000</v>
      </c>
      <c r="K67" s="17" t="s">
        <v>1108</v>
      </c>
      <c r="L67" s="18" t="s">
        <v>433</v>
      </c>
      <c r="M67" s="18"/>
    </row>
    <row r="68" spans="1:13" s="28" customFormat="1" ht="30" customHeight="1" x14ac:dyDescent="0.3">
      <c r="A68" s="49">
        <v>65</v>
      </c>
      <c r="B68" s="11">
        <v>5</v>
      </c>
      <c r="C68" s="11" t="s">
        <v>35</v>
      </c>
      <c r="D68" s="53" t="s">
        <v>434</v>
      </c>
      <c r="E68" s="53" t="s">
        <v>435</v>
      </c>
      <c r="F68" s="103"/>
      <c r="G68" s="43" t="s">
        <v>432</v>
      </c>
      <c r="H68" s="11">
        <v>2</v>
      </c>
      <c r="I68" s="11" t="s">
        <v>394</v>
      </c>
      <c r="J68" s="116">
        <v>76000000</v>
      </c>
      <c r="K68" s="17" t="s">
        <v>1108</v>
      </c>
      <c r="L68" s="18" t="s">
        <v>433</v>
      </c>
      <c r="M68" s="18"/>
    </row>
    <row r="69" spans="1:13" s="28" customFormat="1" ht="30" customHeight="1" x14ac:dyDescent="0.3">
      <c r="A69" s="49">
        <v>66</v>
      </c>
      <c r="B69" s="11">
        <v>4</v>
      </c>
      <c r="C69" s="11" t="s">
        <v>35</v>
      </c>
      <c r="D69" s="53" t="s">
        <v>436</v>
      </c>
      <c r="E69" s="53" t="s">
        <v>437</v>
      </c>
      <c r="F69" s="103"/>
      <c r="G69" s="43" t="s">
        <v>438</v>
      </c>
      <c r="H69" s="11">
        <v>1</v>
      </c>
      <c r="I69" s="11" t="s">
        <v>394</v>
      </c>
      <c r="J69" s="116">
        <v>8000000</v>
      </c>
      <c r="K69" s="17" t="s">
        <v>1108</v>
      </c>
      <c r="L69" s="18" t="s">
        <v>429</v>
      </c>
      <c r="M69" s="11"/>
    </row>
    <row r="70" spans="1:13" s="28" customFormat="1" ht="30" customHeight="1" x14ac:dyDescent="0.3">
      <c r="A70" s="49">
        <v>67</v>
      </c>
      <c r="B70" s="11">
        <v>5</v>
      </c>
      <c r="C70" s="11" t="s">
        <v>35</v>
      </c>
      <c r="D70" s="53" t="s">
        <v>439</v>
      </c>
      <c r="E70" s="53" t="s">
        <v>378</v>
      </c>
      <c r="F70" s="103"/>
      <c r="G70" s="30" t="s">
        <v>440</v>
      </c>
      <c r="H70" s="11">
        <v>1</v>
      </c>
      <c r="I70" s="11" t="s">
        <v>394</v>
      </c>
      <c r="J70" s="116">
        <v>55000000</v>
      </c>
      <c r="K70" s="17" t="s">
        <v>1108</v>
      </c>
      <c r="L70" s="18" t="s">
        <v>429</v>
      </c>
      <c r="M70" s="18"/>
    </row>
    <row r="71" spans="1:13" s="28" customFormat="1" ht="30" customHeight="1" x14ac:dyDescent="0.3">
      <c r="A71" s="49">
        <v>68</v>
      </c>
      <c r="B71" s="11">
        <v>3</v>
      </c>
      <c r="C71" s="11" t="s">
        <v>35</v>
      </c>
      <c r="D71" s="53" t="s">
        <v>422</v>
      </c>
      <c r="E71" s="53" t="s">
        <v>422</v>
      </c>
      <c r="F71" s="103"/>
      <c r="G71" s="43" t="s">
        <v>397</v>
      </c>
      <c r="H71" s="11">
        <v>1</v>
      </c>
      <c r="I71" s="11" t="s">
        <v>394</v>
      </c>
      <c r="J71" s="116">
        <v>30000000</v>
      </c>
      <c r="K71" s="17" t="s">
        <v>1108</v>
      </c>
      <c r="L71" s="18" t="s">
        <v>441</v>
      </c>
      <c r="M71" s="18"/>
    </row>
    <row r="72" spans="1:13" s="28" customFormat="1" ht="30" customHeight="1" x14ac:dyDescent="0.3">
      <c r="A72" s="49">
        <v>69</v>
      </c>
      <c r="B72" s="11">
        <v>3</v>
      </c>
      <c r="C72" s="11" t="s">
        <v>35</v>
      </c>
      <c r="D72" s="53" t="s">
        <v>442</v>
      </c>
      <c r="E72" s="53" t="s">
        <v>442</v>
      </c>
      <c r="F72" s="103"/>
      <c r="G72" s="43" t="s">
        <v>397</v>
      </c>
      <c r="H72" s="11">
        <v>1</v>
      </c>
      <c r="I72" s="11" t="s">
        <v>394</v>
      </c>
      <c r="J72" s="116">
        <v>30000000</v>
      </c>
      <c r="K72" s="17" t="s">
        <v>1108</v>
      </c>
      <c r="L72" s="18" t="s">
        <v>441</v>
      </c>
      <c r="M72" s="18"/>
    </row>
    <row r="73" spans="1:13" s="28" customFormat="1" ht="30" customHeight="1" x14ac:dyDescent="0.3">
      <c r="A73" s="49">
        <v>70</v>
      </c>
      <c r="B73" s="11">
        <v>4</v>
      </c>
      <c r="C73" s="11" t="s">
        <v>35</v>
      </c>
      <c r="D73" s="53" t="s">
        <v>443</v>
      </c>
      <c r="E73" s="53" t="s">
        <v>444</v>
      </c>
      <c r="F73" s="103"/>
      <c r="G73" s="53" t="s">
        <v>445</v>
      </c>
      <c r="H73" s="11">
        <v>1</v>
      </c>
      <c r="I73" s="11" t="s">
        <v>279</v>
      </c>
      <c r="J73" s="114">
        <v>50000000</v>
      </c>
      <c r="K73" s="17" t="s">
        <v>1109</v>
      </c>
      <c r="L73" s="18" t="s">
        <v>446</v>
      </c>
      <c r="M73" s="18"/>
    </row>
    <row r="74" spans="1:13" s="28" customFormat="1" ht="30" customHeight="1" x14ac:dyDescent="0.3">
      <c r="A74" s="49">
        <v>71</v>
      </c>
      <c r="B74" s="11">
        <v>4</v>
      </c>
      <c r="C74" s="11" t="s">
        <v>35</v>
      </c>
      <c r="D74" s="53" t="s">
        <v>447</v>
      </c>
      <c r="E74" s="53" t="s">
        <v>448</v>
      </c>
      <c r="F74" s="103" t="s">
        <v>449</v>
      </c>
      <c r="G74" s="53" t="s">
        <v>450</v>
      </c>
      <c r="H74" s="11">
        <v>1</v>
      </c>
      <c r="I74" s="11" t="s">
        <v>279</v>
      </c>
      <c r="J74" s="114">
        <v>55000000</v>
      </c>
      <c r="K74" s="17" t="s">
        <v>1109</v>
      </c>
      <c r="L74" s="18" t="s">
        <v>446</v>
      </c>
      <c r="M74" s="18"/>
    </row>
    <row r="75" spans="1:13" s="28" customFormat="1" ht="30" customHeight="1" x14ac:dyDescent="0.3">
      <c r="A75" s="49">
        <v>72</v>
      </c>
      <c r="B75" s="11">
        <v>4</v>
      </c>
      <c r="C75" s="11" t="s">
        <v>35</v>
      </c>
      <c r="D75" s="53" t="s">
        <v>451</v>
      </c>
      <c r="E75" s="53" t="s">
        <v>452</v>
      </c>
      <c r="F75" s="103" t="s">
        <v>453</v>
      </c>
      <c r="G75" s="53" t="s">
        <v>450</v>
      </c>
      <c r="H75" s="11">
        <v>1</v>
      </c>
      <c r="I75" s="11" t="s">
        <v>279</v>
      </c>
      <c r="J75" s="114">
        <v>55000000</v>
      </c>
      <c r="K75" s="17" t="s">
        <v>1109</v>
      </c>
      <c r="L75" s="18" t="s">
        <v>446</v>
      </c>
      <c r="M75" s="18"/>
    </row>
    <row r="76" spans="1:13" s="31" customFormat="1" ht="30" customHeight="1" x14ac:dyDescent="0.3">
      <c r="A76" s="49">
        <v>73</v>
      </c>
      <c r="B76" s="49">
        <v>3</v>
      </c>
      <c r="C76" s="49" t="s">
        <v>4</v>
      </c>
      <c r="D76" s="32" t="s">
        <v>454</v>
      </c>
      <c r="E76" s="32" t="s">
        <v>455</v>
      </c>
      <c r="F76" s="47" t="s">
        <v>456</v>
      </c>
      <c r="G76" s="32" t="s">
        <v>457</v>
      </c>
      <c r="H76" s="49">
        <v>1</v>
      </c>
      <c r="I76" s="49" t="s">
        <v>296</v>
      </c>
      <c r="J76" s="73">
        <v>12000000</v>
      </c>
      <c r="K76" s="151" t="s">
        <v>199</v>
      </c>
      <c r="L76" s="49" t="s">
        <v>786</v>
      </c>
      <c r="M76" s="49"/>
    </row>
    <row r="77" spans="1:13" s="31" customFormat="1" ht="30" customHeight="1" x14ac:dyDescent="0.3">
      <c r="A77" s="49">
        <v>74</v>
      </c>
      <c r="B77" s="49">
        <v>3</v>
      </c>
      <c r="C77" s="49" t="s">
        <v>35</v>
      </c>
      <c r="D77" s="32" t="s">
        <v>458</v>
      </c>
      <c r="E77" s="32" t="s">
        <v>459</v>
      </c>
      <c r="F77" s="47" t="s">
        <v>460</v>
      </c>
      <c r="G77" s="32" t="s">
        <v>461</v>
      </c>
      <c r="H77" s="49">
        <v>1</v>
      </c>
      <c r="I77" s="49" t="s">
        <v>462</v>
      </c>
      <c r="J77" s="73">
        <v>20000000</v>
      </c>
      <c r="K77" s="151" t="s">
        <v>199</v>
      </c>
      <c r="L77" s="49" t="s">
        <v>786</v>
      </c>
      <c r="M77" s="49"/>
    </row>
    <row r="78" spans="1:13" s="31" customFormat="1" ht="30" customHeight="1" x14ac:dyDescent="0.3">
      <c r="A78" s="49">
        <v>75</v>
      </c>
      <c r="B78" s="49">
        <v>6</v>
      </c>
      <c r="C78" s="49" t="s">
        <v>35</v>
      </c>
      <c r="D78" s="32" t="s">
        <v>463</v>
      </c>
      <c r="E78" s="32" t="s">
        <v>459</v>
      </c>
      <c r="F78" s="47" t="s">
        <v>460</v>
      </c>
      <c r="G78" s="32" t="s">
        <v>461</v>
      </c>
      <c r="H78" s="49">
        <v>1</v>
      </c>
      <c r="I78" s="49" t="s">
        <v>462</v>
      </c>
      <c r="J78" s="73">
        <v>11000000</v>
      </c>
      <c r="K78" s="151" t="s">
        <v>199</v>
      </c>
      <c r="L78" s="49" t="s">
        <v>786</v>
      </c>
      <c r="M78" s="49"/>
    </row>
    <row r="79" spans="1:13" s="31" customFormat="1" ht="30" customHeight="1" x14ac:dyDescent="0.3">
      <c r="A79" s="49">
        <v>76</v>
      </c>
      <c r="B79" s="49">
        <v>1</v>
      </c>
      <c r="C79" s="49" t="s">
        <v>4</v>
      </c>
      <c r="D79" s="32" t="s">
        <v>464</v>
      </c>
      <c r="E79" s="32" t="s">
        <v>455</v>
      </c>
      <c r="F79" s="47" t="s">
        <v>456</v>
      </c>
      <c r="G79" s="32" t="s">
        <v>465</v>
      </c>
      <c r="H79" s="49">
        <v>1</v>
      </c>
      <c r="I79" s="49" t="s">
        <v>296</v>
      </c>
      <c r="J79" s="73">
        <v>50000000</v>
      </c>
      <c r="K79" s="151" t="s">
        <v>199</v>
      </c>
      <c r="L79" s="49" t="s">
        <v>786</v>
      </c>
      <c r="M79" s="49"/>
    </row>
    <row r="80" spans="1:13" s="31" customFormat="1" ht="30" customHeight="1" x14ac:dyDescent="0.3">
      <c r="A80" s="49">
        <v>77</v>
      </c>
      <c r="B80" s="49">
        <v>2</v>
      </c>
      <c r="C80" s="49" t="s">
        <v>4</v>
      </c>
      <c r="D80" s="32" t="s">
        <v>464</v>
      </c>
      <c r="E80" s="32" t="s">
        <v>455</v>
      </c>
      <c r="F80" s="47" t="s">
        <v>456</v>
      </c>
      <c r="G80" s="32" t="s">
        <v>465</v>
      </c>
      <c r="H80" s="49">
        <v>1</v>
      </c>
      <c r="I80" s="49" t="s">
        <v>296</v>
      </c>
      <c r="J80" s="73">
        <v>50000000</v>
      </c>
      <c r="K80" s="151" t="s">
        <v>199</v>
      </c>
      <c r="L80" s="49" t="s">
        <v>786</v>
      </c>
      <c r="M80" s="49"/>
    </row>
    <row r="81" spans="1:13" s="31" customFormat="1" ht="30" customHeight="1" x14ac:dyDescent="0.3">
      <c r="A81" s="49">
        <v>78</v>
      </c>
      <c r="B81" s="49">
        <v>2</v>
      </c>
      <c r="C81" s="49" t="s">
        <v>4</v>
      </c>
      <c r="D81" s="32" t="s">
        <v>464</v>
      </c>
      <c r="E81" s="32" t="s">
        <v>455</v>
      </c>
      <c r="F81" s="47" t="s">
        <v>456</v>
      </c>
      <c r="G81" s="32" t="s">
        <v>465</v>
      </c>
      <c r="H81" s="49">
        <v>1</v>
      </c>
      <c r="I81" s="49" t="s">
        <v>296</v>
      </c>
      <c r="J81" s="73">
        <v>50000000</v>
      </c>
      <c r="K81" s="151" t="s">
        <v>199</v>
      </c>
      <c r="L81" s="49" t="s">
        <v>786</v>
      </c>
      <c r="M81" s="49"/>
    </row>
    <row r="82" spans="1:13" s="31" customFormat="1" ht="30" customHeight="1" x14ac:dyDescent="0.3">
      <c r="A82" s="49">
        <v>79</v>
      </c>
      <c r="B82" s="49">
        <v>7</v>
      </c>
      <c r="C82" s="49" t="s">
        <v>4</v>
      </c>
      <c r="D82" s="32" t="s">
        <v>464</v>
      </c>
      <c r="E82" s="32" t="s">
        <v>455</v>
      </c>
      <c r="F82" s="47" t="s">
        <v>456</v>
      </c>
      <c r="G82" s="32" t="s">
        <v>465</v>
      </c>
      <c r="H82" s="49">
        <v>1</v>
      </c>
      <c r="I82" s="49" t="s">
        <v>296</v>
      </c>
      <c r="J82" s="73">
        <v>50000000</v>
      </c>
      <c r="K82" s="151" t="s">
        <v>199</v>
      </c>
      <c r="L82" s="49" t="s">
        <v>786</v>
      </c>
      <c r="M82" s="49"/>
    </row>
    <row r="83" spans="1:13" s="31" customFormat="1" ht="30" customHeight="1" x14ac:dyDescent="0.3">
      <c r="A83" s="49">
        <v>80</v>
      </c>
      <c r="B83" s="49">
        <v>3</v>
      </c>
      <c r="C83" s="49" t="s">
        <v>4</v>
      </c>
      <c r="D83" s="32" t="s">
        <v>466</v>
      </c>
      <c r="E83" s="32" t="s">
        <v>467</v>
      </c>
      <c r="F83" s="47"/>
      <c r="G83" s="32" t="s">
        <v>468</v>
      </c>
      <c r="H83" s="49">
        <v>1</v>
      </c>
      <c r="I83" s="49" t="s">
        <v>279</v>
      </c>
      <c r="J83" s="73">
        <v>60500000</v>
      </c>
      <c r="K83" s="151" t="s">
        <v>199</v>
      </c>
      <c r="L83" s="49" t="s">
        <v>787</v>
      </c>
      <c r="M83" s="49"/>
    </row>
    <row r="84" spans="1:13" s="31" customFormat="1" ht="30" customHeight="1" x14ac:dyDescent="0.3">
      <c r="A84" s="49">
        <v>81</v>
      </c>
      <c r="B84" s="49">
        <v>3</v>
      </c>
      <c r="C84" s="49" t="s">
        <v>4</v>
      </c>
      <c r="D84" s="32" t="s">
        <v>466</v>
      </c>
      <c r="E84" s="32" t="s">
        <v>469</v>
      </c>
      <c r="F84" s="47"/>
      <c r="G84" s="32" t="s">
        <v>470</v>
      </c>
      <c r="H84" s="49">
        <v>1</v>
      </c>
      <c r="I84" s="49" t="s">
        <v>279</v>
      </c>
      <c r="J84" s="73">
        <v>11500000</v>
      </c>
      <c r="K84" s="151" t="s">
        <v>199</v>
      </c>
      <c r="L84" s="49" t="s">
        <v>787</v>
      </c>
      <c r="M84" s="49"/>
    </row>
    <row r="85" spans="1:13" s="31" customFormat="1" ht="30" customHeight="1" x14ac:dyDescent="0.3">
      <c r="A85" s="49">
        <v>82</v>
      </c>
      <c r="B85" s="49">
        <v>3</v>
      </c>
      <c r="C85" s="49" t="s">
        <v>4</v>
      </c>
      <c r="D85" s="32" t="s">
        <v>466</v>
      </c>
      <c r="E85" s="32" t="s">
        <v>471</v>
      </c>
      <c r="F85" s="47"/>
      <c r="G85" s="32" t="s">
        <v>470</v>
      </c>
      <c r="H85" s="49">
        <v>1</v>
      </c>
      <c r="I85" s="49" t="s">
        <v>279</v>
      </c>
      <c r="J85" s="73">
        <v>17500000</v>
      </c>
      <c r="K85" s="151" t="s">
        <v>199</v>
      </c>
      <c r="L85" s="49" t="s">
        <v>787</v>
      </c>
      <c r="M85" s="49"/>
    </row>
    <row r="86" spans="1:13" s="31" customFormat="1" ht="30" customHeight="1" x14ac:dyDescent="0.3">
      <c r="A86" s="49">
        <v>83</v>
      </c>
      <c r="B86" s="49">
        <v>3</v>
      </c>
      <c r="C86" s="49" t="s">
        <v>4</v>
      </c>
      <c r="D86" s="32" t="s">
        <v>466</v>
      </c>
      <c r="E86" s="32" t="s">
        <v>472</v>
      </c>
      <c r="F86" s="47"/>
      <c r="G86" s="32" t="s">
        <v>473</v>
      </c>
      <c r="H86" s="49">
        <v>1</v>
      </c>
      <c r="I86" s="49" t="s">
        <v>474</v>
      </c>
      <c r="J86" s="73">
        <v>45000000</v>
      </c>
      <c r="K86" s="151" t="s">
        <v>1110</v>
      </c>
      <c r="L86" s="49" t="s">
        <v>788</v>
      </c>
      <c r="M86" s="49"/>
    </row>
    <row r="87" spans="1:13" s="31" customFormat="1" ht="30" customHeight="1" x14ac:dyDescent="0.3">
      <c r="A87" s="49">
        <v>84</v>
      </c>
      <c r="B87" s="49">
        <v>3</v>
      </c>
      <c r="C87" s="49" t="s">
        <v>4</v>
      </c>
      <c r="D87" s="32" t="s">
        <v>475</v>
      </c>
      <c r="E87" s="32" t="s">
        <v>455</v>
      </c>
      <c r="F87" s="47" t="s">
        <v>456</v>
      </c>
      <c r="G87" s="32" t="s">
        <v>476</v>
      </c>
      <c r="H87" s="49">
        <v>1</v>
      </c>
      <c r="I87" s="49" t="s">
        <v>296</v>
      </c>
      <c r="J87" s="73">
        <v>18500000</v>
      </c>
      <c r="K87" s="151" t="s">
        <v>1110</v>
      </c>
      <c r="L87" s="49" t="s">
        <v>789</v>
      </c>
      <c r="M87" s="49"/>
    </row>
    <row r="88" spans="1:13" s="31" customFormat="1" ht="30" customHeight="1" x14ac:dyDescent="0.3">
      <c r="A88" s="49">
        <v>85</v>
      </c>
      <c r="B88" s="49">
        <v>4</v>
      </c>
      <c r="C88" s="49" t="s">
        <v>4</v>
      </c>
      <c r="D88" s="32" t="s">
        <v>477</v>
      </c>
      <c r="E88" s="32" t="s">
        <v>455</v>
      </c>
      <c r="F88" s="47" t="s">
        <v>456</v>
      </c>
      <c r="G88" s="32" t="s">
        <v>478</v>
      </c>
      <c r="H88" s="49">
        <v>1</v>
      </c>
      <c r="I88" s="49" t="s">
        <v>296</v>
      </c>
      <c r="J88" s="73">
        <v>30000000</v>
      </c>
      <c r="K88" s="151" t="s">
        <v>1110</v>
      </c>
      <c r="L88" s="49" t="s">
        <v>789</v>
      </c>
      <c r="M88" s="49"/>
    </row>
    <row r="89" spans="1:13" s="31" customFormat="1" ht="30" customHeight="1" x14ac:dyDescent="0.3">
      <c r="A89" s="49">
        <v>86</v>
      </c>
      <c r="B89" s="49">
        <v>4</v>
      </c>
      <c r="C89" s="49" t="s">
        <v>4</v>
      </c>
      <c r="D89" s="32" t="s">
        <v>479</v>
      </c>
      <c r="E89" s="32" t="s">
        <v>455</v>
      </c>
      <c r="F89" s="47" t="s">
        <v>456</v>
      </c>
      <c r="G89" s="32" t="s">
        <v>480</v>
      </c>
      <c r="H89" s="49">
        <v>1</v>
      </c>
      <c r="I89" s="49" t="s">
        <v>296</v>
      </c>
      <c r="J89" s="73">
        <v>90000000</v>
      </c>
      <c r="K89" s="151" t="s">
        <v>1110</v>
      </c>
      <c r="L89" s="49" t="s">
        <v>789</v>
      </c>
      <c r="M89" s="49"/>
    </row>
    <row r="90" spans="1:13" s="31" customFormat="1" ht="30" customHeight="1" x14ac:dyDescent="0.3">
      <c r="A90" s="49">
        <v>87</v>
      </c>
      <c r="B90" s="49">
        <v>6</v>
      </c>
      <c r="C90" s="49" t="s">
        <v>4</v>
      </c>
      <c r="D90" s="32" t="s">
        <v>481</v>
      </c>
      <c r="E90" s="32" t="s">
        <v>455</v>
      </c>
      <c r="F90" s="47" t="s">
        <v>456</v>
      </c>
      <c r="G90" s="32" t="s">
        <v>482</v>
      </c>
      <c r="H90" s="49">
        <v>1</v>
      </c>
      <c r="I90" s="49" t="s">
        <v>296</v>
      </c>
      <c r="J90" s="73">
        <v>300000000</v>
      </c>
      <c r="K90" s="151" t="s">
        <v>1110</v>
      </c>
      <c r="L90" s="49" t="s">
        <v>789</v>
      </c>
      <c r="M90" s="49"/>
    </row>
    <row r="91" spans="1:13" s="31" customFormat="1" ht="30" customHeight="1" x14ac:dyDescent="0.3">
      <c r="A91" s="49">
        <v>88</v>
      </c>
      <c r="B91" s="49">
        <v>9</v>
      </c>
      <c r="C91" s="49" t="s">
        <v>4</v>
      </c>
      <c r="D91" s="32" t="s">
        <v>481</v>
      </c>
      <c r="E91" s="32" t="s">
        <v>455</v>
      </c>
      <c r="F91" s="47" t="s">
        <v>456</v>
      </c>
      <c r="G91" s="32" t="s">
        <v>482</v>
      </c>
      <c r="H91" s="49">
        <v>1</v>
      </c>
      <c r="I91" s="49" t="s">
        <v>296</v>
      </c>
      <c r="J91" s="73">
        <v>60000000</v>
      </c>
      <c r="K91" s="151" t="s">
        <v>1110</v>
      </c>
      <c r="L91" s="49" t="s">
        <v>789</v>
      </c>
      <c r="M91" s="49"/>
    </row>
    <row r="92" spans="1:13" s="31" customFormat="1" ht="30" customHeight="1" x14ac:dyDescent="0.3">
      <c r="A92" s="49">
        <v>89</v>
      </c>
      <c r="B92" s="14">
        <v>3</v>
      </c>
      <c r="C92" s="14" t="s">
        <v>4</v>
      </c>
      <c r="D92" s="33" t="s">
        <v>483</v>
      </c>
      <c r="E92" s="33" t="s">
        <v>455</v>
      </c>
      <c r="F92" s="48" t="s">
        <v>484</v>
      </c>
      <c r="G92" s="33" t="s">
        <v>485</v>
      </c>
      <c r="H92" s="14">
        <v>1</v>
      </c>
      <c r="I92" s="50" t="s">
        <v>296</v>
      </c>
      <c r="J92" s="117">
        <v>20000000</v>
      </c>
      <c r="K92" s="6" t="s">
        <v>1111</v>
      </c>
      <c r="L92" s="15" t="s">
        <v>486</v>
      </c>
      <c r="M92" s="15"/>
    </row>
    <row r="93" spans="1:13" s="31" customFormat="1" ht="30" customHeight="1" x14ac:dyDescent="0.3">
      <c r="A93" s="49">
        <v>90</v>
      </c>
      <c r="B93" s="14">
        <v>3</v>
      </c>
      <c r="C93" s="14" t="s">
        <v>4</v>
      </c>
      <c r="D93" s="33" t="s">
        <v>487</v>
      </c>
      <c r="E93" s="33" t="s">
        <v>455</v>
      </c>
      <c r="F93" s="48" t="s">
        <v>484</v>
      </c>
      <c r="G93" s="33" t="s">
        <v>485</v>
      </c>
      <c r="H93" s="14">
        <v>1</v>
      </c>
      <c r="I93" s="50" t="s">
        <v>296</v>
      </c>
      <c r="J93" s="117">
        <v>20000000</v>
      </c>
      <c r="K93" s="6" t="s">
        <v>1111</v>
      </c>
      <c r="L93" s="15" t="s">
        <v>486</v>
      </c>
      <c r="M93" s="15"/>
    </row>
    <row r="94" spans="1:13" s="31" customFormat="1" ht="30" customHeight="1" x14ac:dyDescent="0.3">
      <c r="A94" s="49">
        <v>91</v>
      </c>
      <c r="B94" s="14">
        <v>3</v>
      </c>
      <c r="C94" s="14" t="s">
        <v>4</v>
      </c>
      <c r="D94" s="33" t="s">
        <v>488</v>
      </c>
      <c r="E94" s="33" t="s">
        <v>455</v>
      </c>
      <c r="F94" s="48" t="s">
        <v>484</v>
      </c>
      <c r="G94" s="33" t="s">
        <v>485</v>
      </c>
      <c r="H94" s="14">
        <v>1</v>
      </c>
      <c r="I94" s="50" t="s">
        <v>296</v>
      </c>
      <c r="J94" s="117">
        <v>20000000</v>
      </c>
      <c r="K94" s="6" t="s">
        <v>1111</v>
      </c>
      <c r="L94" s="15" t="s">
        <v>486</v>
      </c>
      <c r="M94" s="15"/>
    </row>
    <row r="95" spans="1:13" s="31" customFormat="1" ht="30" customHeight="1" x14ac:dyDescent="0.3">
      <c r="A95" s="49">
        <v>92</v>
      </c>
      <c r="B95" s="49">
        <v>1</v>
      </c>
      <c r="C95" s="49" t="s">
        <v>4</v>
      </c>
      <c r="D95" s="32" t="s">
        <v>489</v>
      </c>
      <c r="E95" s="32" t="s">
        <v>490</v>
      </c>
      <c r="F95" s="47" t="s">
        <v>491</v>
      </c>
      <c r="G95" s="32" t="s">
        <v>492</v>
      </c>
      <c r="H95" s="49">
        <v>1</v>
      </c>
      <c r="I95" s="49" t="s">
        <v>322</v>
      </c>
      <c r="J95" s="93">
        <v>100000000</v>
      </c>
      <c r="K95" s="19" t="s">
        <v>202</v>
      </c>
      <c r="L95" s="49" t="s">
        <v>783</v>
      </c>
      <c r="M95" s="49"/>
    </row>
    <row r="96" spans="1:13" s="31" customFormat="1" ht="30" customHeight="1" x14ac:dyDescent="0.3">
      <c r="A96" s="49">
        <v>93</v>
      </c>
      <c r="B96" s="49">
        <v>1</v>
      </c>
      <c r="C96" s="49" t="s">
        <v>4</v>
      </c>
      <c r="D96" s="32" t="s">
        <v>489</v>
      </c>
      <c r="E96" s="32" t="s">
        <v>493</v>
      </c>
      <c r="F96" s="47" t="s">
        <v>491</v>
      </c>
      <c r="G96" s="32" t="s">
        <v>494</v>
      </c>
      <c r="H96" s="49">
        <v>1</v>
      </c>
      <c r="I96" s="49" t="s">
        <v>279</v>
      </c>
      <c r="J96" s="93">
        <v>45000000</v>
      </c>
      <c r="K96" s="19" t="s">
        <v>202</v>
      </c>
      <c r="L96" s="49" t="s">
        <v>783</v>
      </c>
      <c r="M96" s="49"/>
    </row>
    <row r="97" spans="1:13" s="31" customFormat="1" ht="30" customHeight="1" x14ac:dyDescent="0.3">
      <c r="A97" s="49">
        <v>94</v>
      </c>
      <c r="B97" s="49">
        <v>1</v>
      </c>
      <c r="C97" s="49" t="s">
        <v>4</v>
      </c>
      <c r="D97" s="32" t="s">
        <v>489</v>
      </c>
      <c r="E97" s="32" t="s">
        <v>495</v>
      </c>
      <c r="F97" s="47" t="s">
        <v>456</v>
      </c>
      <c r="G97" s="32" t="s">
        <v>492</v>
      </c>
      <c r="H97" s="49">
        <v>1</v>
      </c>
      <c r="I97" s="49" t="s">
        <v>296</v>
      </c>
      <c r="J97" s="93">
        <v>34000000</v>
      </c>
      <c r="K97" s="19" t="s">
        <v>202</v>
      </c>
      <c r="L97" s="49" t="s">
        <v>783</v>
      </c>
      <c r="M97" s="49"/>
    </row>
    <row r="98" spans="1:13" s="31" customFormat="1" ht="30" customHeight="1" x14ac:dyDescent="0.3">
      <c r="A98" s="49">
        <v>95</v>
      </c>
      <c r="B98" s="49">
        <v>4</v>
      </c>
      <c r="C98" s="49" t="s">
        <v>4</v>
      </c>
      <c r="D98" s="32" t="s">
        <v>489</v>
      </c>
      <c r="E98" s="32" t="s">
        <v>495</v>
      </c>
      <c r="F98" s="47" t="s">
        <v>456</v>
      </c>
      <c r="G98" s="32" t="s">
        <v>492</v>
      </c>
      <c r="H98" s="49">
        <v>1</v>
      </c>
      <c r="I98" s="49" t="s">
        <v>296</v>
      </c>
      <c r="J98" s="93">
        <v>30000000</v>
      </c>
      <c r="K98" s="19" t="s">
        <v>202</v>
      </c>
      <c r="L98" s="49" t="s">
        <v>783</v>
      </c>
      <c r="M98" s="49"/>
    </row>
    <row r="99" spans="1:13" s="31" customFormat="1" ht="30" customHeight="1" x14ac:dyDescent="0.3">
      <c r="A99" s="49">
        <v>96</v>
      </c>
      <c r="B99" s="49">
        <v>4</v>
      </c>
      <c r="C99" s="49" t="s">
        <v>4</v>
      </c>
      <c r="D99" s="32" t="s">
        <v>496</v>
      </c>
      <c r="E99" s="32" t="s">
        <v>495</v>
      </c>
      <c r="F99" s="47" t="s">
        <v>456</v>
      </c>
      <c r="G99" s="32" t="s">
        <v>492</v>
      </c>
      <c r="H99" s="49">
        <v>1</v>
      </c>
      <c r="I99" s="49" t="s">
        <v>296</v>
      </c>
      <c r="J99" s="93">
        <v>23880000</v>
      </c>
      <c r="K99" s="19" t="s">
        <v>202</v>
      </c>
      <c r="L99" s="49" t="s">
        <v>783</v>
      </c>
      <c r="M99" s="49"/>
    </row>
    <row r="100" spans="1:13" s="31" customFormat="1" ht="30" customHeight="1" x14ac:dyDescent="0.3">
      <c r="A100" s="49">
        <v>97</v>
      </c>
      <c r="B100" s="49">
        <v>1</v>
      </c>
      <c r="C100" s="49" t="s">
        <v>4</v>
      </c>
      <c r="D100" s="32" t="s">
        <v>497</v>
      </c>
      <c r="E100" s="32" t="s">
        <v>455</v>
      </c>
      <c r="F100" s="47" t="s">
        <v>456</v>
      </c>
      <c r="G100" s="32" t="s">
        <v>498</v>
      </c>
      <c r="H100" s="49">
        <v>1</v>
      </c>
      <c r="I100" s="49" t="s">
        <v>296</v>
      </c>
      <c r="J100" s="93">
        <v>20000000</v>
      </c>
      <c r="K100" s="19" t="s">
        <v>1112</v>
      </c>
      <c r="L100" s="49" t="s">
        <v>499</v>
      </c>
      <c r="M100" s="49"/>
    </row>
    <row r="101" spans="1:13" s="31" customFormat="1" ht="30" customHeight="1" x14ac:dyDescent="0.3">
      <c r="A101" s="49">
        <v>98</v>
      </c>
      <c r="B101" s="49">
        <v>4</v>
      </c>
      <c r="C101" s="49" t="s">
        <v>4</v>
      </c>
      <c r="D101" s="32" t="s">
        <v>497</v>
      </c>
      <c r="E101" s="32" t="s">
        <v>455</v>
      </c>
      <c r="F101" s="47" t="s">
        <v>456</v>
      </c>
      <c r="G101" s="32" t="s">
        <v>498</v>
      </c>
      <c r="H101" s="49">
        <v>1</v>
      </c>
      <c r="I101" s="49" t="s">
        <v>296</v>
      </c>
      <c r="J101" s="93">
        <v>15000000</v>
      </c>
      <c r="K101" s="19" t="s">
        <v>1112</v>
      </c>
      <c r="L101" s="49" t="s">
        <v>499</v>
      </c>
      <c r="M101" s="49"/>
    </row>
    <row r="102" spans="1:13" s="31" customFormat="1" ht="30" customHeight="1" x14ac:dyDescent="0.3">
      <c r="A102" s="49">
        <v>99</v>
      </c>
      <c r="B102" s="49">
        <v>2</v>
      </c>
      <c r="C102" s="49" t="s">
        <v>35</v>
      </c>
      <c r="D102" s="32" t="s">
        <v>500</v>
      </c>
      <c r="E102" s="32" t="s">
        <v>459</v>
      </c>
      <c r="F102" s="47" t="s">
        <v>460</v>
      </c>
      <c r="G102" s="32" t="s">
        <v>501</v>
      </c>
      <c r="H102" s="49">
        <v>1</v>
      </c>
      <c r="I102" s="49" t="s">
        <v>462</v>
      </c>
      <c r="J102" s="93">
        <v>25000000</v>
      </c>
      <c r="K102" s="19" t="s">
        <v>1113</v>
      </c>
      <c r="L102" s="49" t="s">
        <v>790</v>
      </c>
      <c r="M102" s="49"/>
    </row>
    <row r="103" spans="1:13" s="31" customFormat="1" ht="30" customHeight="1" x14ac:dyDescent="0.3">
      <c r="A103" s="49">
        <v>100</v>
      </c>
      <c r="B103" s="49">
        <v>6</v>
      </c>
      <c r="C103" s="49" t="s">
        <v>35</v>
      </c>
      <c r="D103" s="32" t="s">
        <v>500</v>
      </c>
      <c r="E103" s="32" t="s">
        <v>459</v>
      </c>
      <c r="F103" s="47" t="s">
        <v>460</v>
      </c>
      <c r="G103" s="32" t="s">
        <v>501</v>
      </c>
      <c r="H103" s="49">
        <v>1</v>
      </c>
      <c r="I103" s="49" t="s">
        <v>462</v>
      </c>
      <c r="J103" s="93">
        <v>20000000</v>
      </c>
      <c r="K103" s="19" t="s">
        <v>1113</v>
      </c>
      <c r="L103" s="49" t="s">
        <v>790</v>
      </c>
      <c r="M103" s="49"/>
    </row>
    <row r="104" spans="1:13" s="31" customFormat="1" ht="30" customHeight="1" x14ac:dyDescent="0.3">
      <c r="A104" s="49">
        <v>101</v>
      </c>
      <c r="B104" s="50">
        <v>3</v>
      </c>
      <c r="C104" s="50" t="s">
        <v>4</v>
      </c>
      <c r="D104" s="44" t="s">
        <v>502</v>
      </c>
      <c r="E104" s="44" t="s">
        <v>503</v>
      </c>
      <c r="F104" s="48" t="s">
        <v>504</v>
      </c>
      <c r="G104" s="44" t="s">
        <v>505</v>
      </c>
      <c r="H104" s="50">
        <v>1</v>
      </c>
      <c r="I104" s="50" t="s">
        <v>506</v>
      </c>
      <c r="J104" s="73">
        <v>40000000</v>
      </c>
      <c r="K104" s="19" t="s">
        <v>1114</v>
      </c>
      <c r="L104" s="49" t="s">
        <v>784</v>
      </c>
      <c r="M104" s="49"/>
    </row>
    <row r="105" spans="1:13" s="31" customFormat="1" ht="30" customHeight="1" x14ac:dyDescent="0.3">
      <c r="A105" s="49">
        <v>102</v>
      </c>
      <c r="B105" s="50">
        <v>3</v>
      </c>
      <c r="C105" s="50" t="s">
        <v>507</v>
      </c>
      <c r="D105" s="44" t="s">
        <v>502</v>
      </c>
      <c r="E105" s="44" t="s">
        <v>508</v>
      </c>
      <c r="F105" s="48" t="s">
        <v>509</v>
      </c>
      <c r="G105" s="44" t="s">
        <v>510</v>
      </c>
      <c r="H105" s="50">
        <v>1</v>
      </c>
      <c r="I105" s="50" t="s">
        <v>506</v>
      </c>
      <c r="J105" s="73">
        <v>70000000</v>
      </c>
      <c r="K105" s="19" t="s">
        <v>1114</v>
      </c>
      <c r="L105" s="49" t="s">
        <v>511</v>
      </c>
      <c r="M105" s="49"/>
    </row>
    <row r="106" spans="1:13" s="31" customFormat="1" ht="30" customHeight="1" x14ac:dyDescent="0.3">
      <c r="A106" s="49">
        <v>103</v>
      </c>
      <c r="B106" s="50">
        <v>2</v>
      </c>
      <c r="C106" s="50" t="s">
        <v>35</v>
      </c>
      <c r="D106" s="44" t="s">
        <v>512</v>
      </c>
      <c r="E106" s="44" t="s">
        <v>513</v>
      </c>
      <c r="F106" s="48" t="s">
        <v>514</v>
      </c>
      <c r="G106" s="44" t="s">
        <v>515</v>
      </c>
      <c r="H106" s="50">
        <v>1</v>
      </c>
      <c r="I106" s="50" t="s">
        <v>249</v>
      </c>
      <c r="J106" s="73">
        <v>10000000</v>
      </c>
      <c r="K106" s="19" t="s">
        <v>1114</v>
      </c>
      <c r="L106" s="49" t="s">
        <v>516</v>
      </c>
      <c r="M106" s="49"/>
    </row>
    <row r="107" spans="1:13" s="31" customFormat="1" ht="30" customHeight="1" x14ac:dyDescent="0.3">
      <c r="A107" s="49">
        <v>104</v>
      </c>
      <c r="B107" s="50">
        <v>3</v>
      </c>
      <c r="C107" s="50" t="s">
        <v>35</v>
      </c>
      <c r="D107" s="44" t="s">
        <v>517</v>
      </c>
      <c r="E107" s="44" t="s">
        <v>518</v>
      </c>
      <c r="F107" s="48" t="s">
        <v>514</v>
      </c>
      <c r="G107" s="44" t="s">
        <v>515</v>
      </c>
      <c r="H107" s="50">
        <v>1</v>
      </c>
      <c r="I107" s="50" t="s">
        <v>249</v>
      </c>
      <c r="J107" s="73">
        <v>60000000</v>
      </c>
      <c r="K107" s="19" t="s">
        <v>1114</v>
      </c>
      <c r="L107" s="49" t="s">
        <v>519</v>
      </c>
      <c r="M107" s="49"/>
    </row>
    <row r="108" spans="1:13" s="31" customFormat="1" ht="30" customHeight="1" x14ac:dyDescent="0.3">
      <c r="A108" s="49">
        <v>105</v>
      </c>
      <c r="B108" s="50">
        <v>2</v>
      </c>
      <c r="C108" s="50" t="s">
        <v>35</v>
      </c>
      <c r="D108" s="44" t="s">
        <v>520</v>
      </c>
      <c r="E108" s="44" t="s">
        <v>521</v>
      </c>
      <c r="F108" s="48" t="s">
        <v>514</v>
      </c>
      <c r="G108" s="44" t="s">
        <v>515</v>
      </c>
      <c r="H108" s="50">
        <v>1</v>
      </c>
      <c r="I108" s="50" t="s">
        <v>249</v>
      </c>
      <c r="J108" s="73">
        <v>15000000</v>
      </c>
      <c r="K108" s="19" t="s">
        <v>1114</v>
      </c>
      <c r="L108" s="49" t="s">
        <v>516</v>
      </c>
      <c r="M108" s="49"/>
    </row>
    <row r="109" spans="1:13" s="31" customFormat="1" ht="30" customHeight="1" x14ac:dyDescent="0.3">
      <c r="A109" s="49">
        <v>106</v>
      </c>
      <c r="B109" s="50">
        <v>6</v>
      </c>
      <c r="C109" s="50" t="s">
        <v>35</v>
      </c>
      <c r="D109" s="44" t="s">
        <v>517</v>
      </c>
      <c r="E109" s="44" t="s">
        <v>518</v>
      </c>
      <c r="F109" s="48" t="s">
        <v>514</v>
      </c>
      <c r="G109" s="44" t="s">
        <v>515</v>
      </c>
      <c r="H109" s="50">
        <v>1</v>
      </c>
      <c r="I109" s="50" t="s">
        <v>249</v>
      </c>
      <c r="J109" s="73">
        <v>60000000</v>
      </c>
      <c r="K109" s="19" t="s">
        <v>1114</v>
      </c>
      <c r="L109" s="49" t="s">
        <v>519</v>
      </c>
      <c r="M109" s="49"/>
    </row>
    <row r="110" spans="1:13" s="28" customFormat="1" ht="30" customHeight="1" x14ac:dyDescent="0.3">
      <c r="A110" s="49">
        <v>107</v>
      </c>
      <c r="B110" s="49">
        <v>2</v>
      </c>
      <c r="C110" s="49" t="s">
        <v>4</v>
      </c>
      <c r="D110" s="32" t="s">
        <v>522</v>
      </c>
      <c r="E110" s="32" t="s">
        <v>523</v>
      </c>
      <c r="F110" s="47" t="s">
        <v>524</v>
      </c>
      <c r="G110" s="32" t="s">
        <v>525</v>
      </c>
      <c r="H110" s="49">
        <v>1</v>
      </c>
      <c r="I110" s="49" t="s">
        <v>296</v>
      </c>
      <c r="J110" s="93">
        <v>30000000</v>
      </c>
      <c r="K110" s="19" t="s">
        <v>1115</v>
      </c>
      <c r="L110" s="49" t="s">
        <v>526</v>
      </c>
      <c r="M110" s="49"/>
    </row>
    <row r="111" spans="1:13" s="28" customFormat="1" ht="30" customHeight="1" x14ac:dyDescent="0.3">
      <c r="A111" s="49">
        <v>108</v>
      </c>
      <c r="B111" s="49">
        <v>2</v>
      </c>
      <c r="C111" s="49" t="s">
        <v>4</v>
      </c>
      <c r="D111" s="32" t="s">
        <v>522</v>
      </c>
      <c r="E111" s="32" t="s">
        <v>455</v>
      </c>
      <c r="F111" s="48" t="s">
        <v>527</v>
      </c>
      <c r="G111" s="32" t="s">
        <v>528</v>
      </c>
      <c r="H111" s="49">
        <v>1</v>
      </c>
      <c r="I111" s="49" t="s">
        <v>296</v>
      </c>
      <c r="J111" s="117">
        <v>18000000</v>
      </c>
      <c r="K111" s="19" t="s">
        <v>1115</v>
      </c>
      <c r="L111" s="49" t="s">
        <v>529</v>
      </c>
      <c r="M111" s="49"/>
    </row>
    <row r="112" spans="1:13" s="28" customFormat="1" ht="30" customHeight="1" x14ac:dyDescent="0.3">
      <c r="A112" s="49">
        <v>109</v>
      </c>
      <c r="B112" s="49">
        <v>7</v>
      </c>
      <c r="C112" s="49" t="s">
        <v>4</v>
      </c>
      <c r="D112" s="32" t="s">
        <v>522</v>
      </c>
      <c r="E112" s="32" t="s">
        <v>455</v>
      </c>
      <c r="F112" s="48" t="s">
        <v>527</v>
      </c>
      <c r="G112" s="32" t="s">
        <v>528</v>
      </c>
      <c r="H112" s="49">
        <v>1</v>
      </c>
      <c r="I112" s="49" t="s">
        <v>296</v>
      </c>
      <c r="J112" s="117">
        <v>10000000</v>
      </c>
      <c r="K112" s="19" t="s">
        <v>1115</v>
      </c>
      <c r="L112" s="49" t="s">
        <v>529</v>
      </c>
      <c r="M112" s="49"/>
    </row>
    <row r="113" spans="1:13" s="28" customFormat="1" ht="30" customHeight="1" x14ac:dyDescent="0.3">
      <c r="A113" s="49">
        <v>110</v>
      </c>
      <c r="B113" s="49">
        <v>2</v>
      </c>
      <c r="C113" s="49" t="s">
        <v>507</v>
      </c>
      <c r="D113" s="32" t="s">
        <v>530</v>
      </c>
      <c r="E113" s="32" t="s">
        <v>531</v>
      </c>
      <c r="F113" s="47"/>
      <c r="G113" s="32" t="s">
        <v>532</v>
      </c>
      <c r="H113" s="49">
        <v>1</v>
      </c>
      <c r="I113" s="49" t="s">
        <v>296</v>
      </c>
      <c r="J113" s="93">
        <v>121000000</v>
      </c>
      <c r="K113" s="19" t="s">
        <v>1116</v>
      </c>
      <c r="L113" s="49" t="s">
        <v>791</v>
      </c>
      <c r="M113" s="49"/>
    </row>
    <row r="114" spans="1:13" s="28" customFormat="1" ht="30" customHeight="1" x14ac:dyDescent="0.3">
      <c r="A114" s="49">
        <v>111</v>
      </c>
      <c r="B114" s="49">
        <v>2</v>
      </c>
      <c r="C114" s="49" t="s">
        <v>4</v>
      </c>
      <c r="D114" s="32" t="s">
        <v>530</v>
      </c>
      <c r="E114" s="32" t="s">
        <v>455</v>
      </c>
      <c r="F114" s="47" t="s">
        <v>456</v>
      </c>
      <c r="G114" s="32" t="s">
        <v>533</v>
      </c>
      <c r="H114" s="49">
        <v>1</v>
      </c>
      <c r="I114" s="49" t="s">
        <v>296</v>
      </c>
      <c r="J114" s="116">
        <v>32000000</v>
      </c>
      <c r="K114" s="19" t="s">
        <v>1116</v>
      </c>
      <c r="L114" s="49" t="s">
        <v>792</v>
      </c>
      <c r="M114" s="49"/>
    </row>
    <row r="115" spans="1:13" s="28" customFormat="1" ht="30" customHeight="1" x14ac:dyDescent="0.3">
      <c r="A115" s="49">
        <v>112</v>
      </c>
      <c r="B115" s="49">
        <v>9</v>
      </c>
      <c r="C115" s="49" t="s">
        <v>4</v>
      </c>
      <c r="D115" s="32" t="s">
        <v>530</v>
      </c>
      <c r="E115" s="32" t="s">
        <v>455</v>
      </c>
      <c r="F115" s="47" t="s">
        <v>456</v>
      </c>
      <c r="G115" s="32" t="s">
        <v>533</v>
      </c>
      <c r="H115" s="49">
        <v>1</v>
      </c>
      <c r="I115" s="49" t="s">
        <v>296</v>
      </c>
      <c r="J115" s="116">
        <v>10000000</v>
      </c>
      <c r="K115" s="19" t="s">
        <v>1116</v>
      </c>
      <c r="L115" s="49" t="s">
        <v>792</v>
      </c>
      <c r="M115" s="49"/>
    </row>
    <row r="116" spans="1:13" s="51" customFormat="1" ht="30" customHeight="1" x14ac:dyDescent="0.3">
      <c r="A116" s="49">
        <v>113</v>
      </c>
      <c r="B116" s="49">
        <v>2</v>
      </c>
      <c r="C116" s="49" t="s">
        <v>4</v>
      </c>
      <c r="D116" s="32" t="s">
        <v>534</v>
      </c>
      <c r="E116" s="32" t="s">
        <v>455</v>
      </c>
      <c r="F116" s="47" t="s">
        <v>456</v>
      </c>
      <c r="G116" s="32" t="s">
        <v>533</v>
      </c>
      <c r="H116" s="49">
        <v>1</v>
      </c>
      <c r="I116" s="49" t="s">
        <v>296</v>
      </c>
      <c r="J116" s="116">
        <v>15000000</v>
      </c>
      <c r="K116" s="19" t="s">
        <v>1116</v>
      </c>
      <c r="L116" s="49" t="s">
        <v>792</v>
      </c>
      <c r="M116" s="49"/>
    </row>
    <row r="117" spans="1:13" s="51" customFormat="1" ht="30" customHeight="1" x14ac:dyDescent="0.3">
      <c r="A117" s="49">
        <v>114</v>
      </c>
      <c r="B117" s="49">
        <v>9</v>
      </c>
      <c r="C117" s="49" t="s">
        <v>35</v>
      </c>
      <c r="D117" s="32" t="s">
        <v>534</v>
      </c>
      <c r="E117" s="32" t="s">
        <v>459</v>
      </c>
      <c r="F117" s="47" t="s">
        <v>460</v>
      </c>
      <c r="G117" s="32" t="s">
        <v>533</v>
      </c>
      <c r="H117" s="49">
        <v>1</v>
      </c>
      <c r="I117" s="49" t="s">
        <v>462</v>
      </c>
      <c r="J117" s="116">
        <v>10000000</v>
      </c>
      <c r="K117" s="19" t="s">
        <v>1116</v>
      </c>
      <c r="L117" s="49" t="s">
        <v>792</v>
      </c>
      <c r="M117" s="49"/>
    </row>
    <row r="118" spans="1:13" s="51" customFormat="1" ht="30" customHeight="1" x14ac:dyDescent="0.3">
      <c r="A118" s="49">
        <v>115</v>
      </c>
      <c r="B118" s="49">
        <v>4</v>
      </c>
      <c r="C118" s="49" t="s">
        <v>4</v>
      </c>
      <c r="D118" s="32" t="s">
        <v>535</v>
      </c>
      <c r="E118" s="32" t="s">
        <v>536</v>
      </c>
      <c r="F118" s="47"/>
      <c r="G118" s="32" t="s">
        <v>537</v>
      </c>
      <c r="H118" s="49">
        <v>1</v>
      </c>
      <c r="I118" s="49" t="s">
        <v>462</v>
      </c>
      <c r="J118" s="93">
        <v>15000000</v>
      </c>
      <c r="K118" s="19" t="s">
        <v>1116</v>
      </c>
      <c r="L118" s="49" t="s">
        <v>792</v>
      </c>
      <c r="M118" s="49"/>
    </row>
    <row r="119" spans="1:13" s="51" customFormat="1" ht="30" customHeight="1" x14ac:dyDescent="0.3">
      <c r="A119" s="49">
        <v>116</v>
      </c>
      <c r="B119" s="14">
        <v>2</v>
      </c>
      <c r="C119" s="14" t="s">
        <v>4</v>
      </c>
      <c r="D119" s="33" t="s">
        <v>538</v>
      </c>
      <c r="E119" s="32" t="s">
        <v>455</v>
      </c>
      <c r="F119" s="48" t="s">
        <v>527</v>
      </c>
      <c r="G119" s="33" t="s">
        <v>539</v>
      </c>
      <c r="H119" s="14">
        <v>1</v>
      </c>
      <c r="I119" s="14" t="s">
        <v>296</v>
      </c>
      <c r="J119" s="117">
        <v>20000000</v>
      </c>
      <c r="K119" s="19" t="s">
        <v>540</v>
      </c>
      <c r="L119" s="15" t="s">
        <v>541</v>
      </c>
      <c r="M119" s="49"/>
    </row>
    <row r="120" spans="1:13" s="28" customFormat="1" ht="30" customHeight="1" x14ac:dyDescent="0.3">
      <c r="A120" s="49">
        <v>117</v>
      </c>
      <c r="B120" s="50">
        <v>5</v>
      </c>
      <c r="C120" s="50" t="s">
        <v>4</v>
      </c>
      <c r="D120" s="44" t="s">
        <v>542</v>
      </c>
      <c r="E120" s="44" t="s">
        <v>455</v>
      </c>
      <c r="F120" s="48" t="s">
        <v>527</v>
      </c>
      <c r="G120" s="44" t="s">
        <v>543</v>
      </c>
      <c r="H120" s="50">
        <v>1</v>
      </c>
      <c r="I120" s="14" t="s">
        <v>296</v>
      </c>
      <c r="J120" s="73">
        <v>10000000</v>
      </c>
      <c r="K120" s="19" t="s">
        <v>540</v>
      </c>
      <c r="L120" s="15" t="s">
        <v>541</v>
      </c>
      <c r="M120" s="49"/>
    </row>
    <row r="121" spans="1:13" s="28" customFormat="1" ht="30" customHeight="1" x14ac:dyDescent="0.3">
      <c r="A121" s="49">
        <v>118</v>
      </c>
      <c r="B121" s="49">
        <v>1</v>
      </c>
      <c r="C121" s="49" t="s">
        <v>4</v>
      </c>
      <c r="D121" s="32" t="s">
        <v>544</v>
      </c>
      <c r="E121" s="32" t="s">
        <v>545</v>
      </c>
      <c r="F121" s="47" t="s">
        <v>546</v>
      </c>
      <c r="G121" s="32" t="s">
        <v>547</v>
      </c>
      <c r="H121" s="49">
        <v>1</v>
      </c>
      <c r="I121" s="49" t="s">
        <v>238</v>
      </c>
      <c r="J121" s="73">
        <v>37000000</v>
      </c>
      <c r="K121" s="19" t="s">
        <v>1117</v>
      </c>
      <c r="L121" s="49" t="s">
        <v>548</v>
      </c>
      <c r="M121" s="49"/>
    </row>
    <row r="122" spans="1:13" s="28" customFormat="1" ht="30" customHeight="1" x14ac:dyDescent="0.3">
      <c r="A122" s="49">
        <v>119</v>
      </c>
      <c r="B122" s="49">
        <v>1</v>
      </c>
      <c r="C122" s="49" t="s">
        <v>507</v>
      </c>
      <c r="D122" s="32" t="s">
        <v>544</v>
      </c>
      <c r="E122" s="32" t="s">
        <v>549</v>
      </c>
      <c r="F122" s="47" t="s">
        <v>550</v>
      </c>
      <c r="G122" s="32" t="s">
        <v>551</v>
      </c>
      <c r="H122" s="49">
        <v>1</v>
      </c>
      <c r="I122" s="49" t="s">
        <v>279</v>
      </c>
      <c r="J122" s="73">
        <v>230000000</v>
      </c>
      <c r="K122" s="19" t="s">
        <v>1117</v>
      </c>
      <c r="L122" s="49" t="s">
        <v>552</v>
      </c>
      <c r="M122" s="49"/>
    </row>
    <row r="123" spans="1:13" s="28" customFormat="1" ht="30" customHeight="1" x14ac:dyDescent="0.3">
      <c r="A123" s="49">
        <v>120</v>
      </c>
      <c r="B123" s="49">
        <v>1</v>
      </c>
      <c r="C123" s="49" t="s">
        <v>4</v>
      </c>
      <c r="D123" s="32" t="s">
        <v>553</v>
      </c>
      <c r="E123" s="32" t="s">
        <v>545</v>
      </c>
      <c r="F123" s="47" t="s">
        <v>546</v>
      </c>
      <c r="G123" s="32" t="s">
        <v>547</v>
      </c>
      <c r="H123" s="49">
        <v>1</v>
      </c>
      <c r="I123" s="49" t="s">
        <v>238</v>
      </c>
      <c r="J123" s="73">
        <v>38000000</v>
      </c>
      <c r="K123" s="19" t="s">
        <v>1117</v>
      </c>
      <c r="L123" s="49" t="s">
        <v>548</v>
      </c>
      <c r="M123" s="49"/>
    </row>
    <row r="124" spans="1:13" s="51" customFormat="1" ht="30" customHeight="1" x14ac:dyDescent="0.3">
      <c r="A124" s="49">
        <v>121</v>
      </c>
      <c r="B124" s="49">
        <v>1</v>
      </c>
      <c r="C124" s="49" t="s">
        <v>4</v>
      </c>
      <c r="D124" s="32" t="s">
        <v>554</v>
      </c>
      <c r="E124" s="32" t="s">
        <v>555</v>
      </c>
      <c r="F124" s="47" t="s">
        <v>556</v>
      </c>
      <c r="G124" s="32" t="s">
        <v>557</v>
      </c>
      <c r="H124" s="49">
        <v>1</v>
      </c>
      <c r="I124" s="49" t="s">
        <v>279</v>
      </c>
      <c r="J124" s="73">
        <v>40000000</v>
      </c>
      <c r="K124" s="19" t="s">
        <v>1117</v>
      </c>
      <c r="L124" s="49" t="s">
        <v>558</v>
      </c>
      <c r="M124" s="49"/>
    </row>
    <row r="125" spans="1:13" s="51" customFormat="1" ht="30" customHeight="1" x14ac:dyDescent="0.3">
      <c r="A125" s="49">
        <v>122</v>
      </c>
      <c r="B125" s="49">
        <v>1</v>
      </c>
      <c r="C125" s="49" t="s">
        <v>4</v>
      </c>
      <c r="D125" s="32" t="s">
        <v>553</v>
      </c>
      <c r="E125" s="32" t="s">
        <v>559</v>
      </c>
      <c r="F125" s="47" t="s">
        <v>560</v>
      </c>
      <c r="G125" s="32" t="s">
        <v>557</v>
      </c>
      <c r="H125" s="49">
        <v>1</v>
      </c>
      <c r="I125" s="49" t="s">
        <v>279</v>
      </c>
      <c r="J125" s="73">
        <v>15000000</v>
      </c>
      <c r="K125" s="19" t="s">
        <v>1117</v>
      </c>
      <c r="L125" s="49" t="s">
        <v>561</v>
      </c>
      <c r="M125" s="49"/>
    </row>
    <row r="126" spans="1:13" s="51" customFormat="1" ht="30" customHeight="1" x14ac:dyDescent="0.3">
      <c r="A126" s="49">
        <v>123</v>
      </c>
      <c r="B126" s="49">
        <v>2</v>
      </c>
      <c r="C126" s="49" t="s">
        <v>4</v>
      </c>
      <c r="D126" s="32" t="s">
        <v>562</v>
      </c>
      <c r="E126" s="32" t="s">
        <v>455</v>
      </c>
      <c r="F126" s="48" t="s">
        <v>484</v>
      </c>
      <c r="G126" s="44" t="s">
        <v>563</v>
      </c>
      <c r="H126" s="49">
        <v>1</v>
      </c>
      <c r="I126" s="14" t="s">
        <v>506</v>
      </c>
      <c r="J126" s="117">
        <v>35000000</v>
      </c>
      <c r="K126" s="19" t="s">
        <v>1118</v>
      </c>
      <c r="L126" s="49" t="s">
        <v>564</v>
      </c>
      <c r="M126" s="49"/>
    </row>
    <row r="127" spans="1:13" s="40" customFormat="1" ht="30" customHeight="1" x14ac:dyDescent="0.3">
      <c r="A127" s="49">
        <v>124</v>
      </c>
      <c r="B127" s="49">
        <v>2</v>
      </c>
      <c r="C127" s="49" t="s">
        <v>4</v>
      </c>
      <c r="D127" s="32" t="s">
        <v>565</v>
      </c>
      <c r="E127" s="32" t="s">
        <v>455</v>
      </c>
      <c r="F127" s="48" t="s">
        <v>484</v>
      </c>
      <c r="G127" s="44" t="s">
        <v>566</v>
      </c>
      <c r="H127" s="49">
        <v>1</v>
      </c>
      <c r="I127" s="14" t="s">
        <v>506</v>
      </c>
      <c r="J127" s="117">
        <v>10000000</v>
      </c>
      <c r="K127" s="19" t="s">
        <v>1118</v>
      </c>
      <c r="L127" s="49" t="s">
        <v>564</v>
      </c>
      <c r="M127" s="49"/>
    </row>
    <row r="128" spans="1:13" s="40" customFormat="1" ht="30" customHeight="1" x14ac:dyDescent="0.3">
      <c r="A128" s="49">
        <v>125</v>
      </c>
      <c r="B128" s="49">
        <v>2</v>
      </c>
      <c r="C128" s="49" t="s">
        <v>4</v>
      </c>
      <c r="D128" s="32" t="s">
        <v>569</v>
      </c>
      <c r="E128" s="32" t="s">
        <v>570</v>
      </c>
      <c r="F128" s="47" t="s">
        <v>571</v>
      </c>
      <c r="G128" s="32" t="s">
        <v>572</v>
      </c>
      <c r="H128" s="49">
        <v>1</v>
      </c>
      <c r="I128" s="49" t="s">
        <v>238</v>
      </c>
      <c r="J128" s="73">
        <v>38830000</v>
      </c>
      <c r="K128" s="19" t="s">
        <v>1091</v>
      </c>
      <c r="L128" s="49" t="s">
        <v>219</v>
      </c>
      <c r="M128" s="49"/>
    </row>
    <row r="129" spans="1:13" s="40" customFormat="1" ht="30" customHeight="1" x14ac:dyDescent="0.3">
      <c r="A129" s="49">
        <v>126</v>
      </c>
      <c r="B129" s="49">
        <v>1</v>
      </c>
      <c r="C129" s="49" t="s">
        <v>35</v>
      </c>
      <c r="D129" s="32" t="s">
        <v>573</v>
      </c>
      <c r="E129" s="32" t="s">
        <v>574</v>
      </c>
      <c r="F129" s="47" t="s">
        <v>575</v>
      </c>
      <c r="G129" s="32" t="s">
        <v>576</v>
      </c>
      <c r="H129" s="49">
        <v>1</v>
      </c>
      <c r="I129" s="49" t="s">
        <v>394</v>
      </c>
      <c r="J129" s="73">
        <v>45000000</v>
      </c>
      <c r="K129" s="19" t="s">
        <v>1119</v>
      </c>
      <c r="L129" s="49" t="s">
        <v>577</v>
      </c>
      <c r="M129" s="49"/>
    </row>
    <row r="130" spans="1:13" s="28" customFormat="1" ht="30" customHeight="1" x14ac:dyDescent="0.3">
      <c r="A130" s="49">
        <v>127</v>
      </c>
      <c r="B130" s="14">
        <v>1</v>
      </c>
      <c r="C130" s="14" t="s">
        <v>4</v>
      </c>
      <c r="D130" s="33" t="s">
        <v>595</v>
      </c>
      <c r="E130" s="33" t="s">
        <v>596</v>
      </c>
      <c r="F130" s="56"/>
      <c r="G130" s="33" t="s">
        <v>597</v>
      </c>
      <c r="H130" s="14">
        <v>1</v>
      </c>
      <c r="I130" s="14"/>
      <c r="J130" s="117">
        <v>16500000</v>
      </c>
      <c r="K130" s="6" t="s">
        <v>1093</v>
      </c>
      <c r="L130" s="15" t="s">
        <v>598</v>
      </c>
      <c r="M130" s="15"/>
    </row>
    <row r="131" spans="1:13" s="28" customFormat="1" ht="30" customHeight="1" x14ac:dyDescent="0.3">
      <c r="A131" s="49">
        <v>128</v>
      </c>
      <c r="B131" s="14">
        <v>1</v>
      </c>
      <c r="C131" s="14" t="s">
        <v>4</v>
      </c>
      <c r="D131" s="33" t="s">
        <v>599</v>
      </c>
      <c r="E131" s="33" t="s">
        <v>600</v>
      </c>
      <c r="F131" s="56"/>
      <c r="G131" s="33" t="s">
        <v>597</v>
      </c>
      <c r="H131" s="14">
        <v>1</v>
      </c>
      <c r="I131" s="14"/>
      <c r="J131" s="117">
        <v>15000000</v>
      </c>
      <c r="K131" s="6" t="s">
        <v>1093</v>
      </c>
      <c r="L131" s="15" t="s">
        <v>598</v>
      </c>
      <c r="M131" s="15"/>
    </row>
    <row r="132" spans="1:13" s="28" customFormat="1" ht="30" customHeight="1" x14ac:dyDescent="0.3">
      <c r="A132" s="49">
        <v>129</v>
      </c>
      <c r="B132" s="14">
        <v>1</v>
      </c>
      <c r="C132" s="14" t="s">
        <v>4</v>
      </c>
      <c r="D132" s="33" t="s">
        <v>601</v>
      </c>
      <c r="E132" s="33" t="s">
        <v>602</v>
      </c>
      <c r="F132" s="56"/>
      <c r="G132" s="33" t="s">
        <v>597</v>
      </c>
      <c r="H132" s="14">
        <v>1</v>
      </c>
      <c r="I132" s="14"/>
      <c r="J132" s="117">
        <v>29960000</v>
      </c>
      <c r="K132" s="6" t="s">
        <v>1093</v>
      </c>
      <c r="L132" s="15" t="s">
        <v>598</v>
      </c>
      <c r="M132" s="15"/>
    </row>
    <row r="133" spans="1:13" s="28" customFormat="1" ht="30" customHeight="1" x14ac:dyDescent="0.3">
      <c r="A133" s="49">
        <v>130</v>
      </c>
      <c r="B133" s="14">
        <v>1</v>
      </c>
      <c r="C133" s="14" t="s">
        <v>4</v>
      </c>
      <c r="D133" s="33" t="s">
        <v>603</v>
      </c>
      <c r="E133" s="33" t="s">
        <v>604</v>
      </c>
      <c r="F133" s="56"/>
      <c r="G133" s="33" t="s">
        <v>597</v>
      </c>
      <c r="H133" s="14">
        <v>1</v>
      </c>
      <c r="I133" s="14"/>
      <c r="J133" s="117">
        <v>28100000</v>
      </c>
      <c r="K133" s="6" t="s">
        <v>1093</v>
      </c>
      <c r="L133" s="15" t="s">
        <v>598</v>
      </c>
      <c r="M133" s="15"/>
    </row>
    <row r="134" spans="1:13" s="28" customFormat="1" ht="30" customHeight="1" x14ac:dyDescent="0.3">
      <c r="A134" s="49">
        <v>131</v>
      </c>
      <c r="B134" s="14">
        <v>1</v>
      </c>
      <c r="C134" s="14" t="s">
        <v>507</v>
      </c>
      <c r="D134" s="33" t="s">
        <v>605</v>
      </c>
      <c r="E134" s="33" t="s">
        <v>606</v>
      </c>
      <c r="F134" s="56"/>
      <c r="G134" s="33" t="s">
        <v>607</v>
      </c>
      <c r="H134" s="14">
        <v>10</v>
      </c>
      <c r="I134" s="14" t="s">
        <v>279</v>
      </c>
      <c r="J134" s="117">
        <v>12000000</v>
      </c>
      <c r="K134" s="6" t="s">
        <v>1093</v>
      </c>
      <c r="L134" s="15" t="s">
        <v>589</v>
      </c>
      <c r="M134" s="15"/>
    </row>
    <row r="135" spans="1:13" s="28" customFormat="1" ht="30" customHeight="1" x14ac:dyDescent="0.3">
      <c r="A135" s="49">
        <v>132</v>
      </c>
      <c r="B135" s="14">
        <v>3</v>
      </c>
      <c r="C135" s="14" t="s">
        <v>4</v>
      </c>
      <c r="D135" s="33" t="s">
        <v>608</v>
      </c>
      <c r="E135" s="33" t="s">
        <v>609</v>
      </c>
      <c r="F135" s="56"/>
      <c r="G135" s="33" t="s">
        <v>610</v>
      </c>
      <c r="H135" s="14">
        <v>275</v>
      </c>
      <c r="I135" s="14" t="s">
        <v>257</v>
      </c>
      <c r="J135" s="117">
        <v>49500000</v>
      </c>
      <c r="K135" s="6" t="s">
        <v>611</v>
      </c>
      <c r="L135" s="15" t="s">
        <v>612</v>
      </c>
      <c r="M135" s="15"/>
    </row>
    <row r="136" spans="1:13" s="28" customFormat="1" ht="30" customHeight="1" x14ac:dyDescent="0.3">
      <c r="A136" s="49">
        <v>133</v>
      </c>
      <c r="B136" s="14">
        <v>7</v>
      </c>
      <c r="C136" s="14" t="s">
        <v>4</v>
      </c>
      <c r="D136" s="33" t="s">
        <v>613</v>
      </c>
      <c r="E136" s="33" t="s">
        <v>596</v>
      </c>
      <c r="F136" s="56"/>
      <c r="G136" s="33" t="s">
        <v>597</v>
      </c>
      <c r="H136" s="14">
        <v>1</v>
      </c>
      <c r="I136" s="14"/>
      <c r="J136" s="117">
        <v>16500000</v>
      </c>
      <c r="K136" s="6" t="s">
        <v>1093</v>
      </c>
      <c r="L136" s="15" t="s">
        <v>598</v>
      </c>
      <c r="M136" s="15"/>
    </row>
    <row r="137" spans="1:13" s="28" customFormat="1" ht="30" customHeight="1" x14ac:dyDescent="0.3">
      <c r="A137" s="49">
        <v>134</v>
      </c>
      <c r="B137" s="14">
        <v>7</v>
      </c>
      <c r="C137" s="14" t="s">
        <v>4</v>
      </c>
      <c r="D137" s="33" t="s">
        <v>614</v>
      </c>
      <c r="E137" s="33" t="s">
        <v>600</v>
      </c>
      <c r="F137" s="56"/>
      <c r="G137" s="33" t="s">
        <v>597</v>
      </c>
      <c r="H137" s="14">
        <v>1</v>
      </c>
      <c r="I137" s="14"/>
      <c r="J137" s="117">
        <v>15000000</v>
      </c>
      <c r="K137" s="6" t="s">
        <v>1093</v>
      </c>
      <c r="L137" s="15" t="s">
        <v>598</v>
      </c>
      <c r="M137" s="15"/>
    </row>
    <row r="138" spans="1:13" s="28" customFormat="1" ht="30" customHeight="1" x14ac:dyDescent="0.3">
      <c r="A138" s="49">
        <v>135</v>
      </c>
      <c r="B138" s="14">
        <v>7</v>
      </c>
      <c r="C138" s="14" t="s">
        <v>4</v>
      </c>
      <c r="D138" s="33" t="s">
        <v>615</v>
      </c>
      <c r="E138" s="33" t="s">
        <v>602</v>
      </c>
      <c r="F138" s="56"/>
      <c r="G138" s="33" t="s">
        <v>597</v>
      </c>
      <c r="H138" s="14">
        <v>1</v>
      </c>
      <c r="I138" s="14"/>
      <c r="J138" s="117">
        <v>29960000</v>
      </c>
      <c r="K138" s="6" t="s">
        <v>1093</v>
      </c>
      <c r="L138" s="15" t="s">
        <v>598</v>
      </c>
      <c r="M138" s="15"/>
    </row>
    <row r="139" spans="1:13" s="28" customFormat="1" ht="30" customHeight="1" x14ac:dyDescent="0.3">
      <c r="A139" s="49">
        <v>136</v>
      </c>
      <c r="B139" s="14">
        <v>7</v>
      </c>
      <c r="C139" s="14" t="s">
        <v>4</v>
      </c>
      <c r="D139" s="33" t="s">
        <v>616</v>
      </c>
      <c r="E139" s="33" t="s">
        <v>604</v>
      </c>
      <c r="F139" s="56"/>
      <c r="G139" s="33" t="s">
        <v>597</v>
      </c>
      <c r="H139" s="14">
        <v>1</v>
      </c>
      <c r="I139" s="14"/>
      <c r="J139" s="117">
        <v>28100000</v>
      </c>
      <c r="K139" s="6" t="s">
        <v>1093</v>
      </c>
      <c r="L139" s="15" t="s">
        <v>598</v>
      </c>
      <c r="M139" s="15"/>
    </row>
    <row r="140" spans="1:13" s="31" customFormat="1" ht="30" customHeight="1" x14ac:dyDescent="0.3">
      <c r="A140" s="49">
        <v>137</v>
      </c>
      <c r="B140" s="14">
        <v>2</v>
      </c>
      <c r="C140" s="14" t="s">
        <v>4</v>
      </c>
      <c r="D140" s="33" t="s">
        <v>617</v>
      </c>
      <c r="E140" s="33" t="s">
        <v>618</v>
      </c>
      <c r="F140" s="56"/>
      <c r="G140" s="33" t="s">
        <v>619</v>
      </c>
      <c r="H140" s="14">
        <v>1</v>
      </c>
      <c r="I140" s="14"/>
      <c r="J140" s="117">
        <v>18000000</v>
      </c>
      <c r="K140" s="6" t="s">
        <v>620</v>
      </c>
      <c r="L140" s="15" t="s">
        <v>795</v>
      </c>
      <c r="M140" s="15"/>
    </row>
    <row r="141" spans="1:13" s="31" customFormat="1" ht="30" customHeight="1" x14ac:dyDescent="0.3">
      <c r="A141" s="49">
        <v>138</v>
      </c>
      <c r="B141" s="14">
        <v>2</v>
      </c>
      <c r="C141" s="14" t="s">
        <v>4</v>
      </c>
      <c r="D141" s="33" t="s">
        <v>617</v>
      </c>
      <c r="E141" s="33" t="s">
        <v>621</v>
      </c>
      <c r="F141" s="56"/>
      <c r="G141" s="33" t="s">
        <v>622</v>
      </c>
      <c r="H141" s="14">
        <v>1</v>
      </c>
      <c r="I141" s="14"/>
      <c r="J141" s="117">
        <v>10000000</v>
      </c>
      <c r="K141" s="6" t="s">
        <v>620</v>
      </c>
      <c r="L141" s="15" t="s">
        <v>795</v>
      </c>
      <c r="M141" s="15"/>
    </row>
    <row r="142" spans="1:13" s="39" customFormat="1" ht="30" customHeight="1" x14ac:dyDescent="0.3">
      <c r="A142" s="49">
        <v>139</v>
      </c>
      <c r="B142" s="16">
        <v>3</v>
      </c>
      <c r="C142" s="16" t="s">
        <v>35</v>
      </c>
      <c r="D142" s="72" t="s">
        <v>625</v>
      </c>
      <c r="E142" s="72" t="s">
        <v>626</v>
      </c>
      <c r="F142" s="105"/>
      <c r="G142" s="72" t="s">
        <v>627</v>
      </c>
      <c r="H142" s="16">
        <v>163</v>
      </c>
      <c r="I142" s="16" t="s">
        <v>628</v>
      </c>
      <c r="J142" s="116">
        <v>67258000</v>
      </c>
      <c r="K142" s="152" t="s">
        <v>629</v>
      </c>
      <c r="L142" s="16" t="s">
        <v>630</v>
      </c>
      <c r="M142" s="62"/>
    </row>
    <row r="143" spans="1:13" s="39" customFormat="1" ht="30" customHeight="1" x14ac:dyDescent="0.3">
      <c r="A143" s="49">
        <v>140</v>
      </c>
      <c r="B143" s="16">
        <v>1</v>
      </c>
      <c r="C143" s="16" t="s">
        <v>35</v>
      </c>
      <c r="D143" s="72" t="s">
        <v>631</v>
      </c>
      <c r="E143" s="72" t="s">
        <v>632</v>
      </c>
      <c r="F143" s="105"/>
      <c r="G143" s="72" t="s">
        <v>633</v>
      </c>
      <c r="H143" s="16">
        <v>9</v>
      </c>
      <c r="I143" s="16" t="s">
        <v>394</v>
      </c>
      <c r="J143" s="116">
        <v>15000000</v>
      </c>
      <c r="K143" s="152" t="s">
        <v>629</v>
      </c>
      <c r="L143" s="16" t="s">
        <v>630</v>
      </c>
      <c r="M143" s="62"/>
    </row>
    <row r="144" spans="1:13" s="39" customFormat="1" ht="30" customHeight="1" x14ac:dyDescent="0.3">
      <c r="A144" s="49">
        <v>141</v>
      </c>
      <c r="B144" s="16">
        <v>2</v>
      </c>
      <c r="C144" s="16" t="s">
        <v>35</v>
      </c>
      <c r="D144" s="72" t="s">
        <v>634</v>
      </c>
      <c r="E144" s="72" t="s">
        <v>635</v>
      </c>
      <c r="F144" s="105" t="s">
        <v>636</v>
      </c>
      <c r="G144" s="72" t="s">
        <v>637</v>
      </c>
      <c r="H144" s="16">
        <v>1</v>
      </c>
      <c r="I144" s="16" t="s">
        <v>394</v>
      </c>
      <c r="J144" s="116">
        <v>1400000000</v>
      </c>
      <c r="K144" s="152" t="s">
        <v>629</v>
      </c>
      <c r="L144" s="16" t="s">
        <v>638</v>
      </c>
      <c r="M144" s="63"/>
    </row>
    <row r="145" spans="1:250" s="39" customFormat="1" ht="30" customHeight="1" x14ac:dyDescent="0.3">
      <c r="A145" s="49">
        <v>142</v>
      </c>
      <c r="B145" s="16">
        <v>2</v>
      </c>
      <c r="C145" s="16" t="s">
        <v>35</v>
      </c>
      <c r="D145" s="72" t="s">
        <v>639</v>
      </c>
      <c r="E145" s="72" t="s">
        <v>640</v>
      </c>
      <c r="F145" s="105" t="s">
        <v>636</v>
      </c>
      <c r="G145" s="72" t="s">
        <v>637</v>
      </c>
      <c r="H145" s="16">
        <v>1</v>
      </c>
      <c r="I145" s="16" t="s">
        <v>394</v>
      </c>
      <c r="J145" s="116">
        <v>600000000</v>
      </c>
      <c r="K145" s="152" t="s">
        <v>629</v>
      </c>
      <c r="L145" s="16" t="s">
        <v>638</v>
      </c>
      <c r="M145" s="63"/>
    </row>
    <row r="146" spans="1:250" s="39" customFormat="1" ht="30" customHeight="1" x14ac:dyDescent="0.3">
      <c r="A146" s="49">
        <v>143</v>
      </c>
      <c r="B146" s="16">
        <v>2</v>
      </c>
      <c r="C146" s="16" t="s">
        <v>35</v>
      </c>
      <c r="D146" s="72" t="s">
        <v>641</v>
      </c>
      <c r="E146" s="72" t="s">
        <v>642</v>
      </c>
      <c r="F146" s="105" t="s">
        <v>636</v>
      </c>
      <c r="G146" s="72" t="s">
        <v>637</v>
      </c>
      <c r="H146" s="16">
        <v>4</v>
      </c>
      <c r="I146" s="16" t="s">
        <v>394</v>
      </c>
      <c r="J146" s="116">
        <v>720000000</v>
      </c>
      <c r="K146" s="152" t="s">
        <v>629</v>
      </c>
      <c r="L146" s="16" t="s">
        <v>638</v>
      </c>
      <c r="M146" s="63"/>
    </row>
    <row r="147" spans="1:250" s="39" customFormat="1" ht="30" customHeight="1" x14ac:dyDescent="0.3">
      <c r="A147" s="49">
        <v>144</v>
      </c>
      <c r="B147" s="16">
        <v>2</v>
      </c>
      <c r="C147" s="16" t="s">
        <v>35</v>
      </c>
      <c r="D147" s="72" t="s">
        <v>643</v>
      </c>
      <c r="E147" s="72" t="s">
        <v>644</v>
      </c>
      <c r="F147" s="105" t="s">
        <v>636</v>
      </c>
      <c r="G147" s="72" t="s">
        <v>637</v>
      </c>
      <c r="H147" s="16">
        <v>2</v>
      </c>
      <c r="I147" s="16" t="s">
        <v>394</v>
      </c>
      <c r="J147" s="116">
        <v>280000000</v>
      </c>
      <c r="K147" s="152" t="s">
        <v>629</v>
      </c>
      <c r="L147" s="16" t="s">
        <v>638</v>
      </c>
      <c r="M147" s="63"/>
    </row>
    <row r="148" spans="1:250" s="39" customFormat="1" ht="30" customHeight="1" x14ac:dyDescent="0.3">
      <c r="A148" s="49">
        <v>145</v>
      </c>
      <c r="B148" s="16">
        <v>2</v>
      </c>
      <c r="C148" s="16" t="s">
        <v>35</v>
      </c>
      <c r="D148" s="72" t="s">
        <v>645</v>
      </c>
      <c r="E148" s="72" t="s">
        <v>646</v>
      </c>
      <c r="F148" s="105" t="s">
        <v>636</v>
      </c>
      <c r="G148" s="72" t="s">
        <v>637</v>
      </c>
      <c r="H148" s="16">
        <v>2</v>
      </c>
      <c r="I148" s="16" t="s">
        <v>394</v>
      </c>
      <c r="J148" s="116">
        <v>110000000</v>
      </c>
      <c r="K148" s="152" t="s">
        <v>629</v>
      </c>
      <c r="L148" s="16" t="s">
        <v>638</v>
      </c>
      <c r="M148" s="63"/>
    </row>
    <row r="149" spans="1:250" s="39" customFormat="1" ht="30" customHeight="1" x14ac:dyDescent="0.3">
      <c r="A149" s="49">
        <v>146</v>
      </c>
      <c r="B149" s="16">
        <v>2</v>
      </c>
      <c r="C149" s="16" t="s">
        <v>224</v>
      </c>
      <c r="D149" s="72" t="s">
        <v>647</v>
      </c>
      <c r="E149" s="72" t="s">
        <v>648</v>
      </c>
      <c r="F149" s="105" t="s">
        <v>636</v>
      </c>
      <c r="G149" s="72" t="s">
        <v>637</v>
      </c>
      <c r="H149" s="16">
        <v>5</v>
      </c>
      <c r="I149" s="16" t="s">
        <v>394</v>
      </c>
      <c r="J149" s="116">
        <v>2025000000</v>
      </c>
      <c r="K149" s="152" t="s">
        <v>629</v>
      </c>
      <c r="L149" s="16" t="s">
        <v>638</v>
      </c>
      <c r="M149" s="63"/>
    </row>
    <row r="150" spans="1:250" s="39" customFormat="1" ht="30" customHeight="1" x14ac:dyDescent="0.3">
      <c r="A150" s="49">
        <v>147</v>
      </c>
      <c r="B150" s="16">
        <v>2</v>
      </c>
      <c r="C150" s="16" t="s">
        <v>224</v>
      </c>
      <c r="D150" s="72" t="s">
        <v>649</v>
      </c>
      <c r="E150" s="72" t="s">
        <v>650</v>
      </c>
      <c r="F150" s="105" t="s">
        <v>651</v>
      </c>
      <c r="G150" s="72" t="s">
        <v>637</v>
      </c>
      <c r="H150" s="16">
        <v>12</v>
      </c>
      <c r="I150" s="16" t="s">
        <v>394</v>
      </c>
      <c r="J150" s="116">
        <v>628000000</v>
      </c>
      <c r="K150" s="152" t="s">
        <v>629</v>
      </c>
      <c r="L150" s="16" t="s">
        <v>638</v>
      </c>
      <c r="M150" s="63"/>
    </row>
    <row r="151" spans="1:250" s="39" customFormat="1" ht="30" customHeight="1" x14ac:dyDescent="0.3">
      <c r="A151" s="49">
        <v>148</v>
      </c>
      <c r="B151" s="16">
        <v>2</v>
      </c>
      <c r="C151" s="16" t="s">
        <v>224</v>
      </c>
      <c r="D151" s="72" t="s">
        <v>652</v>
      </c>
      <c r="E151" s="72" t="s">
        <v>650</v>
      </c>
      <c r="F151" s="105" t="s">
        <v>651</v>
      </c>
      <c r="G151" s="72" t="s">
        <v>637</v>
      </c>
      <c r="H151" s="16">
        <v>3</v>
      </c>
      <c r="I151" s="16" t="s">
        <v>394</v>
      </c>
      <c r="J151" s="116">
        <v>112000000</v>
      </c>
      <c r="K151" s="152" t="s">
        <v>629</v>
      </c>
      <c r="L151" s="16" t="s">
        <v>638</v>
      </c>
      <c r="M151" s="63"/>
    </row>
    <row r="152" spans="1:250" s="39" customFormat="1" ht="30" customHeight="1" x14ac:dyDescent="0.3">
      <c r="A152" s="49">
        <v>149</v>
      </c>
      <c r="B152" s="16">
        <v>2</v>
      </c>
      <c r="C152" s="16" t="s">
        <v>224</v>
      </c>
      <c r="D152" s="72" t="s">
        <v>653</v>
      </c>
      <c r="E152" s="72" t="s">
        <v>650</v>
      </c>
      <c r="F152" s="105" t="s">
        <v>651</v>
      </c>
      <c r="G152" s="72" t="s">
        <v>637</v>
      </c>
      <c r="H152" s="16">
        <v>3</v>
      </c>
      <c r="I152" s="16" t="s">
        <v>394</v>
      </c>
      <c r="J152" s="116">
        <v>105000000</v>
      </c>
      <c r="K152" s="152" t="s">
        <v>629</v>
      </c>
      <c r="L152" s="16" t="s">
        <v>638</v>
      </c>
      <c r="M152" s="63"/>
    </row>
    <row r="153" spans="1:250" s="39" customFormat="1" ht="30" customHeight="1" x14ac:dyDescent="0.3">
      <c r="A153" s="49">
        <v>150</v>
      </c>
      <c r="B153" s="16">
        <v>2</v>
      </c>
      <c r="C153" s="16" t="s">
        <v>35</v>
      </c>
      <c r="D153" s="72" t="s">
        <v>634</v>
      </c>
      <c r="E153" s="72" t="s">
        <v>635</v>
      </c>
      <c r="F153" s="105" t="s">
        <v>636</v>
      </c>
      <c r="G153" s="72" t="s">
        <v>637</v>
      </c>
      <c r="H153" s="16">
        <v>1</v>
      </c>
      <c r="I153" s="16" t="s">
        <v>394</v>
      </c>
      <c r="J153" s="116">
        <v>1400000000</v>
      </c>
      <c r="K153" s="152" t="s">
        <v>629</v>
      </c>
      <c r="L153" s="16" t="s">
        <v>638</v>
      </c>
      <c r="M153" s="64"/>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68"/>
      <c r="AQ153" s="68"/>
      <c r="AR153" s="68"/>
      <c r="AS153" s="68"/>
      <c r="AT153" s="68"/>
      <c r="AU153" s="68"/>
      <c r="AV153" s="68"/>
      <c r="AW153" s="68"/>
      <c r="AX153" s="68"/>
      <c r="AY153" s="68"/>
      <c r="AZ153" s="68"/>
      <c r="BA153" s="68"/>
      <c r="BB153" s="68"/>
      <c r="BC153" s="68"/>
      <c r="BD153" s="68"/>
      <c r="BE153" s="68"/>
      <c r="BF153" s="68"/>
      <c r="BG153" s="68"/>
      <c r="BH153" s="68"/>
      <c r="BI153" s="68"/>
      <c r="BJ153" s="68"/>
      <c r="BK153" s="68"/>
      <c r="BL153" s="68"/>
      <c r="BM153" s="68"/>
      <c r="BN153" s="68"/>
      <c r="BO153" s="68"/>
      <c r="BP153" s="68"/>
      <c r="BQ153" s="68"/>
      <c r="BR153" s="68"/>
      <c r="BS153" s="68"/>
      <c r="BT153" s="68"/>
      <c r="BU153" s="68"/>
      <c r="BV153" s="68"/>
      <c r="BW153" s="68"/>
      <c r="BX153" s="68"/>
      <c r="BY153" s="68"/>
      <c r="BZ153" s="68"/>
      <c r="CA153" s="68"/>
      <c r="CB153" s="68"/>
      <c r="CC153" s="68"/>
      <c r="CD153" s="68"/>
      <c r="CE153" s="68"/>
      <c r="CF153" s="68"/>
      <c r="CG153" s="68"/>
      <c r="CH153" s="68"/>
      <c r="CI153" s="68"/>
      <c r="CJ153" s="68"/>
      <c r="CK153" s="68"/>
      <c r="CL153" s="68"/>
      <c r="CM153" s="68"/>
      <c r="CN153" s="68"/>
      <c r="CO153" s="68"/>
      <c r="CP153" s="68"/>
      <c r="CQ153" s="68"/>
      <c r="CR153" s="68"/>
      <c r="CS153" s="68"/>
      <c r="CT153" s="68"/>
      <c r="CU153" s="68"/>
      <c r="CV153" s="68"/>
      <c r="CW153" s="68"/>
      <c r="CX153" s="68"/>
      <c r="CY153" s="68"/>
      <c r="CZ153" s="68"/>
      <c r="DA153" s="68"/>
      <c r="DB153" s="68"/>
      <c r="DC153" s="68"/>
      <c r="DD153" s="68"/>
      <c r="DE153" s="68"/>
      <c r="DF153" s="68"/>
      <c r="DG153" s="68"/>
      <c r="DH153" s="68"/>
      <c r="DI153" s="68"/>
      <c r="DJ153" s="68"/>
      <c r="DK153" s="68"/>
      <c r="DL153" s="68"/>
      <c r="DM153" s="68"/>
      <c r="DN153" s="68"/>
      <c r="DO153" s="68"/>
      <c r="DP153" s="68"/>
      <c r="DQ153" s="68"/>
      <c r="DR153" s="68"/>
      <c r="DS153" s="68"/>
      <c r="DT153" s="68"/>
      <c r="DU153" s="68"/>
      <c r="DV153" s="68"/>
      <c r="DW153" s="68"/>
      <c r="DX153" s="68"/>
      <c r="DY153" s="68"/>
      <c r="DZ153" s="68"/>
      <c r="EA153" s="68"/>
      <c r="EB153" s="68"/>
      <c r="EC153" s="68"/>
      <c r="ED153" s="68"/>
      <c r="EE153" s="68"/>
      <c r="EF153" s="68"/>
      <c r="EG153" s="68"/>
      <c r="EH153" s="68"/>
      <c r="EI153" s="68"/>
      <c r="EJ153" s="68"/>
      <c r="EK153" s="68"/>
      <c r="EL153" s="68"/>
      <c r="EM153" s="68"/>
      <c r="EN153" s="68"/>
      <c r="EO153" s="68"/>
      <c r="EP153" s="68"/>
      <c r="EQ153" s="68"/>
      <c r="ER153" s="68"/>
      <c r="ES153" s="68"/>
      <c r="ET153" s="68"/>
      <c r="EU153" s="68"/>
      <c r="EV153" s="68"/>
      <c r="EW153" s="68"/>
      <c r="EX153" s="68"/>
      <c r="EY153" s="68"/>
      <c r="EZ153" s="68"/>
      <c r="FA153" s="68"/>
      <c r="FB153" s="68"/>
      <c r="FC153" s="68"/>
      <c r="FD153" s="68"/>
      <c r="FE153" s="68"/>
      <c r="FF153" s="68"/>
      <c r="FG153" s="68"/>
      <c r="FH153" s="68"/>
      <c r="FI153" s="68"/>
      <c r="FJ153" s="68"/>
      <c r="FK153" s="68"/>
      <c r="FL153" s="68"/>
      <c r="FM153" s="68"/>
      <c r="FN153" s="68"/>
      <c r="FO153" s="68"/>
      <c r="FP153" s="68"/>
      <c r="FQ153" s="68"/>
      <c r="FR153" s="68"/>
      <c r="FS153" s="68"/>
      <c r="FT153" s="68"/>
      <c r="FU153" s="68"/>
      <c r="FV153" s="68"/>
      <c r="FW153" s="68"/>
      <c r="FX153" s="68"/>
      <c r="FY153" s="68"/>
      <c r="FZ153" s="68"/>
      <c r="GA153" s="68"/>
      <c r="GB153" s="68"/>
      <c r="GC153" s="68"/>
      <c r="GD153" s="68"/>
      <c r="GE153" s="68"/>
      <c r="GF153" s="68"/>
      <c r="GG153" s="68"/>
      <c r="GH153" s="68"/>
      <c r="GI153" s="68"/>
      <c r="GJ153" s="68"/>
      <c r="GK153" s="68"/>
      <c r="GL153" s="68"/>
      <c r="GM153" s="68"/>
      <c r="GN153" s="68"/>
      <c r="GO153" s="68"/>
      <c r="GP153" s="68"/>
      <c r="GQ153" s="68"/>
      <c r="GR153" s="68"/>
      <c r="GS153" s="68"/>
      <c r="GT153" s="68"/>
      <c r="GU153" s="68"/>
      <c r="GV153" s="68"/>
      <c r="GW153" s="68"/>
      <c r="GX153" s="68"/>
      <c r="GY153" s="68"/>
      <c r="GZ153" s="68"/>
      <c r="HA153" s="68"/>
      <c r="HB153" s="68"/>
      <c r="HC153" s="68"/>
      <c r="HD153" s="68"/>
      <c r="HE153" s="68"/>
      <c r="HF153" s="68"/>
      <c r="HG153" s="68"/>
      <c r="HH153" s="68"/>
      <c r="HI153" s="68"/>
      <c r="HJ153" s="68"/>
      <c r="HK153" s="68"/>
      <c r="HL153" s="68"/>
      <c r="HM153" s="68"/>
      <c r="HN153" s="68"/>
      <c r="HO153" s="68"/>
      <c r="HP153" s="68"/>
      <c r="HQ153" s="68"/>
      <c r="HR153" s="68"/>
      <c r="HS153" s="68"/>
      <c r="HT153" s="68"/>
      <c r="HU153" s="68"/>
      <c r="HV153" s="68"/>
      <c r="HW153" s="68"/>
      <c r="HX153" s="68"/>
      <c r="HY153" s="68"/>
      <c r="HZ153" s="68"/>
      <c r="IA153" s="68"/>
      <c r="IB153" s="68"/>
      <c r="IC153" s="68"/>
      <c r="ID153" s="68"/>
      <c r="IE153" s="68"/>
      <c r="IF153" s="68"/>
      <c r="IG153" s="68"/>
      <c r="IH153" s="68"/>
      <c r="II153" s="68"/>
      <c r="IJ153" s="68"/>
      <c r="IK153" s="68"/>
      <c r="IL153" s="68"/>
      <c r="IM153" s="68"/>
      <c r="IN153" s="68"/>
      <c r="IO153" s="68"/>
      <c r="IP153" s="68"/>
    </row>
    <row r="154" spans="1:250" s="39" customFormat="1" ht="30" customHeight="1" x14ac:dyDescent="0.3">
      <c r="A154" s="49">
        <v>151</v>
      </c>
      <c r="B154" s="16">
        <v>2</v>
      </c>
      <c r="C154" s="16" t="s">
        <v>35</v>
      </c>
      <c r="D154" s="72" t="s">
        <v>639</v>
      </c>
      <c r="E154" s="72" t="s">
        <v>640</v>
      </c>
      <c r="F154" s="105" t="s">
        <v>636</v>
      </c>
      <c r="G154" s="72" t="s">
        <v>637</v>
      </c>
      <c r="H154" s="16">
        <v>1</v>
      </c>
      <c r="I154" s="16" t="s">
        <v>394</v>
      </c>
      <c r="J154" s="116">
        <v>600000000</v>
      </c>
      <c r="K154" s="152" t="s">
        <v>629</v>
      </c>
      <c r="L154" s="16" t="s">
        <v>638</v>
      </c>
      <c r="M154" s="64"/>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c r="AW154" s="68"/>
      <c r="AX154" s="68"/>
      <c r="AY154" s="68"/>
      <c r="AZ154" s="68"/>
      <c r="BA154" s="68"/>
      <c r="BB154" s="68"/>
      <c r="BC154" s="68"/>
      <c r="BD154" s="68"/>
      <c r="BE154" s="68"/>
      <c r="BF154" s="68"/>
      <c r="BG154" s="68"/>
      <c r="BH154" s="68"/>
      <c r="BI154" s="68"/>
      <c r="BJ154" s="68"/>
      <c r="BK154" s="68"/>
      <c r="BL154" s="68"/>
      <c r="BM154" s="68"/>
      <c r="BN154" s="68"/>
      <c r="BO154" s="68"/>
      <c r="BP154" s="68"/>
      <c r="BQ154" s="68"/>
      <c r="BR154" s="68"/>
      <c r="BS154" s="68"/>
      <c r="BT154" s="68"/>
      <c r="BU154" s="68"/>
      <c r="BV154" s="68"/>
      <c r="BW154" s="68"/>
      <c r="BX154" s="68"/>
      <c r="BY154" s="68"/>
      <c r="BZ154" s="68"/>
      <c r="CA154" s="68"/>
      <c r="CB154" s="68"/>
      <c r="CC154" s="68"/>
      <c r="CD154" s="68"/>
      <c r="CE154" s="68"/>
      <c r="CF154" s="68"/>
      <c r="CG154" s="68"/>
      <c r="CH154" s="68"/>
      <c r="CI154" s="68"/>
      <c r="CJ154" s="68"/>
      <c r="CK154" s="68"/>
      <c r="CL154" s="68"/>
      <c r="CM154" s="68"/>
      <c r="CN154" s="68"/>
      <c r="CO154" s="68"/>
      <c r="CP154" s="68"/>
      <c r="CQ154" s="68"/>
      <c r="CR154" s="68"/>
      <c r="CS154" s="68"/>
      <c r="CT154" s="68"/>
      <c r="CU154" s="68"/>
      <c r="CV154" s="68"/>
      <c r="CW154" s="68"/>
      <c r="CX154" s="68"/>
      <c r="CY154" s="68"/>
      <c r="CZ154" s="68"/>
      <c r="DA154" s="68"/>
      <c r="DB154" s="68"/>
      <c r="DC154" s="68"/>
      <c r="DD154" s="68"/>
      <c r="DE154" s="68"/>
      <c r="DF154" s="68"/>
      <c r="DG154" s="68"/>
      <c r="DH154" s="68"/>
      <c r="DI154" s="68"/>
      <c r="DJ154" s="68"/>
      <c r="DK154" s="68"/>
      <c r="DL154" s="68"/>
      <c r="DM154" s="68"/>
      <c r="DN154" s="68"/>
      <c r="DO154" s="68"/>
      <c r="DP154" s="68"/>
      <c r="DQ154" s="68"/>
      <c r="DR154" s="68"/>
      <c r="DS154" s="68"/>
      <c r="DT154" s="68"/>
      <c r="DU154" s="68"/>
      <c r="DV154" s="68"/>
      <c r="DW154" s="68"/>
      <c r="DX154" s="68"/>
      <c r="DY154" s="68"/>
      <c r="DZ154" s="68"/>
      <c r="EA154" s="68"/>
      <c r="EB154" s="68"/>
      <c r="EC154" s="68"/>
      <c r="ED154" s="68"/>
      <c r="EE154" s="68"/>
      <c r="EF154" s="68"/>
      <c r="EG154" s="68"/>
      <c r="EH154" s="68"/>
      <c r="EI154" s="68"/>
      <c r="EJ154" s="68"/>
      <c r="EK154" s="68"/>
      <c r="EL154" s="68"/>
      <c r="EM154" s="68"/>
      <c r="EN154" s="68"/>
      <c r="EO154" s="68"/>
      <c r="EP154" s="68"/>
      <c r="EQ154" s="68"/>
      <c r="ER154" s="68"/>
      <c r="ES154" s="68"/>
      <c r="ET154" s="68"/>
      <c r="EU154" s="68"/>
      <c r="EV154" s="68"/>
      <c r="EW154" s="68"/>
      <c r="EX154" s="68"/>
      <c r="EY154" s="68"/>
      <c r="EZ154" s="68"/>
      <c r="FA154" s="68"/>
      <c r="FB154" s="68"/>
      <c r="FC154" s="68"/>
      <c r="FD154" s="68"/>
      <c r="FE154" s="68"/>
      <c r="FF154" s="68"/>
      <c r="FG154" s="68"/>
      <c r="FH154" s="68"/>
      <c r="FI154" s="68"/>
      <c r="FJ154" s="68"/>
      <c r="FK154" s="68"/>
      <c r="FL154" s="68"/>
      <c r="FM154" s="68"/>
      <c r="FN154" s="68"/>
      <c r="FO154" s="68"/>
      <c r="FP154" s="68"/>
      <c r="FQ154" s="68"/>
      <c r="FR154" s="68"/>
      <c r="FS154" s="68"/>
      <c r="FT154" s="68"/>
      <c r="FU154" s="68"/>
      <c r="FV154" s="68"/>
      <c r="FW154" s="68"/>
      <c r="FX154" s="68"/>
      <c r="FY154" s="68"/>
      <c r="FZ154" s="68"/>
      <c r="GA154" s="68"/>
      <c r="GB154" s="68"/>
      <c r="GC154" s="68"/>
      <c r="GD154" s="68"/>
      <c r="GE154" s="68"/>
      <c r="GF154" s="68"/>
      <c r="GG154" s="68"/>
      <c r="GH154" s="68"/>
      <c r="GI154" s="68"/>
      <c r="GJ154" s="68"/>
      <c r="GK154" s="68"/>
      <c r="GL154" s="68"/>
      <c r="GM154" s="68"/>
      <c r="GN154" s="68"/>
      <c r="GO154" s="68"/>
      <c r="GP154" s="68"/>
      <c r="GQ154" s="68"/>
      <c r="GR154" s="68"/>
      <c r="GS154" s="68"/>
      <c r="GT154" s="68"/>
      <c r="GU154" s="68"/>
      <c r="GV154" s="68"/>
      <c r="GW154" s="68"/>
      <c r="GX154" s="68"/>
      <c r="GY154" s="68"/>
      <c r="GZ154" s="68"/>
      <c r="HA154" s="68"/>
      <c r="HB154" s="68"/>
      <c r="HC154" s="68"/>
      <c r="HD154" s="68"/>
      <c r="HE154" s="68"/>
      <c r="HF154" s="68"/>
      <c r="HG154" s="68"/>
      <c r="HH154" s="68"/>
      <c r="HI154" s="68"/>
      <c r="HJ154" s="68"/>
      <c r="HK154" s="68"/>
      <c r="HL154" s="68"/>
      <c r="HM154" s="68"/>
      <c r="HN154" s="68"/>
      <c r="HO154" s="68"/>
      <c r="HP154" s="68"/>
      <c r="HQ154" s="68"/>
      <c r="HR154" s="68"/>
      <c r="HS154" s="68"/>
      <c r="HT154" s="68"/>
      <c r="HU154" s="68"/>
      <c r="HV154" s="68"/>
      <c r="HW154" s="68"/>
      <c r="HX154" s="68"/>
      <c r="HY154" s="68"/>
      <c r="HZ154" s="68"/>
      <c r="IA154" s="68"/>
      <c r="IB154" s="68"/>
      <c r="IC154" s="68"/>
      <c r="ID154" s="68"/>
      <c r="IE154" s="68"/>
      <c r="IF154" s="68"/>
      <c r="IG154" s="68"/>
      <c r="IH154" s="68"/>
      <c r="II154" s="68"/>
      <c r="IJ154" s="68"/>
      <c r="IK154" s="68"/>
      <c r="IL154" s="68"/>
      <c r="IM154" s="68"/>
      <c r="IN154" s="68"/>
      <c r="IO154" s="68"/>
      <c r="IP154" s="68"/>
    </row>
    <row r="155" spans="1:250" s="39" customFormat="1" ht="30" customHeight="1" x14ac:dyDescent="0.3">
      <c r="A155" s="49">
        <v>152</v>
      </c>
      <c r="B155" s="16">
        <v>2</v>
      </c>
      <c r="C155" s="16" t="s">
        <v>35</v>
      </c>
      <c r="D155" s="72" t="s">
        <v>641</v>
      </c>
      <c r="E155" s="72" t="s">
        <v>642</v>
      </c>
      <c r="F155" s="105" t="s">
        <v>636</v>
      </c>
      <c r="G155" s="72" t="s">
        <v>637</v>
      </c>
      <c r="H155" s="16">
        <v>4</v>
      </c>
      <c r="I155" s="16" t="s">
        <v>394</v>
      </c>
      <c r="J155" s="116">
        <v>720000000</v>
      </c>
      <c r="K155" s="152" t="s">
        <v>629</v>
      </c>
      <c r="L155" s="16" t="s">
        <v>638</v>
      </c>
      <c r="M155" s="64"/>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c r="BI155" s="68"/>
      <c r="BJ155" s="68"/>
      <c r="BK155" s="68"/>
      <c r="BL155" s="68"/>
      <c r="BM155" s="68"/>
      <c r="BN155" s="68"/>
      <c r="BO155" s="68"/>
      <c r="BP155" s="68"/>
      <c r="BQ155" s="68"/>
      <c r="BR155" s="68"/>
      <c r="BS155" s="68"/>
      <c r="BT155" s="68"/>
      <c r="BU155" s="68"/>
      <c r="BV155" s="68"/>
      <c r="BW155" s="68"/>
      <c r="BX155" s="68"/>
      <c r="BY155" s="68"/>
      <c r="BZ155" s="68"/>
      <c r="CA155" s="68"/>
      <c r="CB155" s="68"/>
      <c r="CC155" s="68"/>
      <c r="CD155" s="68"/>
      <c r="CE155" s="68"/>
      <c r="CF155" s="68"/>
      <c r="CG155" s="68"/>
      <c r="CH155" s="68"/>
      <c r="CI155" s="68"/>
      <c r="CJ155" s="68"/>
      <c r="CK155" s="68"/>
      <c r="CL155" s="68"/>
      <c r="CM155" s="68"/>
      <c r="CN155" s="68"/>
      <c r="CO155" s="68"/>
      <c r="CP155" s="68"/>
      <c r="CQ155" s="68"/>
      <c r="CR155" s="68"/>
      <c r="CS155" s="68"/>
      <c r="CT155" s="68"/>
      <c r="CU155" s="68"/>
      <c r="CV155" s="68"/>
      <c r="CW155" s="68"/>
      <c r="CX155" s="68"/>
      <c r="CY155" s="68"/>
      <c r="CZ155" s="68"/>
      <c r="DA155" s="68"/>
      <c r="DB155" s="68"/>
      <c r="DC155" s="68"/>
      <c r="DD155" s="68"/>
      <c r="DE155" s="68"/>
      <c r="DF155" s="68"/>
      <c r="DG155" s="68"/>
      <c r="DH155" s="68"/>
      <c r="DI155" s="68"/>
      <c r="DJ155" s="68"/>
      <c r="DK155" s="68"/>
      <c r="DL155" s="68"/>
      <c r="DM155" s="68"/>
      <c r="DN155" s="68"/>
      <c r="DO155" s="68"/>
      <c r="DP155" s="68"/>
      <c r="DQ155" s="68"/>
      <c r="DR155" s="68"/>
      <c r="DS155" s="68"/>
      <c r="DT155" s="68"/>
      <c r="DU155" s="68"/>
      <c r="DV155" s="68"/>
      <c r="DW155" s="68"/>
      <c r="DX155" s="68"/>
      <c r="DY155" s="68"/>
      <c r="DZ155" s="68"/>
      <c r="EA155" s="68"/>
      <c r="EB155" s="68"/>
      <c r="EC155" s="68"/>
      <c r="ED155" s="68"/>
      <c r="EE155" s="68"/>
      <c r="EF155" s="68"/>
      <c r="EG155" s="68"/>
      <c r="EH155" s="68"/>
      <c r="EI155" s="68"/>
      <c r="EJ155" s="68"/>
      <c r="EK155" s="68"/>
      <c r="EL155" s="68"/>
      <c r="EM155" s="68"/>
      <c r="EN155" s="68"/>
      <c r="EO155" s="68"/>
      <c r="EP155" s="68"/>
      <c r="EQ155" s="68"/>
      <c r="ER155" s="68"/>
      <c r="ES155" s="68"/>
      <c r="ET155" s="68"/>
      <c r="EU155" s="68"/>
      <c r="EV155" s="68"/>
      <c r="EW155" s="68"/>
      <c r="EX155" s="68"/>
      <c r="EY155" s="68"/>
      <c r="EZ155" s="68"/>
      <c r="FA155" s="68"/>
      <c r="FB155" s="68"/>
      <c r="FC155" s="68"/>
      <c r="FD155" s="68"/>
      <c r="FE155" s="68"/>
      <c r="FF155" s="68"/>
      <c r="FG155" s="68"/>
      <c r="FH155" s="68"/>
      <c r="FI155" s="68"/>
      <c r="FJ155" s="68"/>
      <c r="FK155" s="68"/>
      <c r="FL155" s="68"/>
      <c r="FM155" s="68"/>
      <c r="FN155" s="68"/>
      <c r="FO155" s="68"/>
      <c r="FP155" s="68"/>
      <c r="FQ155" s="68"/>
      <c r="FR155" s="68"/>
      <c r="FS155" s="68"/>
      <c r="FT155" s="68"/>
      <c r="FU155" s="68"/>
      <c r="FV155" s="68"/>
      <c r="FW155" s="68"/>
      <c r="FX155" s="68"/>
      <c r="FY155" s="68"/>
      <c r="FZ155" s="68"/>
      <c r="GA155" s="68"/>
      <c r="GB155" s="68"/>
      <c r="GC155" s="68"/>
      <c r="GD155" s="68"/>
      <c r="GE155" s="68"/>
      <c r="GF155" s="68"/>
      <c r="GG155" s="68"/>
      <c r="GH155" s="68"/>
      <c r="GI155" s="68"/>
      <c r="GJ155" s="68"/>
      <c r="GK155" s="68"/>
      <c r="GL155" s="68"/>
      <c r="GM155" s="68"/>
      <c r="GN155" s="68"/>
      <c r="GO155" s="68"/>
      <c r="GP155" s="68"/>
      <c r="GQ155" s="68"/>
      <c r="GR155" s="68"/>
      <c r="GS155" s="68"/>
      <c r="GT155" s="68"/>
      <c r="GU155" s="68"/>
      <c r="GV155" s="68"/>
      <c r="GW155" s="68"/>
      <c r="GX155" s="68"/>
      <c r="GY155" s="68"/>
      <c r="GZ155" s="68"/>
      <c r="HA155" s="68"/>
      <c r="HB155" s="68"/>
      <c r="HC155" s="68"/>
      <c r="HD155" s="68"/>
      <c r="HE155" s="68"/>
      <c r="HF155" s="68"/>
      <c r="HG155" s="68"/>
      <c r="HH155" s="68"/>
      <c r="HI155" s="68"/>
      <c r="HJ155" s="68"/>
      <c r="HK155" s="68"/>
      <c r="HL155" s="68"/>
      <c r="HM155" s="68"/>
      <c r="HN155" s="68"/>
      <c r="HO155" s="68"/>
      <c r="HP155" s="68"/>
      <c r="HQ155" s="68"/>
      <c r="HR155" s="68"/>
      <c r="HS155" s="68"/>
      <c r="HT155" s="68"/>
      <c r="HU155" s="68"/>
      <c r="HV155" s="68"/>
      <c r="HW155" s="68"/>
      <c r="HX155" s="68"/>
      <c r="HY155" s="68"/>
      <c r="HZ155" s="68"/>
      <c r="IA155" s="68"/>
      <c r="IB155" s="68"/>
      <c r="IC155" s="68"/>
      <c r="ID155" s="68"/>
      <c r="IE155" s="68"/>
      <c r="IF155" s="68"/>
      <c r="IG155" s="68"/>
      <c r="IH155" s="68"/>
      <c r="II155" s="68"/>
      <c r="IJ155" s="68"/>
      <c r="IK155" s="68"/>
      <c r="IL155" s="68"/>
      <c r="IM155" s="68"/>
      <c r="IN155" s="68"/>
      <c r="IO155" s="68"/>
      <c r="IP155" s="68"/>
    </row>
    <row r="156" spans="1:250" s="39" customFormat="1" ht="30" customHeight="1" x14ac:dyDescent="0.3">
      <c r="A156" s="49">
        <v>153</v>
      </c>
      <c r="B156" s="16">
        <v>2</v>
      </c>
      <c r="C156" s="16" t="s">
        <v>35</v>
      </c>
      <c r="D156" s="72" t="s">
        <v>643</v>
      </c>
      <c r="E156" s="72" t="s">
        <v>644</v>
      </c>
      <c r="F156" s="105" t="s">
        <v>636</v>
      </c>
      <c r="G156" s="72" t="s">
        <v>637</v>
      </c>
      <c r="H156" s="16">
        <v>2</v>
      </c>
      <c r="I156" s="16" t="s">
        <v>394</v>
      </c>
      <c r="J156" s="116">
        <v>280000000</v>
      </c>
      <c r="K156" s="152" t="s">
        <v>629</v>
      </c>
      <c r="L156" s="16" t="s">
        <v>638</v>
      </c>
      <c r="M156" s="64"/>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68"/>
      <c r="BS156" s="68"/>
      <c r="BT156" s="68"/>
      <c r="BU156" s="68"/>
      <c r="BV156" s="68"/>
      <c r="BW156" s="68"/>
      <c r="BX156" s="68"/>
      <c r="BY156" s="68"/>
      <c r="BZ156" s="68"/>
      <c r="CA156" s="68"/>
      <c r="CB156" s="68"/>
      <c r="CC156" s="68"/>
      <c r="CD156" s="68"/>
      <c r="CE156" s="68"/>
      <c r="CF156" s="68"/>
      <c r="CG156" s="68"/>
      <c r="CH156" s="68"/>
      <c r="CI156" s="68"/>
      <c r="CJ156" s="68"/>
      <c r="CK156" s="68"/>
      <c r="CL156" s="68"/>
      <c r="CM156" s="68"/>
      <c r="CN156" s="68"/>
      <c r="CO156" s="68"/>
      <c r="CP156" s="68"/>
      <c r="CQ156" s="68"/>
      <c r="CR156" s="68"/>
      <c r="CS156" s="68"/>
      <c r="CT156" s="68"/>
      <c r="CU156" s="68"/>
      <c r="CV156" s="68"/>
      <c r="CW156" s="68"/>
      <c r="CX156" s="68"/>
      <c r="CY156" s="68"/>
      <c r="CZ156" s="68"/>
      <c r="DA156" s="68"/>
      <c r="DB156" s="68"/>
      <c r="DC156" s="68"/>
      <c r="DD156" s="68"/>
      <c r="DE156" s="68"/>
      <c r="DF156" s="68"/>
      <c r="DG156" s="68"/>
      <c r="DH156" s="68"/>
      <c r="DI156" s="68"/>
      <c r="DJ156" s="68"/>
      <c r="DK156" s="68"/>
      <c r="DL156" s="68"/>
      <c r="DM156" s="68"/>
      <c r="DN156" s="68"/>
      <c r="DO156" s="68"/>
      <c r="DP156" s="68"/>
      <c r="DQ156" s="68"/>
      <c r="DR156" s="68"/>
      <c r="DS156" s="68"/>
      <c r="DT156" s="68"/>
      <c r="DU156" s="68"/>
      <c r="DV156" s="68"/>
      <c r="DW156" s="68"/>
      <c r="DX156" s="68"/>
      <c r="DY156" s="68"/>
      <c r="DZ156" s="68"/>
      <c r="EA156" s="68"/>
      <c r="EB156" s="68"/>
      <c r="EC156" s="68"/>
      <c r="ED156" s="68"/>
      <c r="EE156" s="68"/>
      <c r="EF156" s="68"/>
      <c r="EG156" s="68"/>
      <c r="EH156" s="68"/>
      <c r="EI156" s="68"/>
      <c r="EJ156" s="68"/>
      <c r="EK156" s="68"/>
      <c r="EL156" s="68"/>
      <c r="EM156" s="68"/>
      <c r="EN156" s="68"/>
      <c r="EO156" s="68"/>
      <c r="EP156" s="68"/>
      <c r="EQ156" s="68"/>
      <c r="ER156" s="68"/>
      <c r="ES156" s="68"/>
      <c r="ET156" s="68"/>
      <c r="EU156" s="68"/>
      <c r="EV156" s="68"/>
      <c r="EW156" s="68"/>
      <c r="EX156" s="68"/>
      <c r="EY156" s="68"/>
      <c r="EZ156" s="68"/>
      <c r="FA156" s="68"/>
      <c r="FB156" s="68"/>
      <c r="FC156" s="68"/>
      <c r="FD156" s="68"/>
      <c r="FE156" s="68"/>
      <c r="FF156" s="68"/>
      <c r="FG156" s="68"/>
      <c r="FH156" s="68"/>
      <c r="FI156" s="68"/>
      <c r="FJ156" s="68"/>
      <c r="FK156" s="68"/>
      <c r="FL156" s="68"/>
      <c r="FM156" s="68"/>
      <c r="FN156" s="68"/>
      <c r="FO156" s="68"/>
      <c r="FP156" s="68"/>
      <c r="FQ156" s="68"/>
      <c r="FR156" s="68"/>
      <c r="FS156" s="68"/>
      <c r="FT156" s="68"/>
      <c r="FU156" s="68"/>
      <c r="FV156" s="68"/>
      <c r="FW156" s="68"/>
      <c r="FX156" s="68"/>
      <c r="FY156" s="68"/>
      <c r="FZ156" s="68"/>
      <c r="GA156" s="68"/>
      <c r="GB156" s="68"/>
      <c r="GC156" s="68"/>
      <c r="GD156" s="68"/>
      <c r="GE156" s="68"/>
      <c r="GF156" s="68"/>
      <c r="GG156" s="68"/>
      <c r="GH156" s="68"/>
      <c r="GI156" s="68"/>
      <c r="GJ156" s="68"/>
      <c r="GK156" s="68"/>
      <c r="GL156" s="68"/>
      <c r="GM156" s="68"/>
      <c r="GN156" s="68"/>
      <c r="GO156" s="68"/>
      <c r="GP156" s="68"/>
      <c r="GQ156" s="68"/>
      <c r="GR156" s="68"/>
      <c r="GS156" s="68"/>
      <c r="GT156" s="68"/>
      <c r="GU156" s="68"/>
      <c r="GV156" s="68"/>
      <c r="GW156" s="68"/>
      <c r="GX156" s="68"/>
      <c r="GY156" s="68"/>
      <c r="GZ156" s="68"/>
      <c r="HA156" s="68"/>
      <c r="HB156" s="68"/>
      <c r="HC156" s="68"/>
      <c r="HD156" s="68"/>
      <c r="HE156" s="68"/>
      <c r="HF156" s="68"/>
      <c r="HG156" s="68"/>
      <c r="HH156" s="68"/>
      <c r="HI156" s="68"/>
      <c r="HJ156" s="68"/>
      <c r="HK156" s="68"/>
      <c r="HL156" s="68"/>
      <c r="HM156" s="68"/>
      <c r="HN156" s="68"/>
      <c r="HO156" s="68"/>
      <c r="HP156" s="68"/>
      <c r="HQ156" s="68"/>
      <c r="HR156" s="68"/>
      <c r="HS156" s="68"/>
      <c r="HT156" s="68"/>
      <c r="HU156" s="68"/>
      <c r="HV156" s="68"/>
      <c r="HW156" s="68"/>
      <c r="HX156" s="68"/>
      <c r="HY156" s="68"/>
      <c r="HZ156" s="68"/>
      <c r="IA156" s="68"/>
      <c r="IB156" s="68"/>
      <c r="IC156" s="68"/>
      <c r="ID156" s="68"/>
      <c r="IE156" s="68"/>
      <c r="IF156" s="68"/>
      <c r="IG156" s="68"/>
      <c r="IH156" s="68"/>
      <c r="II156" s="68"/>
      <c r="IJ156" s="68"/>
      <c r="IK156" s="68"/>
      <c r="IL156" s="68"/>
      <c r="IM156" s="68"/>
      <c r="IN156" s="68"/>
      <c r="IO156" s="68"/>
      <c r="IP156" s="68"/>
    </row>
    <row r="157" spans="1:250" s="39" customFormat="1" ht="30" customHeight="1" x14ac:dyDescent="0.3">
      <c r="A157" s="49">
        <v>154</v>
      </c>
      <c r="B157" s="16">
        <v>2</v>
      </c>
      <c r="C157" s="16" t="s">
        <v>35</v>
      </c>
      <c r="D157" s="72" t="s">
        <v>645</v>
      </c>
      <c r="E157" s="72" t="s">
        <v>646</v>
      </c>
      <c r="F157" s="105" t="s">
        <v>636</v>
      </c>
      <c r="G157" s="72" t="s">
        <v>637</v>
      </c>
      <c r="H157" s="16">
        <v>2</v>
      </c>
      <c r="I157" s="16" t="s">
        <v>394</v>
      </c>
      <c r="J157" s="116">
        <v>110000000</v>
      </c>
      <c r="K157" s="152" t="s">
        <v>629</v>
      </c>
      <c r="L157" s="16" t="s">
        <v>638</v>
      </c>
      <c r="M157" s="64"/>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c r="AW157" s="68"/>
      <c r="AX157" s="68"/>
      <c r="AY157" s="68"/>
      <c r="AZ157" s="68"/>
      <c r="BA157" s="68"/>
      <c r="BB157" s="68"/>
      <c r="BC157" s="68"/>
      <c r="BD157" s="68"/>
      <c r="BE157" s="68"/>
      <c r="BF157" s="68"/>
      <c r="BG157" s="68"/>
      <c r="BH157" s="68"/>
      <c r="BI157" s="68"/>
      <c r="BJ157" s="68"/>
      <c r="BK157" s="68"/>
      <c r="BL157" s="68"/>
      <c r="BM157" s="68"/>
      <c r="BN157" s="68"/>
      <c r="BO157" s="68"/>
      <c r="BP157" s="68"/>
      <c r="BQ157" s="68"/>
      <c r="BR157" s="68"/>
      <c r="BS157" s="68"/>
      <c r="BT157" s="68"/>
      <c r="BU157" s="68"/>
      <c r="BV157" s="68"/>
      <c r="BW157" s="68"/>
      <c r="BX157" s="68"/>
      <c r="BY157" s="68"/>
      <c r="BZ157" s="68"/>
      <c r="CA157" s="68"/>
      <c r="CB157" s="68"/>
      <c r="CC157" s="68"/>
      <c r="CD157" s="68"/>
      <c r="CE157" s="68"/>
      <c r="CF157" s="68"/>
      <c r="CG157" s="68"/>
      <c r="CH157" s="68"/>
      <c r="CI157" s="68"/>
      <c r="CJ157" s="68"/>
      <c r="CK157" s="68"/>
      <c r="CL157" s="68"/>
      <c r="CM157" s="68"/>
      <c r="CN157" s="68"/>
      <c r="CO157" s="68"/>
      <c r="CP157" s="68"/>
      <c r="CQ157" s="68"/>
      <c r="CR157" s="68"/>
      <c r="CS157" s="68"/>
      <c r="CT157" s="68"/>
      <c r="CU157" s="68"/>
      <c r="CV157" s="68"/>
      <c r="CW157" s="68"/>
      <c r="CX157" s="68"/>
      <c r="CY157" s="68"/>
      <c r="CZ157" s="68"/>
      <c r="DA157" s="68"/>
      <c r="DB157" s="68"/>
      <c r="DC157" s="68"/>
      <c r="DD157" s="68"/>
      <c r="DE157" s="68"/>
      <c r="DF157" s="68"/>
      <c r="DG157" s="68"/>
      <c r="DH157" s="68"/>
      <c r="DI157" s="68"/>
      <c r="DJ157" s="68"/>
      <c r="DK157" s="68"/>
      <c r="DL157" s="68"/>
      <c r="DM157" s="68"/>
      <c r="DN157" s="68"/>
      <c r="DO157" s="68"/>
      <c r="DP157" s="68"/>
      <c r="DQ157" s="68"/>
      <c r="DR157" s="68"/>
      <c r="DS157" s="68"/>
      <c r="DT157" s="68"/>
      <c r="DU157" s="68"/>
      <c r="DV157" s="68"/>
      <c r="DW157" s="68"/>
      <c r="DX157" s="68"/>
      <c r="DY157" s="68"/>
      <c r="DZ157" s="68"/>
      <c r="EA157" s="68"/>
      <c r="EB157" s="68"/>
      <c r="EC157" s="68"/>
      <c r="ED157" s="68"/>
      <c r="EE157" s="68"/>
      <c r="EF157" s="68"/>
      <c r="EG157" s="68"/>
      <c r="EH157" s="68"/>
      <c r="EI157" s="68"/>
      <c r="EJ157" s="68"/>
      <c r="EK157" s="68"/>
      <c r="EL157" s="68"/>
      <c r="EM157" s="68"/>
      <c r="EN157" s="68"/>
      <c r="EO157" s="68"/>
      <c r="EP157" s="68"/>
      <c r="EQ157" s="68"/>
      <c r="ER157" s="68"/>
      <c r="ES157" s="68"/>
      <c r="ET157" s="68"/>
      <c r="EU157" s="68"/>
      <c r="EV157" s="68"/>
      <c r="EW157" s="68"/>
      <c r="EX157" s="68"/>
      <c r="EY157" s="68"/>
      <c r="EZ157" s="68"/>
      <c r="FA157" s="68"/>
      <c r="FB157" s="68"/>
      <c r="FC157" s="68"/>
      <c r="FD157" s="68"/>
      <c r="FE157" s="68"/>
      <c r="FF157" s="68"/>
      <c r="FG157" s="68"/>
      <c r="FH157" s="68"/>
      <c r="FI157" s="68"/>
      <c r="FJ157" s="68"/>
      <c r="FK157" s="68"/>
      <c r="FL157" s="68"/>
      <c r="FM157" s="68"/>
      <c r="FN157" s="68"/>
      <c r="FO157" s="68"/>
      <c r="FP157" s="68"/>
      <c r="FQ157" s="68"/>
      <c r="FR157" s="68"/>
      <c r="FS157" s="68"/>
      <c r="FT157" s="68"/>
      <c r="FU157" s="68"/>
      <c r="FV157" s="68"/>
      <c r="FW157" s="68"/>
      <c r="FX157" s="68"/>
      <c r="FY157" s="68"/>
      <c r="FZ157" s="68"/>
      <c r="GA157" s="68"/>
      <c r="GB157" s="68"/>
      <c r="GC157" s="68"/>
      <c r="GD157" s="68"/>
      <c r="GE157" s="68"/>
      <c r="GF157" s="68"/>
      <c r="GG157" s="68"/>
      <c r="GH157" s="68"/>
      <c r="GI157" s="68"/>
      <c r="GJ157" s="68"/>
      <c r="GK157" s="68"/>
      <c r="GL157" s="68"/>
      <c r="GM157" s="68"/>
      <c r="GN157" s="68"/>
      <c r="GO157" s="68"/>
      <c r="GP157" s="68"/>
      <c r="GQ157" s="68"/>
      <c r="GR157" s="68"/>
      <c r="GS157" s="68"/>
      <c r="GT157" s="68"/>
      <c r="GU157" s="68"/>
      <c r="GV157" s="68"/>
      <c r="GW157" s="68"/>
      <c r="GX157" s="68"/>
      <c r="GY157" s="68"/>
      <c r="GZ157" s="68"/>
      <c r="HA157" s="68"/>
      <c r="HB157" s="68"/>
      <c r="HC157" s="68"/>
      <c r="HD157" s="68"/>
      <c r="HE157" s="68"/>
      <c r="HF157" s="68"/>
      <c r="HG157" s="68"/>
      <c r="HH157" s="68"/>
      <c r="HI157" s="68"/>
      <c r="HJ157" s="68"/>
      <c r="HK157" s="68"/>
      <c r="HL157" s="68"/>
      <c r="HM157" s="68"/>
      <c r="HN157" s="68"/>
      <c r="HO157" s="68"/>
      <c r="HP157" s="68"/>
      <c r="HQ157" s="68"/>
      <c r="HR157" s="68"/>
      <c r="HS157" s="68"/>
      <c r="HT157" s="68"/>
      <c r="HU157" s="68"/>
      <c r="HV157" s="68"/>
      <c r="HW157" s="68"/>
      <c r="HX157" s="68"/>
      <c r="HY157" s="68"/>
      <c r="HZ157" s="68"/>
      <c r="IA157" s="68"/>
      <c r="IB157" s="68"/>
      <c r="IC157" s="68"/>
      <c r="ID157" s="68"/>
      <c r="IE157" s="68"/>
      <c r="IF157" s="68"/>
      <c r="IG157" s="68"/>
      <c r="IH157" s="68"/>
      <c r="II157" s="68"/>
      <c r="IJ157" s="68"/>
      <c r="IK157" s="68"/>
      <c r="IL157" s="68"/>
      <c r="IM157" s="68"/>
      <c r="IN157" s="68"/>
      <c r="IO157" s="68"/>
      <c r="IP157" s="68"/>
    </row>
    <row r="158" spans="1:250" s="39" customFormat="1" ht="30" customHeight="1" x14ac:dyDescent="0.3">
      <c r="A158" s="49">
        <v>155</v>
      </c>
      <c r="B158" s="16">
        <v>2</v>
      </c>
      <c r="C158" s="16" t="s">
        <v>224</v>
      </c>
      <c r="D158" s="72" t="s">
        <v>647</v>
      </c>
      <c r="E158" s="72" t="s">
        <v>648</v>
      </c>
      <c r="F158" s="105" t="s">
        <v>636</v>
      </c>
      <c r="G158" s="72" t="s">
        <v>637</v>
      </c>
      <c r="H158" s="16">
        <v>5</v>
      </c>
      <c r="I158" s="16" t="s">
        <v>394</v>
      </c>
      <c r="J158" s="116">
        <v>2025000000</v>
      </c>
      <c r="K158" s="152" t="s">
        <v>629</v>
      </c>
      <c r="L158" s="16" t="s">
        <v>638</v>
      </c>
      <c r="M158" s="64"/>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8"/>
      <c r="AS158" s="68"/>
      <c r="AT158" s="68"/>
      <c r="AU158" s="68"/>
      <c r="AV158" s="68"/>
      <c r="AW158" s="68"/>
      <c r="AX158" s="68"/>
      <c r="AY158" s="68"/>
      <c r="AZ158" s="68"/>
      <c r="BA158" s="68"/>
      <c r="BB158" s="68"/>
      <c r="BC158" s="68"/>
      <c r="BD158" s="68"/>
      <c r="BE158" s="68"/>
      <c r="BF158" s="68"/>
      <c r="BG158" s="68"/>
      <c r="BH158" s="68"/>
      <c r="BI158" s="68"/>
      <c r="BJ158" s="68"/>
      <c r="BK158" s="68"/>
      <c r="BL158" s="68"/>
      <c r="BM158" s="68"/>
      <c r="BN158" s="68"/>
      <c r="BO158" s="68"/>
      <c r="BP158" s="68"/>
      <c r="BQ158" s="68"/>
      <c r="BR158" s="68"/>
      <c r="BS158" s="68"/>
      <c r="BT158" s="68"/>
      <c r="BU158" s="68"/>
      <c r="BV158" s="68"/>
      <c r="BW158" s="68"/>
      <c r="BX158" s="68"/>
      <c r="BY158" s="68"/>
      <c r="BZ158" s="68"/>
      <c r="CA158" s="68"/>
      <c r="CB158" s="68"/>
      <c r="CC158" s="68"/>
      <c r="CD158" s="68"/>
      <c r="CE158" s="68"/>
      <c r="CF158" s="68"/>
      <c r="CG158" s="68"/>
      <c r="CH158" s="68"/>
      <c r="CI158" s="68"/>
      <c r="CJ158" s="68"/>
      <c r="CK158" s="68"/>
      <c r="CL158" s="68"/>
      <c r="CM158" s="68"/>
      <c r="CN158" s="68"/>
      <c r="CO158" s="68"/>
      <c r="CP158" s="68"/>
      <c r="CQ158" s="68"/>
      <c r="CR158" s="68"/>
      <c r="CS158" s="68"/>
      <c r="CT158" s="68"/>
      <c r="CU158" s="68"/>
      <c r="CV158" s="68"/>
      <c r="CW158" s="68"/>
      <c r="CX158" s="68"/>
      <c r="CY158" s="68"/>
      <c r="CZ158" s="68"/>
      <c r="DA158" s="68"/>
      <c r="DB158" s="68"/>
      <c r="DC158" s="68"/>
      <c r="DD158" s="68"/>
      <c r="DE158" s="68"/>
      <c r="DF158" s="68"/>
      <c r="DG158" s="68"/>
      <c r="DH158" s="68"/>
      <c r="DI158" s="68"/>
      <c r="DJ158" s="68"/>
      <c r="DK158" s="68"/>
      <c r="DL158" s="68"/>
      <c r="DM158" s="68"/>
      <c r="DN158" s="68"/>
      <c r="DO158" s="68"/>
      <c r="DP158" s="68"/>
      <c r="DQ158" s="68"/>
      <c r="DR158" s="68"/>
      <c r="DS158" s="68"/>
      <c r="DT158" s="68"/>
      <c r="DU158" s="68"/>
      <c r="DV158" s="68"/>
      <c r="DW158" s="68"/>
      <c r="DX158" s="68"/>
      <c r="DY158" s="68"/>
      <c r="DZ158" s="68"/>
      <c r="EA158" s="68"/>
      <c r="EB158" s="68"/>
      <c r="EC158" s="68"/>
      <c r="ED158" s="68"/>
      <c r="EE158" s="68"/>
      <c r="EF158" s="68"/>
      <c r="EG158" s="68"/>
      <c r="EH158" s="68"/>
      <c r="EI158" s="68"/>
      <c r="EJ158" s="68"/>
      <c r="EK158" s="68"/>
      <c r="EL158" s="68"/>
      <c r="EM158" s="68"/>
      <c r="EN158" s="68"/>
      <c r="EO158" s="68"/>
      <c r="EP158" s="68"/>
      <c r="EQ158" s="68"/>
      <c r="ER158" s="68"/>
      <c r="ES158" s="68"/>
      <c r="ET158" s="68"/>
      <c r="EU158" s="68"/>
      <c r="EV158" s="68"/>
      <c r="EW158" s="68"/>
      <c r="EX158" s="68"/>
      <c r="EY158" s="68"/>
      <c r="EZ158" s="68"/>
      <c r="FA158" s="68"/>
      <c r="FB158" s="68"/>
      <c r="FC158" s="68"/>
      <c r="FD158" s="68"/>
      <c r="FE158" s="68"/>
      <c r="FF158" s="68"/>
      <c r="FG158" s="68"/>
      <c r="FH158" s="68"/>
      <c r="FI158" s="68"/>
      <c r="FJ158" s="68"/>
      <c r="FK158" s="68"/>
      <c r="FL158" s="68"/>
      <c r="FM158" s="68"/>
      <c r="FN158" s="68"/>
      <c r="FO158" s="68"/>
      <c r="FP158" s="68"/>
      <c r="FQ158" s="68"/>
      <c r="FR158" s="68"/>
      <c r="FS158" s="68"/>
      <c r="FT158" s="68"/>
      <c r="FU158" s="68"/>
      <c r="FV158" s="68"/>
      <c r="FW158" s="68"/>
      <c r="FX158" s="68"/>
      <c r="FY158" s="68"/>
      <c r="FZ158" s="68"/>
      <c r="GA158" s="68"/>
      <c r="GB158" s="68"/>
      <c r="GC158" s="68"/>
      <c r="GD158" s="68"/>
      <c r="GE158" s="68"/>
      <c r="GF158" s="68"/>
      <c r="GG158" s="68"/>
      <c r="GH158" s="68"/>
      <c r="GI158" s="68"/>
      <c r="GJ158" s="68"/>
      <c r="GK158" s="68"/>
      <c r="GL158" s="68"/>
      <c r="GM158" s="68"/>
      <c r="GN158" s="68"/>
      <c r="GO158" s="68"/>
      <c r="GP158" s="68"/>
      <c r="GQ158" s="68"/>
      <c r="GR158" s="68"/>
      <c r="GS158" s="68"/>
      <c r="GT158" s="68"/>
      <c r="GU158" s="68"/>
      <c r="GV158" s="68"/>
      <c r="GW158" s="68"/>
      <c r="GX158" s="68"/>
      <c r="GY158" s="68"/>
      <c r="GZ158" s="68"/>
      <c r="HA158" s="68"/>
      <c r="HB158" s="68"/>
      <c r="HC158" s="68"/>
      <c r="HD158" s="68"/>
      <c r="HE158" s="68"/>
      <c r="HF158" s="68"/>
      <c r="HG158" s="68"/>
      <c r="HH158" s="68"/>
      <c r="HI158" s="68"/>
      <c r="HJ158" s="68"/>
      <c r="HK158" s="68"/>
      <c r="HL158" s="68"/>
      <c r="HM158" s="68"/>
      <c r="HN158" s="68"/>
      <c r="HO158" s="68"/>
      <c r="HP158" s="68"/>
      <c r="HQ158" s="68"/>
      <c r="HR158" s="68"/>
      <c r="HS158" s="68"/>
      <c r="HT158" s="68"/>
      <c r="HU158" s="68"/>
      <c r="HV158" s="68"/>
      <c r="HW158" s="68"/>
      <c r="HX158" s="68"/>
      <c r="HY158" s="68"/>
      <c r="HZ158" s="68"/>
      <c r="IA158" s="68"/>
      <c r="IB158" s="68"/>
      <c r="IC158" s="68"/>
      <c r="ID158" s="68"/>
      <c r="IE158" s="68"/>
      <c r="IF158" s="68"/>
      <c r="IG158" s="68"/>
      <c r="IH158" s="68"/>
      <c r="II158" s="68"/>
      <c r="IJ158" s="68"/>
      <c r="IK158" s="68"/>
      <c r="IL158" s="68"/>
      <c r="IM158" s="68"/>
      <c r="IN158" s="68"/>
      <c r="IO158" s="68"/>
      <c r="IP158" s="68"/>
    </row>
    <row r="159" spans="1:250" s="39" customFormat="1" ht="30" customHeight="1" x14ac:dyDescent="0.3">
      <c r="A159" s="49">
        <v>156</v>
      </c>
      <c r="B159" s="16">
        <v>2</v>
      </c>
      <c r="C159" s="16" t="s">
        <v>224</v>
      </c>
      <c r="D159" s="72" t="s">
        <v>649</v>
      </c>
      <c r="E159" s="72" t="s">
        <v>650</v>
      </c>
      <c r="F159" s="105" t="s">
        <v>651</v>
      </c>
      <c r="G159" s="72" t="s">
        <v>637</v>
      </c>
      <c r="H159" s="16">
        <v>12</v>
      </c>
      <c r="I159" s="16" t="s">
        <v>394</v>
      </c>
      <c r="J159" s="116">
        <v>628000000</v>
      </c>
      <c r="K159" s="152" t="s">
        <v>629</v>
      </c>
      <c r="L159" s="16" t="s">
        <v>638</v>
      </c>
      <c r="M159" s="64"/>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68"/>
      <c r="AT159" s="68"/>
      <c r="AU159" s="68"/>
      <c r="AV159" s="68"/>
      <c r="AW159" s="68"/>
      <c r="AX159" s="68"/>
      <c r="AY159" s="68"/>
      <c r="AZ159" s="68"/>
      <c r="BA159" s="68"/>
      <c r="BB159" s="68"/>
      <c r="BC159" s="68"/>
      <c r="BD159" s="68"/>
      <c r="BE159" s="68"/>
      <c r="BF159" s="68"/>
      <c r="BG159" s="68"/>
      <c r="BH159" s="68"/>
      <c r="BI159" s="68"/>
      <c r="BJ159" s="68"/>
      <c r="BK159" s="68"/>
      <c r="BL159" s="68"/>
      <c r="BM159" s="68"/>
      <c r="BN159" s="68"/>
      <c r="BO159" s="68"/>
      <c r="BP159" s="68"/>
      <c r="BQ159" s="68"/>
      <c r="BR159" s="68"/>
      <c r="BS159" s="68"/>
      <c r="BT159" s="68"/>
      <c r="BU159" s="68"/>
      <c r="BV159" s="68"/>
      <c r="BW159" s="68"/>
      <c r="BX159" s="68"/>
      <c r="BY159" s="68"/>
      <c r="BZ159" s="68"/>
      <c r="CA159" s="68"/>
      <c r="CB159" s="68"/>
      <c r="CC159" s="68"/>
      <c r="CD159" s="68"/>
      <c r="CE159" s="68"/>
      <c r="CF159" s="68"/>
      <c r="CG159" s="68"/>
      <c r="CH159" s="68"/>
      <c r="CI159" s="68"/>
      <c r="CJ159" s="68"/>
      <c r="CK159" s="68"/>
      <c r="CL159" s="68"/>
      <c r="CM159" s="68"/>
      <c r="CN159" s="68"/>
      <c r="CO159" s="68"/>
      <c r="CP159" s="68"/>
      <c r="CQ159" s="68"/>
      <c r="CR159" s="68"/>
      <c r="CS159" s="68"/>
      <c r="CT159" s="68"/>
      <c r="CU159" s="68"/>
      <c r="CV159" s="68"/>
      <c r="CW159" s="68"/>
      <c r="CX159" s="68"/>
      <c r="CY159" s="68"/>
      <c r="CZ159" s="68"/>
      <c r="DA159" s="68"/>
      <c r="DB159" s="68"/>
      <c r="DC159" s="68"/>
      <c r="DD159" s="68"/>
      <c r="DE159" s="68"/>
      <c r="DF159" s="68"/>
      <c r="DG159" s="68"/>
      <c r="DH159" s="68"/>
      <c r="DI159" s="68"/>
      <c r="DJ159" s="68"/>
      <c r="DK159" s="68"/>
      <c r="DL159" s="68"/>
      <c r="DM159" s="68"/>
      <c r="DN159" s="68"/>
      <c r="DO159" s="68"/>
      <c r="DP159" s="68"/>
      <c r="DQ159" s="68"/>
      <c r="DR159" s="68"/>
      <c r="DS159" s="68"/>
      <c r="DT159" s="68"/>
      <c r="DU159" s="68"/>
      <c r="DV159" s="68"/>
      <c r="DW159" s="68"/>
      <c r="DX159" s="68"/>
      <c r="DY159" s="68"/>
      <c r="DZ159" s="68"/>
      <c r="EA159" s="68"/>
      <c r="EB159" s="68"/>
      <c r="EC159" s="68"/>
      <c r="ED159" s="68"/>
      <c r="EE159" s="68"/>
      <c r="EF159" s="68"/>
      <c r="EG159" s="68"/>
      <c r="EH159" s="68"/>
      <c r="EI159" s="68"/>
      <c r="EJ159" s="68"/>
      <c r="EK159" s="68"/>
      <c r="EL159" s="68"/>
      <c r="EM159" s="68"/>
      <c r="EN159" s="68"/>
      <c r="EO159" s="68"/>
      <c r="EP159" s="68"/>
      <c r="EQ159" s="68"/>
      <c r="ER159" s="68"/>
      <c r="ES159" s="68"/>
      <c r="ET159" s="68"/>
      <c r="EU159" s="68"/>
      <c r="EV159" s="68"/>
      <c r="EW159" s="68"/>
      <c r="EX159" s="68"/>
      <c r="EY159" s="68"/>
      <c r="EZ159" s="68"/>
      <c r="FA159" s="68"/>
      <c r="FB159" s="68"/>
      <c r="FC159" s="68"/>
      <c r="FD159" s="68"/>
      <c r="FE159" s="68"/>
      <c r="FF159" s="68"/>
      <c r="FG159" s="68"/>
      <c r="FH159" s="68"/>
      <c r="FI159" s="68"/>
      <c r="FJ159" s="68"/>
      <c r="FK159" s="68"/>
      <c r="FL159" s="68"/>
      <c r="FM159" s="68"/>
      <c r="FN159" s="68"/>
      <c r="FO159" s="68"/>
      <c r="FP159" s="68"/>
      <c r="FQ159" s="68"/>
      <c r="FR159" s="68"/>
      <c r="FS159" s="68"/>
      <c r="FT159" s="68"/>
      <c r="FU159" s="68"/>
      <c r="FV159" s="68"/>
      <c r="FW159" s="68"/>
      <c r="FX159" s="68"/>
      <c r="FY159" s="68"/>
      <c r="FZ159" s="68"/>
      <c r="GA159" s="68"/>
      <c r="GB159" s="68"/>
      <c r="GC159" s="68"/>
      <c r="GD159" s="68"/>
      <c r="GE159" s="68"/>
      <c r="GF159" s="68"/>
      <c r="GG159" s="68"/>
      <c r="GH159" s="68"/>
      <c r="GI159" s="68"/>
      <c r="GJ159" s="68"/>
      <c r="GK159" s="68"/>
      <c r="GL159" s="68"/>
      <c r="GM159" s="68"/>
      <c r="GN159" s="68"/>
      <c r="GO159" s="68"/>
      <c r="GP159" s="68"/>
      <c r="GQ159" s="68"/>
      <c r="GR159" s="68"/>
      <c r="GS159" s="68"/>
      <c r="GT159" s="68"/>
      <c r="GU159" s="68"/>
      <c r="GV159" s="68"/>
      <c r="GW159" s="68"/>
      <c r="GX159" s="68"/>
      <c r="GY159" s="68"/>
      <c r="GZ159" s="68"/>
      <c r="HA159" s="68"/>
      <c r="HB159" s="68"/>
      <c r="HC159" s="68"/>
      <c r="HD159" s="68"/>
      <c r="HE159" s="68"/>
      <c r="HF159" s="68"/>
      <c r="HG159" s="68"/>
      <c r="HH159" s="68"/>
      <c r="HI159" s="68"/>
      <c r="HJ159" s="68"/>
      <c r="HK159" s="68"/>
      <c r="HL159" s="68"/>
      <c r="HM159" s="68"/>
      <c r="HN159" s="68"/>
      <c r="HO159" s="68"/>
      <c r="HP159" s="68"/>
      <c r="HQ159" s="68"/>
      <c r="HR159" s="68"/>
      <c r="HS159" s="68"/>
      <c r="HT159" s="68"/>
      <c r="HU159" s="68"/>
      <c r="HV159" s="68"/>
      <c r="HW159" s="68"/>
      <c r="HX159" s="68"/>
      <c r="HY159" s="68"/>
      <c r="HZ159" s="68"/>
      <c r="IA159" s="68"/>
      <c r="IB159" s="68"/>
      <c r="IC159" s="68"/>
      <c r="ID159" s="68"/>
      <c r="IE159" s="68"/>
      <c r="IF159" s="68"/>
      <c r="IG159" s="68"/>
      <c r="IH159" s="68"/>
      <c r="II159" s="68"/>
      <c r="IJ159" s="68"/>
      <c r="IK159" s="68"/>
      <c r="IL159" s="68"/>
      <c r="IM159" s="68"/>
      <c r="IN159" s="68"/>
      <c r="IO159" s="68"/>
      <c r="IP159" s="68"/>
    </row>
    <row r="160" spans="1:250" s="39" customFormat="1" ht="30" customHeight="1" x14ac:dyDescent="0.3">
      <c r="A160" s="49">
        <v>157</v>
      </c>
      <c r="B160" s="16">
        <v>2</v>
      </c>
      <c r="C160" s="16" t="s">
        <v>224</v>
      </c>
      <c r="D160" s="72" t="s">
        <v>652</v>
      </c>
      <c r="E160" s="72" t="s">
        <v>650</v>
      </c>
      <c r="F160" s="105" t="s">
        <v>651</v>
      </c>
      <c r="G160" s="72" t="s">
        <v>637</v>
      </c>
      <c r="H160" s="16">
        <v>3</v>
      </c>
      <c r="I160" s="16" t="s">
        <v>394</v>
      </c>
      <c r="J160" s="116">
        <v>112000000</v>
      </c>
      <c r="K160" s="152" t="s">
        <v>629</v>
      </c>
      <c r="L160" s="16" t="s">
        <v>638</v>
      </c>
      <c r="M160" s="64"/>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68"/>
      <c r="AT160" s="68"/>
      <c r="AU160" s="68"/>
      <c r="AV160" s="68"/>
      <c r="AW160" s="68"/>
      <c r="AX160" s="68"/>
      <c r="AY160" s="68"/>
      <c r="AZ160" s="68"/>
      <c r="BA160" s="68"/>
      <c r="BB160" s="68"/>
      <c r="BC160" s="68"/>
      <c r="BD160" s="68"/>
      <c r="BE160" s="68"/>
      <c r="BF160" s="68"/>
      <c r="BG160" s="68"/>
      <c r="BH160" s="68"/>
      <c r="BI160" s="68"/>
      <c r="BJ160" s="68"/>
      <c r="BK160" s="68"/>
      <c r="BL160" s="68"/>
      <c r="BM160" s="68"/>
      <c r="BN160" s="68"/>
      <c r="BO160" s="68"/>
      <c r="BP160" s="68"/>
      <c r="BQ160" s="68"/>
      <c r="BR160" s="68"/>
      <c r="BS160" s="68"/>
      <c r="BT160" s="68"/>
      <c r="BU160" s="68"/>
      <c r="BV160" s="68"/>
      <c r="BW160" s="68"/>
      <c r="BX160" s="68"/>
      <c r="BY160" s="68"/>
      <c r="BZ160" s="68"/>
      <c r="CA160" s="68"/>
      <c r="CB160" s="68"/>
      <c r="CC160" s="68"/>
      <c r="CD160" s="68"/>
      <c r="CE160" s="68"/>
      <c r="CF160" s="68"/>
      <c r="CG160" s="68"/>
      <c r="CH160" s="68"/>
      <c r="CI160" s="68"/>
      <c r="CJ160" s="68"/>
      <c r="CK160" s="68"/>
      <c r="CL160" s="68"/>
      <c r="CM160" s="68"/>
      <c r="CN160" s="68"/>
      <c r="CO160" s="68"/>
      <c r="CP160" s="68"/>
      <c r="CQ160" s="68"/>
      <c r="CR160" s="68"/>
      <c r="CS160" s="68"/>
      <c r="CT160" s="68"/>
      <c r="CU160" s="68"/>
      <c r="CV160" s="68"/>
      <c r="CW160" s="68"/>
      <c r="CX160" s="68"/>
      <c r="CY160" s="68"/>
      <c r="CZ160" s="68"/>
      <c r="DA160" s="68"/>
      <c r="DB160" s="68"/>
      <c r="DC160" s="68"/>
      <c r="DD160" s="68"/>
      <c r="DE160" s="68"/>
      <c r="DF160" s="68"/>
      <c r="DG160" s="68"/>
      <c r="DH160" s="68"/>
      <c r="DI160" s="68"/>
      <c r="DJ160" s="68"/>
      <c r="DK160" s="68"/>
      <c r="DL160" s="68"/>
      <c r="DM160" s="68"/>
      <c r="DN160" s="68"/>
      <c r="DO160" s="68"/>
      <c r="DP160" s="68"/>
      <c r="DQ160" s="68"/>
      <c r="DR160" s="68"/>
      <c r="DS160" s="68"/>
      <c r="DT160" s="68"/>
      <c r="DU160" s="68"/>
      <c r="DV160" s="68"/>
      <c r="DW160" s="68"/>
      <c r="DX160" s="68"/>
      <c r="DY160" s="68"/>
      <c r="DZ160" s="68"/>
      <c r="EA160" s="68"/>
      <c r="EB160" s="68"/>
      <c r="EC160" s="68"/>
      <c r="ED160" s="68"/>
      <c r="EE160" s="68"/>
      <c r="EF160" s="68"/>
      <c r="EG160" s="68"/>
      <c r="EH160" s="68"/>
      <c r="EI160" s="68"/>
      <c r="EJ160" s="68"/>
      <c r="EK160" s="68"/>
      <c r="EL160" s="68"/>
      <c r="EM160" s="68"/>
      <c r="EN160" s="68"/>
      <c r="EO160" s="68"/>
      <c r="EP160" s="68"/>
      <c r="EQ160" s="68"/>
      <c r="ER160" s="68"/>
      <c r="ES160" s="68"/>
      <c r="ET160" s="68"/>
      <c r="EU160" s="68"/>
      <c r="EV160" s="68"/>
      <c r="EW160" s="68"/>
      <c r="EX160" s="68"/>
      <c r="EY160" s="68"/>
      <c r="EZ160" s="68"/>
      <c r="FA160" s="68"/>
      <c r="FB160" s="68"/>
      <c r="FC160" s="68"/>
      <c r="FD160" s="68"/>
      <c r="FE160" s="68"/>
      <c r="FF160" s="68"/>
      <c r="FG160" s="68"/>
      <c r="FH160" s="68"/>
      <c r="FI160" s="68"/>
      <c r="FJ160" s="68"/>
      <c r="FK160" s="68"/>
      <c r="FL160" s="68"/>
      <c r="FM160" s="68"/>
      <c r="FN160" s="68"/>
      <c r="FO160" s="68"/>
      <c r="FP160" s="68"/>
      <c r="FQ160" s="68"/>
      <c r="FR160" s="68"/>
      <c r="FS160" s="68"/>
      <c r="FT160" s="68"/>
      <c r="FU160" s="68"/>
      <c r="FV160" s="68"/>
      <c r="FW160" s="68"/>
      <c r="FX160" s="68"/>
      <c r="FY160" s="68"/>
      <c r="FZ160" s="68"/>
      <c r="GA160" s="68"/>
      <c r="GB160" s="68"/>
      <c r="GC160" s="68"/>
      <c r="GD160" s="68"/>
      <c r="GE160" s="68"/>
      <c r="GF160" s="68"/>
      <c r="GG160" s="68"/>
      <c r="GH160" s="68"/>
      <c r="GI160" s="68"/>
      <c r="GJ160" s="68"/>
      <c r="GK160" s="68"/>
      <c r="GL160" s="68"/>
      <c r="GM160" s="68"/>
      <c r="GN160" s="68"/>
      <c r="GO160" s="68"/>
      <c r="GP160" s="68"/>
      <c r="GQ160" s="68"/>
      <c r="GR160" s="68"/>
      <c r="GS160" s="68"/>
      <c r="GT160" s="68"/>
      <c r="GU160" s="68"/>
      <c r="GV160" s="68"/>
      <c r="GW160" s="68"/>
      <c r="GX160" s="68"/>
      <c r="GY160" s="68"/>
      <c r="GZ160" s="68"/>
      <c r="HA160" s="68"/>
      <c r="HB160" s="68"/>
      <c r="HC160" s="68"/>
      <c r="HD160" s="68"/>
      <c r="HE160" s="68"/>
      <c r="HF160" s="68"/>
      <c r="HG160" s="68"/>
      <c r="HH160" s="68"/>
      <c r="HI160" s="68"/>
      <c r="HJ160" s="68"/>
      <c r="HK160" s="68"/>
      <c r="HL160" s="68"/>
      <c r="HM160" s="68"/>
      <c r="HN160" s="68"/>
      <c r="HO160" s="68"/>
      <c r="HP160" s="68"/>
      <c r="HQ160" s="68"/>
      <c r="HR160" s="68"/>
      <c r="HS160" s="68"/>
      <c r="HT160" s="68"/>
      <c r="HU160" s="68"/>
      <c r="HV160" s="68"/>
      <c r="HW160" s="68"/>
      <c r="HX160" s="68"/>
      <c r="HY160" s="68"/>
      <c r="HZ160" s="68"/>
      <c r="IA160" s="68"/>
      <c r="IB160" s="68"/>
      <c r="IC160" s="68"/>
      <c r="ID160" s="68"/>
      <c r="IE160" s="68"/>
      <c r="IF160" s="68"/>
      <c r="IG160" s="68"/>
      <c r="IH160" s="68"/>
      <c r="II160" s="68"/>
      <c r="IJ160" s="68"/>
      <c r="IK160" s="68"/>
      <c r="IL160" s="68"/>
      <c r="IM160" s="68"/>
      <c r="IN160" s="68"/>
      <c r="IO160" s="68"/>
      <c r="IP160" s="68"/>
    </row>
    <row r="161" spans="1:250" s="39" customFormat="1" ht="30" customHeight="1" x14ac:dyDescent="0.3">
      <c r="A161" s="49">
        <v>158</v>
      </c>
      <c r="B161" s="16">
        <v>2</v>
      </c>
      <c r="C161" s="16" t="s">
        <v>224</v>
      </c>
      <c r="D161" s="72" t="s">
        <v>653</v>
      </c>
      <c r="E161" s="72" t="s">
        <v>650</v>
      </c>
      <c r="F161" s="105" t="s">
        <v>651</v>
      </c>
      <c r="G161" s="72" t="s">
        <v>637</v>
      </c>
      <c r="H161" s="16">
        <v>3</v>
      </c>
      <c r="I161" s="16" t="s">
        <v>394</v>
      </c>
      <c r="J161" s="116">
        <v>105000000</v>
      </c>
      <c r="K161" s="152" t="s">
        <v>629</v>
      </c>
      <c r="L161" s="16" t="s">
        <v>638</v>
      </c>
      <c r="M161" s="64"/>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68"/>
      <c r="AT161" s="68"/>
      <c r="AU161" s="68"/>
      <c r="AV161" s="68"/>
      <c r="AW161" s="68"/>
      <c r="AX161" s="68"/>
      <c r="AY161" s="68"/>
      <c r="AZ161" s="68"/>
      <c r="BA161" s="68"/>
      <c r="BB161" s="68"/>
      <c r="BC161" s="68"/>
      <c r="BD161" s="68"/>
      <c r="BE161" s="68"/>
      <c r="BF161" s="68"/>
      <c r="BG161" s="68"/>
      <c r="BH161" s="68"/>
      <c r="BI161" s="68"/>
      <c r="BJ161" s="68"/>
      <c r="BK161" s="68"/>
      <c r="BL161" s="68"/>
      <c r="BM161" s="68"/>
      <c r="BN161" s="68"/>
      <c r="BO161" s="68"/>
      <c r="BP161" s="68"/>
      <c r="BQ161" s="68"/>
      <c r="BR161" s="68"/>
      <c r="BS161" s="68"/>
      <c r="BT161" s="68"/>
      <c r="BU161" s="68"/>
      <c r="BV161" s="68"/>
      <c r="BW161" s="68"/>
      <c r="BX161" s="68"/>
      <c r="BY161" s="68"/>
      <c r="BZ161" s="68"/>
      <c r="CA161" s="68"/>
      <c r="CB161" s="68"/>
      <c r="CC161" s="68"/>
      <c r="CD161" s="68"/>
      <c r="CE161" s="68"/>
      <c r="CF161" s="68"/>
      <c r="CG161" s="68"/>
      <c r="CH161" s="68"/>
      <c r="CI161" s="68"/>
      <c r="CJ161" s="68"/>
      <c r="CK161" s="68"/>
      <c r="CL161" s="68"/>
      <c r="CM161" s="68"/>
      <c r="CN161" s="68"/>
      <c r="CO161" s="68"/>
      <c r="CP161" s="68"/>
      <c r="CQ161" s="68"/>
      <c r="CR161" s="68"/>
      <c r="CS161" s="68"/>
      <c r="CT161" s="68"/>
      <c r="CU161" s="68"/>
      <c r="CV161" s="68"/>
      <c r="CW161" s="68"/>
      <c r="CX161" s="68"/>
      <c r="CY161" s="68"/>
      <c r="CZ161" s="68"/>
      <c r="DA161" s="68"/>
      <c r="DB161" s="68"/>
      <c r="DC161" s="68"/>
      <c r="DD161" s="68"/>
      <c r="DE161" s="68"/>
      <c r="DF161" s="68"/>
      <c r="DG161" s="68"/>
      <c r="DH161" s="68"/>
      <c r="DI161" s="68"/>
      <c r="DJ161" s="68"/>
      <c r="DK161" s="68"/>
      <c r="DL161" s="68"/>
      <c r="DM161" s="68"/>
      <c r="DN161" s="68"/>
      <c r="DO161" s="68"/>
      <c r="DP161" s="68"/>
      <c r="DQ161" s="68"/>
      <c r="DR161" s="68"/>
      <c r="DS161" s="68"/>
      <c r="DT161" s="68"/>
      <c r="DU161" s="68"/>
      <c r="DV161" s="68"/>
      <c r="DW161" s="68"/>
      <c r="DX161" s="68"/>
      <c r="DY161" s="68"/>
      <c r="DZ161" s="68"/>
      <c r="EA161" s="68"/>
      <c r="EB161" s="68"/>
      <c r="EC161" s="68"/>
      <c r="ED161" s="68"/>
      <c r="EE161" s="68"/>
      <c r="EF161" s="68"/>
      <c r="EG161" s="68"/>
      <c r="EH161" s="68"/>
      <c r="EI161" s="68"/>
      <c r="EJ161" s="68"/>
      <c r="EK161" s="68"/>
      <c r="EL161" s="68"/>
      <c r="EM161" s="68"/>
      <c r="EN161" s="68"/>
      <c r="EO161" s="68"/>
      <c r="EP161" s="68"/>
      <c r="EQ161" s="68"/>
      <c r="ER161" s="68"/>
      <c r="ES161" s="68"/>
      <c r="ET161" s="68"/>
      <c r="EU161" s="68"/>
      <c r="EV161" s="68"/>
      <c r="EW161" s="68"/>
      <c r="EX161" s="68"/>
      <c r="EY161" s="68"/>
      <c r="EZ161" s="68"/>
      <c r="FA161" s="68"/>
      <c r="FB161" s="68"/>
      <c r="FC161" s="68"/>
      <c r="FD161" s="68"/>
      <c r="FE161" s="68"/>
      <c r="FF161" s="68"/>
      <c r="FG161" s="68"/>
      <c r="FH161" s="68"/>
      <c r="FI161" s="68"/>
      <c r="FJ161" s="68"/>
      <c r="FK161" s="68"/>
      <c r="FL161" s="68"/>
      <c r="FM161" s="68"/>
      <c r="FN161" s="68"/>
      <c r="FO161" s="68"/>
      <c r="FP161" s="68"/>
      <c r="FQ161" s="68"/>
      <c r="FR161" s="68"/>
      <c r="FS161" s="68"/>
      <c r="FT161" s="68"/>
      <c r="FU161" s="68"/>
      <c r="FV161" s="68"/>
      <c r="FW161" s="68"/>
      <c r="FX161" s="68"/>
      <c r="FY161" s="68"/>
      <c r="FZ161" s="68"/>
      <c r="GA161" s="68"/>
      <c r="GB161" s="68"/>
      <c r="GC161" s="68"/>
      <c r="GD161" s="68"/>
      <c r="GE161" s="68"/>
      <c r="GF161" s="68"/>
      <c r="GG161" s="68"/>
      <c r="GH161" s="68"/>
      <c r="GI161" s="68"/>
      <c r="GJ161" s="68"/>
      <c r="GK161" s="68"/>
      <c r="GL161" s="68"/>
      <c r="GM161" s="68"/>
      <c r="GN161" s="68"/>
      <c r="GO161" s="68"/>
      <c r="GP161" s="68"/>
      <c r="GQ161" s="68"/>
      <c r="GR161" s="68"/>
      <c r="GS161" s="68"/>
      <c r="GT161" s="68"/>
      <c r="GU161" s="68"/>
      <c r="GV161" s="68"/>
      <c r="GW161" s="68"/>
      <c r="GX161" s="68"/>
      <c r="GY161" s="68"/>
      <c r="GZ161" s="68"/>
      <c r="HA161" s="68"/>
      <c r="HB161" s="68"/>
      <c r="HC161" s="68"/>
      <c r="HD161" s="68"/>
      <c r="HE161" s="68"/>
      <c r="HF161" s="68"/>
      <c r="HG161" s="68"/>
      <c r="HH161" s="68"/>
      <c r="HI161" s="68"/>
      <c r="HJ161" s="68"/>
      <c r="HK161" s="68"/>
      <c r="HL161" s="68"/>
      <c r="HM161" s="68"/>
      <c r="HN161" s="68"/>
      <c r="HO161" s="68"/>
      <c r="HP161" s="68"/>
      <c r="HQ161" s="68"/>
      <c r="HR161" s="68"/>
      <c r="HS161" s="68"/>
      <c r="HT161" s="68"/>
      <c r="HU161" s="68"/>
      <c r="HV161" s="68"/>
      <c r="HW161" s="68"/>
      <c r="HX161" s="68"/>
      <c r="HY161" s="68"/>
      <c r="HZ161" s="68"/>
      <c r="IA161" s="68"/>
      <c r="IB161" s="68"/>
      <c r="IC161" s="68"/>
      <c r="ID161" s="68"/>
      <c r="IE161" s="68"/>
      <c r="IF161" s="68"/>
      <c r="IG161" s="68"/>
      <c r="IH161" s="68"/>
      <c r="II161" s="68"/>
      <c r="IJ161" s="68"/>
      <c r="IK161" s="68"/>
      <c r="IL161" s="68"/>
      <c r="IM161" s="68"/>
      <c r="IN161" s="68"/>
      <c r="IO161" s="68"/>
      <c r="IP161" s="68"/>
    </row>
    <row r="162" spans="1:250" s="39" customFormat="1" ht="30" customHeight="1" x14ac:dyDescent="0.3">
      <c r="A162" s="49">
        <v>159</v>
      </c>
      <c r="B162" s="16">
        <v>2</v>
      </c>
      <c r="C162" s="16" t="s">
        <v>35</v>
      </c>
      <c r="D162" s="72" t="s">
        <v>654</v>
      </c>
      <c r="E162" s="72" t="s">
        <v>655</v>
      </c>
      <c r="F162" s="105" t="s">
        <v>656</v>
      </c>
      <c r="G162" s="72" t="s">
        <v>657</v>
      </c>
      <c r="H162" s="16">
        <v>720</v>
      </c>
      <c r="I162" s="16" t="s">
        <v>658</v>
      </c>
      <c r="J162" s="116">
        <v>77956000</v>
      </c>
      <c r="K162" s="152" t="s">
        <v>659</v>
      </c>
      <c r="L162" s="16" t="s">
        <v>660</v>
      </c>
      <c r="M162" s="65"/>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8"/>
      <c r="AS162" s="68"/>
      <c r="AT162" s="68"/>
      <c r="AU162" s="68"/>
      <c r="AV162" s="68"/>
      <c r="AW162" s="68"/>
      <c r="AX162" s="68"/>
      <c r="AY162" s="68"/>
      <c r="AZ162" s="68"/>
      <c r="BA162" s="68"/>
      <c r="BB162" s="68"/>
      <c r="BC162" s="68"/>
      <c r="BD162" s="68"/>
      <c r="BE162" s="68"/>
      <c r="BF162" s="68"/>
      <c r="BG162" s="68"/>
      <c r="BH162" s="68"/>
      <c r="BI162" s="68"/>
      <c r="BJ162" s="68"/>
      <c r="BK162" s="68"/>
      <c r="BL162" s="68"/>
      <c r="BM162" s="68"/>
      <c r="BN162" s="68"/>
      <c r="BO162" s="68"/>
      <c r="BP162" s="68"/>
      <c r="BQ162" s="68"/>
      <c r="BR162" s="68"/>
      <c r="BS162" s="68"/>
      <c r="BT162" s="68"/>
      <c r="BU162" s="68"/>
      <c r="BV162" s="68"/>
      <c r="BW162" s="68"/>
      <c r="BX162" s="68"/>
      <c r="BY162" s="68"/>
      <c r="BZ162" s="68"/>
      <c r="CA162" s="68"/>
      <c r="CB162" s="68"/>
      <c r="CC162" s="68"/>
      <c r="CD162" s="68"/>
      <c r="CE162" s="68"/>
      <c r="CF162" s="68"/>
      <c r="CG162" s="68"/>
      <c r="CH162" s="68"/>
      <c r="CI162" s="68"/>
      <c r="CJ162" s="68"/>
      <c r="CK162" s="68"/>
      <c r="CL162" s="68"/>
      <c r="CM162" s="68"/>
      <c r="CN162" s="68"/>
      <c r="CO162" s="68"/>
      <c r="CP162" s="68"/>
      <c r="CQ162" s="68"/>
      <c r="CR162" s="68"/>
      <c r="CS162" s="68"/>
      <c r="CT162" s="68"/>
      <c r="CU162" s="68"/>
      <c r="CV162" s="68"/>
      <c r="CW162" s="68"/>
      <c r="CX162" s="68"/>
      <c r="CY162" s="68"/>
      <c r="CZ162" s="68"/>
      <c r="DA162" s="68"/>
      <c r="DB162" s="68"/>
      <c r="DC162" s="68"/>
      <c r="DD162" s="68"/>
      <c r="DE162" s="68"/>
      <c r="DF162" s="68"/>
      <c r="DG162" s="68"/>
      <c r="DH162" s="68"/>
      <c r="DI162" s="68"/>
      <c r="DJ162" s="68"/>
      <c r="DK162" s="68"/>
      <c r="DL162" s="68"/>
      <c r="DM162" s="68"/>
      <c r="DN162" s="68"/>
      <c r="DO162" s="68"/>
      <c r="DP162" s="68"/>
      <c r="DQ162" s="68"/>
      <c r="DR162" s="68"/>
      <c r="DS162" s="68"/>
      <c r="DT162" s="68"/>
      <c r="DU162" s="68"/>
      <c r="DV162" s="68"/>
      <c r="DW162" s="68"/>
      <c r="DX162" s="68"/>
      <c r="DY162" s="68"/>
      <c r="DZ162" s="68"/>
      <c r="EA162" s="68"/>
      <c r="EB162" s="68"/>
      <c r="EC162" s="68"/>
      <c r="ED162" s="68"/>
      <c r="EE162" s="68"/>
      <c r="EF162" s="68"/>
      <c r="EG162" s="68"/>
      <c r="EH162" s="68"/>
      <c r="EI162" s="68"/>
      <c r="EJ162" s="68"/>
      <c r="EK162" s="68"/>
      <c r="EL162" s="68"/>
      <c r="EM162" s="68"/>
      <c r="EN162" s="68"/>
      <c r="EO162" s="68"/>
      <c r="EP162" s="68"/>
      <c r="EQ162" s="68"/>
      <c r="ER162" s="68"/>
      <c r="ES162" s="68"/>
      <c r="ET162" s="68"/>
      <c r="EU162" s="68"/>
      <c r="EV162" s="68"/>
      <c r="EW162" s="68"/>
      <c r="EX162" s="68"/>
      <c r="EY162" s="68"/>
      <c r="EZ162" s="68"/>
      <c r="FA162" s="68"/>
      <c r="FB162" s="68"/>
      <c r="FC162" s="68"/>
      <c r="FD162" s="68"/>
      <c r="FE162" s="68"/>
      <c r="FF162" s="68"/>
      <c r="FG162" s="68"/>
      <c r="FH162" s="68"/>
      <c r="FI162" s="68"/>
      <c r="FJ162" s="68"/>
      <c r="FK162" s="68"/>
      <c r="FL162" s="68"/>
      <c r="FM162" s="68"/>
      <c r="FN162" s="68"/>
      <c r="FO162" s="68"/>
      <c r="FP162" s="68"/>
      <c r="FQ162" s="68"/>
      <c r="FR162" s="68"/>
      <c r="FS162" s="68"/>
      <c r="FT162" s="68"/>
      <c r="FU162" s="68"/>
      <c r="FV162" s="68"/>
      <c r="FW162" s="68"/>
      <c r="FX162" s="68"/>
      <c r="FY162" s="68"/>
      <c r="FZ162" s="68"/>
      <c r="GA162" s="68"/>
      <c r="GB162" s="68"/>
      <c r="GC162" s="68"/>
      <c r="GD162" s="68"/>
      <c r="GE162" s="68"/>
      <c r="GF162" s="68"/>
      <c r="GG162" s="68"/>
      <c r="GH162" s="68"/>
      <c r="GI162" s="68"/>
      <c r="GJ162" s="68"/>
      <c r="GK162" s="68"/>
      <c r="GL162" s="68"/>
      <c r="GM162" s="68"/>
      <c r="GN162" s="68"/>
      <c r="GO162" s="68"/>
      <c r="GP162" s="68"/>
      <c r="GQ162" s="68"/>
      <c r="GR162" s="68"/>
      <c r="GS162" s="68"/>
      <c r="GT162" s="68"/>
      <c r="GU162" s="68"/>
      <c r="GV162" s="68"/>
      <c r="GW162" s="68"/>
      <c r="GX162" s="68"/>
      <c r="GY162" s="68"/>
      <c r="GZ162" s="68"/>
      <c r="HA162" s="68"/>
      <c r="HB162" s="68"/>
      <c r="HC162" s="68"/>
      <c r="HD162" s="68"/>
      <c r="HE162" s="68"/>
      <c r="HF162" s="68"/>
      <c r="HG162" s="68"/>
      <c r="HH162" s="68"/>
      <c r="HI162" s="68"/>
      <c r="HJ162" s="68"/>
      <c r="HK162" s="68"/>
      <c r="HL162" s="68"/>
      <c r="HM162" s="68"/>
      <c r="HN162" s="68"/>
      <c r="HO162" s="68"/>
      <c r="HP162" s="68"/>
      <c r="HQ162" s="68"/>
      <c r="HR162" s="68"/>
      <c r="HS162" s="68"/>
      <c r="HT162" s="68"/>
      <c r="HU162" s="68"/>
      <c r="HV162" s="68"/>
      <c r="HW162" s="68"/>
      <c r="HX162" s="68"/>
      <c r="HY162" s="68"/>
      <c r="HZ162" s="68"/>
      <c r="IA162" s="68"/>
      <c r="IB162" s="68"/>
      <c r="IC162" s="68"/>
      <c r="ID162" s="68"/>
      <c r="IE162" s="68"/>
      <c r="IF162" s="68"/>
      <c r="IG162" s="68"/>
      <c r="IH162" s="68"/>
      <c r="II162" s="68"/>
      <c r="IJ162" s="68"/>
      <c r="IK162" s="68"/>
      <c r="IL162" s="68"/>
      <c r="IM162" s="68"/>
      <c r="IN162" s="68"/>
      <c r="IO162" s="68"/>
      <c r="IP162" s="68"/>
    </row>
    <row r="163" spans="1:250" s="28" customFormat="1" ht="30" customHeight="1" x14ac:dyDescent="0.3">
      <c r="A163" s="49">
        <v>160</v>
      </c>
      <c r="B163" s="11">
        <v>3</v>
      </c>
      <c r="C163" s="11" t="s">
        <v>4</v>
      </c>
      <c r="D163" s="53" t="s">
        <v>661</v>
      </c>
      <c r="E163" s="53" t="s">
        <v>662</v>
      </c>
      <c r="F163" s="103"/>
      <c r="G163" s="53" t="s">
        <v>663</v>
      </c>
      <c r="H163" s="11">
        <v>835</v>
      </c>
      <c r="I163" s="11" t="s">
        <v>664</v>
      </c>
      <c r="J163" s="116">
        <v>1015718000</v>
      </c>
      <c r="K163" s="17" t="s">
        <v>665</v>
      </c>
      <c r="L163" s="18" t="s">
        <v>666</v>
      </c>
      <c r="M163" s="18"/>
    </row>
    <row r="164" spans="1:250" s="28" customFormat="1" ht="30" customHeight="1" x14ac:dyDescent="0.3">
      <c r="A164" s="49">
        <v>161</v>
      </c>
      <c r="B164" s="11">
        <v>2</v>
      </c>
      <c r="C164" s="11" t="s">
        <v>4</v>
      </c>
      <c r="D164" s="53" t="s">
        <v>667</v>
      </c>
      <c r="E164" s="53" t="s">
        <v>668</v>
      </c>
      <c r="F164" s="103"/>
      <c r="G164" s="53" t="s">
        <v>663</v>
      </c>
      <c r="H164" s="11">
        <v>472</v>
      </c>
      <c r="I164" s="11" t="s">
        <v>664</v>
      </c>
      <c r="J164" s="116">
        <v>439030000</v>
      </c>
      <c r="K164" s="17" t="s">
        <v>665</v>
      </c>
      <c r="L164" s="18" t="s">
        <v>666</v>
      </c>
      <c r="M164" s="18"/>
    </row>
    <row r="165" spans="1:250" s="28" customFormat="1" ht="30" customHeight="1" x14ac:dyDescent="0.3">
      <c r="A165" s="49">
        <v>162</v>
      </c>
      <c r="B165" s="11">
        <v>2</v>
      </c>
      <c r="C165" s="11" t="s">
        <v>4</v>
      </c>
      <c r="D165" s="53" t="s">
        <v>669</v>
      </c>
      <c r="E165" s="53" t="s">
        <v>670</v>
      </c>
      <c r="F165" s="103"/>
      <c r="G165" s="53" t="s">
        <v>663</v>
      </c>
      <c r="H165" s="11">
        <v>91</v>
      </c>
      <c r="I165" s="11" t="s">
        <v>664</v>
      </c>
      <c r="J165" s="116">
        <v>530000000</v>
      </c>
      <c r="K165" s="17" t="s">
        <v>665</v>
      </c>
      <c r="L165" s="18" t="s">
        <v>666</v>
      </c>
      <c r="M165" s="18"/>
    </row>
    <row r="166" spans="1:250" s="28" customFormat="1" ht="30" customHeight="1" x14ac:dyDescent="0.3">
      <c r="A166" s="49">
        <v>163</v>
      </c>
      <c r="B166" s="11">
        <v>2</v>
      </c>
      <c r="C166" s="11" t="s">
        <v>4</v>
      </c>
      <c r="D166" s="53" t="s">
        <v>671</v>
      </c>
      <c r="E166" s="53" t="s">
        <v>672</v>
      </c>
      <c r="F166" s="103"/>
      <c r="G166" s="53" t="s">
        <v>663</v>
      </c>
      <c r="H166" s="11">
        <v>2</v>
      </c>
      <c r="I166" s="11" t="s">
        <v>664</v>
      </c>
      <c r="J166" s="116">
        <v>98000000</v>
      </c>
      <c r="K166" s="17" t="s">
        <v>665</v>
      </c>
      <c r="L166" s="18" t="s">
        <v>666</v>
      </c>
      <c r="M166" s="18"/>
    </row>
    <row r="167" spans="1:250" s="28" customFormat="1" ht="30" customHeight="1" x14ac:dyDescent="0.3">
      <c r="A167" s="49">
        <v>164</v>
      </c>
      <c r="B167" s="49">
        <v>2</v>
      </c>
      <c r="C167" s="49" t="s">
        <v>4</v>
      </c>
      <c r="D167" s="32" t="s">
        <v>673</v>
      </c>
      <c r="E167" s="32" t="s">
        <v>674</v>
      </c>
      <c r="F167" s="47"/>
      <c r="G167" s="32" t="s">
        <v>675</v>
      </c>
      <c r="H167" s="49">
        <v>2800</v>
      </c>
      <c r="I167" s="49" t="s">
        <v>474</v>
      </c>
      <c r="J167" s="93">
        <v>215600000</v>
      </c>
      <c r="K167" s="19" t="s">
        <v>665</v>
      </c>
      <c r="L167" s="49" t="s">
        <v>676</v>
      </c>
      <c r="M167" s="49"/>
    </row>
    <row r="168" spans="1:250" s="28" customFormat="1" ht="30" customHeight="1" x14ac:dyDescent="0.3">
      <c r="A168" s="49">
        <v>165</v>
      </c>
      <c r="B168" s="49">
        <v>2</v>
      </c>
      <c r="C168" s="49" t="s">
        <v>4</v>
      </c>
      <c r="D168" s="32" t="s">
        <v>677</v>
      </c>
      <c r="E168" s="32" t="s">
        <v>678</v>
      </c>
      <c r="F168" s="47"/>
      <c r="G168" s="32" t="s">
        <v>675</v>
      </c>
      <c r="H168" s="49">
        <v>3</v>
      </c>
      <c r="I168" s="49" t="s">
        <v>257</v>
      </c>
      <c r="J168" s="93">
        <v>285000000</v>
      </c>
      <c r="K168" s="19" t="s">
        <v>665</v>
      </c>
      <c r="L168" s="49" t="s">
        <v>676</v>
      </c>
      <c r="M168" s="49"/>
    </row>
    <row r="169" spans="1:250" s="28" customFormat="1" ht="30" customHeight="1" x14ac:dyDescent="0.3">
      <c r="A169" s="49">
        <v>166</v>
      </c>
      <c r="B169" s="49">
        <v>2</v>
      </c>
      <c r="C169" s="49" t="s">
        <v>4</v>
      </c>
      <c r="D169" s="32" t="s">
        <v>679</v>
      </c>
      <c r="E169" s="32" t="s">
        <v>680</v>
      </c>
      <c r="F169" s="47"/>
      <c r="G169" s="32" t="s">
        <v>675</v>
      </c>
      <c r="H169" s="49">
        <v>17</v>
      </c>
      <c r="I169" s="49" t="s">
        <v>279</v>
      </c>
      <c r="J169" s="93">
        <v>2233528000</v>
      </c>
      <c r="K169" s="19" t="s">
        <v>665</v>
      </c>
      <c r="L169" s="49" t="s">
        <v>676</v>
      </c>
      <c r="M169" s="49"/>
    </row>
    <row r="170" spans="1:250" s="28" customFormat="1" ht="30" customHeight="1" x14ac:dyDescent="0.3">
      <c r="A170" s="49">
        <v>167</v>
      </c>
      <c r="B170" s="49">
        <v>2</v>
      </c>
      <c r="C170" s="49" t="s">
        <v>4</v>
      </c>
      <c r="D170" s="32" t="s">
        <v>681</v>
      </c>
      <c r="E170" s="32" t="s">
        <v>681</v>
      </c>
      <c r="F170" s="47"/>
      <c r="G170" s="32" t="s">
        <v>675</v>
      </c>
      <c r="H170" s="49">
        <v>4</v>
      </c>
      <c r="I170" s="49" t="s">
        <v>279</v>
      </c>
      <c r="J170" s="93">
        <v>920000000</v>
      </c>
      <c r="K170" s="19" t="s">
        <v>665</v>
      </c>
      <c r="L170" s="49" t="s">
        <v>676</v>
      </c>
      <c r="M170" s="49"/>
    </row>
    <row r="171" spans="1:250" s="28" customFormat="1" ht="30" customHeight="1" x14ac:dyDescent="0.3">
      <c r="A171" s="49">
        <v>168</v>
      </c>
      <c r="B171" s="49">
        <v>2</v>
      </c>
      <c r="C171" s="49" t="s">
        <v>4</v>
      </c>
      <c r="D171" s="32" t="s">
        <v>682</v>
      </c>
      <c r="E171" s="32" t="s">
        <v>683</v>
      </c>
      <c r="F171" s="47"/>
      <c r="G171" s="32" t="s">
        <v>675</v>
      </c>
      <c r="H171" s="49">
        <v>35</v>
      </c>
      <c r="I171" s="49" t="s">
        <v>279</v>
      </c>
      <c r="J171" s="93">
        <v>580400000</v>
      </c>
      <c r="K171" s="19" t="s">
        <v>665</v>
      </c>
      <c r="L171" s="49" t="s">
        <v>676</v>
      </c>
      <c r="M171" s="49"/>
    </row>
    <row r="172" spans="1:250" s="28" customFormat="1" ht="30" customHeight="1" x14ac:dyDescent="0.3">
      <c r="A172" s="49">
        <v>169</v>
      </c>
      <c r="B172" s="49">
        <v>1</v>
      </c>
      <c r="C172" s="49" t="s">
        <v>4</v>
      </c>
      <c r="D172" s="32" t="s">
        <v>684</v>
      </c>
      <c r="E172" s="32" t="s">
        <v>685</v>
      </c>
      <c r="F172" s="47"/>
      <c r="G172" s="32" t="s">
        <v>675</v>
      </c>
      <c r="H172" s="49">
        <v>71800</v>
      </c>
      <c r="I172" s="49" t="s">
        <v>664</v>
      </c>
      <c r="J172" s="93">
        <v>303400000</v>
      </c>
      <c r="K172" s="19" t="s">
        <v>665</v>
      </c>
      <c r="L172" s="49" t="s">
        <v>686</v>
      </c>
      <c r="M172" s="49"/>
    </row>
    <row r="173" spans="1:250" s="39" customFormat="1" ht="30" customHeight="1" x14ac:dyDescent="0.3">
      <c r="A173" s="49">
        <v>170</v>
      </c>
      <c r="B173" s="16">
        <v>3</v>
      </c>
      <c r="C173" s="16" t="s">
        <v>35</v>
      </c>
      <c r="D173" s="72" t="s">
        <v>625</v>
      </c>
      <c r="E173" s="72" t="s">
        <v>626</v>
      </c>
      <c r="F173" s="105"/>
      <c r="G173" s="72" t="s">
        <v>687</v>
      </c>
      <c r="H173" s="16">
        <v>207</v>
      </c>
      <c r="I173" s="16" t="s">
        <v>628</v>
      </c>
      <c r="J173" s="116">
        <v>71208000</v>
      </c>
      <c r="K173" s="152" t="s">
        <v>688</v>
      </c>
      <c r="L173" s="16" t="s">
        <v>689</v>
      </c>
      <c r="M173" s="62"/>
    </row>
    <row r="174" spans="1:250" s="39" customFormat="1" ht="30" customHeight="1" x14ac:dyDescent="0.3">
      <c r="A174" s="49">
        <v>171</v>
      </c>
      <c r="B174" s="16">
        <v>3</v>
      </c>
      <c r="C174" s="16" t="s">
        <v>35</v>
      </c>
      <c r="D174" s="72" t="s">
        <v>690</v>
      </c>
      <c r="E174" s="72" t="s">
        <v>691</v>
      </c>
      <c r="F174" s="105"/>
      <c r="G174" s="72" t="s">
        <v>692</v>
      </c>
      <c r="H174" s="16">
        <v>180</v>
      </c>
      <c r="I174" s="16" t="s">
        <v>628</v>
      </c>
      <c r="J174" s="116">
        <v>13500000</v>
      </c>
      <c r="K174" s="152" t="s">
        <v>688</v>
      </c>
      <c r="L174" s="16" t="s">
        <v>689</v>
      </c>
      <c r="M174" s="62"/>
    </row>
    <row r="175" spans="1:250" s="39" customFormat="1" ht="30" customHeight="1" x14ac:dyDescent="0.3">
      <c r="A175" s="49">
        <v>172</v>
      </c>
      <c r="B175" s="16">
        <v>3</v>
      </c>
      <c r="C175" s="16" t="s">
        <v>35</v>
      </c>
      <c r="D175" s="72" t="s">
        <v>625</v>
      </c>
      <c r="E175" s="72" t="s">
        <v>626</v>
      </c>
      <c r="F175" s="105"/>
      <c r="G175" s="72" t="s">
        <v>693</v>
      </c>
      <c r="H175" s="16">
        <v>316</v>
      </c>
      <c r="I175" s="16" t="s">
        <v>628</v>
      </c>
      <c r="J175" s="116">
        <v>108704000</v>
      </c>
      <c r="K175" s="152" t="s">
        <v>694</v>
      </c>
      <c r="L175" s="16" t="s">
        <v>695</v>
      </c>
      <c r="M175" s="62"/>
    </row>
    <row r="176" spans="1:250" s="39" customFormat="1" ht="30" customHeight="1" x14ac:dyDescent="0.3">
      <c r="A176" s="49">
        <v>173</v>
      </c>
      <c r="B176" s="16">
        <v>3</v>
      </c>
      <c r="C176" s="16" t="s">
        <v>35</v>
      </c>
      <c r="D176" s="72" t="s">
        <v>690</v>
      </c>
      <c r="E176" s="72" t="s">
        <v>691</v>
      </c>
      <c r="F176" s="105"/>
      <c r="G176" s="72" t="s">
        <v>696</v>
      </c>
      <c r="H176" s="16">
        <v>680</v>
      </c>
      <c r="I176" s="16" t="s">
        <v>628</v>
      </c>
      <c r="J176" s="116">
        <v>51000000</v>
      </c>
      <c r="K176" s="152" t="s">
        <v>694</v>
      </c>
      <c r="L176" s="16" t="s">
        <v>695</v>
      </c>
      <c r="M176" s="62"/>
    </row>
    <row r="177" spans="1:13" s="39" customFormat="1" ht="30" customHeight="1" x14ac:dyDescent="0.3">
      <c r="A177" s="49">
        <v>174</v>
      </c>
      <c r="B177" s="16">
        <v>3</v>
      </c>
      <c r="C177" s="16" t="s">
        <v>35</v>
      </c>
      <c r="D177" s="72" t="s">
        <v>625</v>
      </c>
      <c r="E177" s="72" t="s">
        <v>626</v>
      </c>
      <c r="F177" s="105"/>
      <c r="G177" s="72" t="s">
        <v>697</v>
      </c>
      <c r="H177" s="16">
        <v>379</v>
      </c>
      <c r="I177" s="16" t="s">
        <v>628</v>
      </c>
      <c r="J177" s="116">
        <v>130376000</v>
      </c>
      <c r="K177" s="152" t="s">
        <v>698</v>
      </c>
      <c r="L177" s="16" t="s">
        <v>699</v>
      </c>
      <c r="M177" s="62"/>
    </row>
    <row r="178" spans="1:13" s="39" customFormat="1" ht="30" customHeight="1" x14ac:dyDescent="0.3">
      <c r="A178" s="49">
        <v>175</v>
      </c>
      <c r="B178" s="16">
        <v>3</v>
      </c>
      <c r="C178" s="16" t="s">
        <v>35</v>
      </c>
      <c r="D178" s="72" t="s">
        <v>690</v>
      </c>
      <c r="E178" s="72" t="s">
        <v>691</v>
      </c>
      <c r="F178" s="105"/>
      <c r="G178" s="72" t="s">
        <v>700</v>
      </c>
      <c r="H178" s="16">
        <v>610</v>
      </c>
      <c r="I178" s="16" t="s">
        <v>628</v>
      </c>
      <c r="J178" s="116">
        <v>45750000</v>
      </c>
      <c r="K178" s="152" t="s">
        <v>698</v>
      </c>
      <c r="L178" s="16" t="s">
        <v>699</v>
      </c>
      <c r="M178" s="62"/>
    </row>
    <row r="179" spans="1:13" s="39" customFormat="1" ht="30" customHeight="1" x14ac:dyDescent="0.3">
      <c r="A179" s="49">
        <v>176</v>
      </c>
      <c r="B179" s="16">
        <v>3</v>
      </c>
      <c r="C179" s="16" t="s">
        <v>35</v>
      </c>
      <c r="D179" s="72" t="s">
        <v>625</v>
      </c>
      <c r="E179" s="72" t="s">
        <v>626</v>
      </c>
      <c r="F179" s="105"/>
      <c r="G179" s="72" t="s">
        <v>701</v>
      </c>
      <c r="H179" s="16">
        <v>338</v>
      </c>
      <c r="I179" s="16" t="s">
        <v>628</v>
      </c>
      <c r="J179" s="116">
        <v>116272000</v>
      </c>
      <c r="K179" s="152" t="s">
        <v>702</v>
      </c>
      <c r="L179" s="16" t="s">
        <v>703</v>
      </c>
      <c r="M179" s="62"/>
    </row>
    <row r="180" spans="1:13" s="39" customFormat="1" ht="30" customHeight="1" x14ac:dyDescent="0.3">
      <c r="A180" s="49">
        <v>177</v>
      </c>
      <c r="B180" s="16">
        <v>3</v>
      </c>
      <c r="C180" s="16" t="s">
        <v>35</v>
      </c>
      <c r="D180" s="72" t="s">
        <v>690</v>
      </c>
      <c r="E180" s="72" t="s">
        <v>691</v>
      </c>
      <c r="F180" s="105"/>
      <c r="G180" s="72" t="s">
        <v>704</v>
      </c>
      <c r="H180" s="16">
        <v>770</v>
      </c>
      <c r="I180" s="16" t="s">
        <v>628</v>
      </c>
      <c r="J180" s="116">
        <v>57750000</v>
      </c>
      <c r="K180" s="152" t="s">
        <v>702</v>
      </c>
      <c r="L180" s="16" t="s">
        <v>703</v>
      </c>
      <c r="M180" s="62"/>
    </row>
    <row r="181" spans="1:13" s="39" customFormat="1" ht="30" customHeight="1" x14ac:dyDescent="0.3">
      <c r="A181" s="49">
        <v>178</v>
      </c>
      <c r="B181" s="16">
        <v>3</v>
      </c>
      <c r="C181" s="16" t="s">
        <v>35</v>
      </c>
      <c r="D181" s="72" t="s">
        <v>625</v>
      </c>
      <c r="E181" s="72" t="s">
        <v>626</v>
      </c>
      <c r="F181" s="105"/>
      <c r="G181" s="72" t="s">
        <v>705</v>
      </c>
      <c r="H181" s="16">
        <v>221</v>
      </c>
      <c r="I181" s="16" t="s">
        <v>628</v>
      </c>
      <c r="J181" s="116">
        <v>76024000</v>
      </c>
      <c r="K181" s="152" t="s">
        <v>706</v>
      </c>
      <c r="L181" s="16" t="s">
        <v>707</v>
      </c>
      <c r="M181" s="62"/>
    </row>
    <row r="182" spans="1:13" s="39" customFormat="1" ht="30" customHeight="1" x14ac:dyDescent="0.3">
      <c r="A182" s="49">
        <v>179</v>
      </c>
      <c r="B182" s="16">
        <v>3</v>
      </c>
      <c r="C182" s="16" t="s">
        <v>35</v>
      </c>
      <c r="D182" s="72" t="s">
        <v>690</v>
      </c>
      <c r="E182" s="72" t="s">
        <v>691</v>
      </c>
      <c r="F182" s="105"/>
      <c r="G182" s="72" t="s">
        <v>708</v>
      </c>
      <c r="H182" s="16">
        <v>850</v>
      </c>
      <c r="I182" s="16" t="s">
        <v>628</v>
      </c>
      <c r="J182" s="116">
        <v>63750000</v>
      </c>
      <c r="K182" s="152" t="s">
        <v>706</v>
      </c>
      <c r="L182" s="16" t="s">
        <v>707</v>
      </c>
      <c r="M182" s="62"/>
    </row>
    <row r="183" spans="1:13" s="39" customFormat="1" ht="30" customHeight="1" x14ac:dyDescent="0.3">
      <c r="A183" s="49">
        <v>180</v>
      </c>
      <c r="B183" s="16">
        <v>3</v>
      </c>
      <c r="C183" s="16" t="s">
        <v>35</v>
      </c>
      <c r="D183" s="72" t="s">
        <v>625</v>
      </c>
      <c r="E183" s="72" t="s">
        <v>626</v>
      </c>
      <c r="F183" s="105"/>
      <c r="G183" s="72" t="s">
        <v>709</v>
      </c>
      <c r="H183" s="16">
        <v>218</v>
      </c>
      <c r="I183" s="16" t="s">
        <v>628</v>
      </c>
      <c r="J183" s="116">
        <v>74992000</v>
      </c>
      <c r="K183" s="152" t="s">
        <v>710</v>
      </c>
      <c r="L183" s="16" t="s">
        <v>711</v>
      </c>
      <c r="M183" s="62"/>
    </row>
    <row r="184" spans="1:13" s="39" customFormat="1" ht="30" customHeight="1" x14ac:dyDescent="0.3">
      <c r="A184" s="49">
        <v>181</v>
      </c>
      <c r="B184" s="16">
        <v>3</v>
      </c>
      <c r="C184" s="16" t="s">
        <v>35</v>
      </c>
      <c r="D184" s="72" t="s">
        <v>690</v>
      </c>
      <c r="E184" s="72" t="s">
        <v>691</v>
      </c>
      <c r="F184" s="105"/>
      <c r="G184" s="72" t="s">
        <v>712</v>
      </c>
      <c r="H184" s="16">
        <v>800</v>
      </c>
      <c r="I184" s="16" t="s">
        <v>628</v>
      </c>
      <c r="J184" s="116">
        <v>60000000</v>
      </c>
      <c r="K184" s="152" t="s">
        <v>710</v>
      </c>
      <c r="L184" s="16" t="s">
        <v>711</v>
      </c>
      <c r="M184" s="62"/>
    </row>
    <row r="185" spans="1:13" s="39" customFormat="1" ht="30" customHeight="1" x14ac:dyDescent="0.3">
      <c r="A185" s="49">
        <v>182</v>
      </c>
      <c r="B185" s="16">
        <v>3</v>
      </c>
      <c r="C185" s="16" t="s">
        <v>35</v>
      </c>
      <c r="D185" s="72" t="s">
        <v>625</v>
      </c>
      <c r="E185" s="72" t="s">
        <v>626</v>
      </c>
      <c r="F185" s="105"/>
      <c r="G185" s="72" t="s">
        <v>713</v>
      </c>
      <c r="H185" s="16">
        <v>176</v>
      </c>
      <c r="I185" s="16" t="s">
        <v>628</v>
      </c>
      <c r="J185" s="116">
        <v>60544000</v>
      </c>
      <c r="K185" s="152" t="s">
        <v>714</v>
      </c>
      <c r="L185" s="16" t="s">
        <v>715</v>
      </c>
      <c r="M185" s="62"/>
    </row>
    <row r="186" spans="1:13" s="39" customFormat="1" ht="30" customHeight="1" x14ac:dyDescent="0.3">
      <c r="A186" s="49">
        <v>183</v>
      </c>
      <c r="B186" s="16">
        <v>3</v>
      </c>
      <c r="C186" s="16" t="s">
        <v>35</v>
      </c>
      <c r="D186" s="72" t="s">
        <v>690</v>
      </c>
      <c r="E186" s="72" t="s">
        <v>691</v>
      </c>
      <c r="F186" s="105"/>
      <c r="G186" s="72" t="s">
        <v>704</v>
      </c>
      <c r="H186" s="16">
        <v>770</v>
      </c>
      <c r="I186" s="16" t="s">
        <v>628</v>
      </c>
      <c r="J186" s="116">
        <v>57750000</v>
      </c>
      <c r="K186" s="152" t="s">
        <v>714</v>
      </c>
      <c r="L186" s="16" t="s">
        <v>715</v>
      </c>
      <c r="M186" s="62"/>
    </row>
    <row r="187" spans="1:13" s="28" customFormat="1" ht="30" customHeight="1" x14ac:dyDescent="0.3">
      <c r="A187" s="49">
        <v>184</v>
      </c>
      <c r="B187" s="49">
        <v>4</v>
      </c>
      <c r="C187" s="49" t="s">
        <v>4</v>
      </c>
      <c r="D187" s="32" t="s">
        <v>716</v>
      </c>
      <c r="E187" s="32" t="s">
        <v>717</v>
      </c>
      <c r="F187" s="47"/>
      <c r="G187" s="32" t="s">
        <v>718</v>
      </c>
      <c r="H187" s="49">
        <v>1</v>
      </c>
      <c r="I187" s="49" t="s">
        <v>238</v>
      </c>
      <c r="J187" s="93">
        <v>50000000</v>
      </c>
      <c r="K187" s="19" t="s">
        <v>719</v>
      </c>
      <c r="L187" s="49" t="s">
        <v>720</v>
      </c>
      <c r="M187" s="49"/>
    </row>
    <row r="188" spans="1:13" s="39" customFormat="1" ht="30" customHeight="1" x14ac:dyDescent="0.3">
      <c r="A188" s="49">
        <v>185</v>
      </c>
      <c r="B188" s="16">
        <v>3</v>
      </c>
      <c r="C188" s="16" t="s">
        <v>35</v>
      </c>
      <c r="D188" s="72" t="s">
        <v>625</v>
      </c>
      <c r="E188" s="72" t="s">
        <v>626</v>
      </c>
      <c r="F188" s="105"/>
      <c r="G188" s="72" t="s">
        <v>705</v>
      </c>
      <c r="H188" s="16">
        <v>221</v>
      </c>
      <c r="I188" s="16" t="s">
        <v>628</v>
      </c>
      <c r="J188" s="116">
        <v>76024000</v>
      </c>
      <c r="K188" s="152" t="s">
        <v>721</v>
      </c>
      <c r="L188" s="16" t="s">
        <v>722</v>
      </c>
      <c r="M188" s="62"/>
    </row>
    <row r="189" spans="1:13" s="39" customFormat="1" ht="30" customHeight="1" x14ac:dyDescent="0.3">
      <c r="A189" s="49">
        <v>186</v>
      </c>
      <c r="B189" s="16">
        <v>3</v>
      </c>
      <c r="C189" s="16" t="s">
        <v>35</v>
      </c>
      <c r="D189" s="72" t="s">
        <v>690</v>
      </c>
      <c r="E189" s="72" t="s">
        <v>691</v>
      </c>
      <c r="F189" s="105"/>
      <c r="G189" s="72" t="s">
        <v>696</v>
      </c>
      <c r="H189" s="16">
        <v>680</v>
      </c>
      <c r="I189" s="16" t="s">
        <v>628</v>
      </c>
      <c r="J189" s="116">
        <v>48750000</v>
      </c>
      <c r="K189" s="152" t="s">
        <v>721</v>
      </c>
      <c r="L189" s="16" t="s">
        <v>722</v>
      </c>
      <c r="M189" s="62"/>
    </row>
    <row r="190" spans="1:13" s="28" customFormat="1" ht="30" customHeight="1" x14ac:dyDescent="0.3">
      <c r="A190" s="49">
        <v>187</v>
      </c>
      <c r="B190" s="11">
        <v>4</v>
      </c>
      <c r="C190" s="11" t="s">
        <v>4</v>
      </c>
      <c r="D190" s="53" t="s">
        <v>723</v>
      </c>
      <c r="E190" s="53" t="s">
        <v>356</v>
      </c>
      <c r="F190" s="103"/>
      <c r="G190" s="53" t="s">
        <v>724</v>
      </c>
      <c r="H190" s="11">
        <v>10</v>
      </c>
      <c r="I190" s="11" t="s">
        <v>279</v>
      </c>
      <c r="J190" s="116">
        <v>12000000</v>
      </c>
      <c r="K190" s="17" t="s">
        <v>725</v>
      </c>
      <c r="L190" s="16" t="s">
        <v>722</v>
      </c>
      <c r="M190" s="18"/>
    </row>
    <row r="191" spans="1:13" s="39" customFormat="1" ht="30" customHeight="1" x14ac:dyDescent="0.3">
      <c r="A191" s="49">
        <v>188</v>
      </c>
      <c r="B191" s="16">
        <v>3</v>
      </c>
      <c r="C191" s="16" t="s">
        <v>35</v>
      </c>
      <c r="D191" s="72" t="s">
        <v>625</v>
      </c>
      <c r="E191" s="72" t="s">
        <v>626</v>
      </c>
      <c r="F191" s="105"/>
      <c r="G191" s="72" t="s">
        <v>726</v>
      </c>
      <c r="H191" s="16">
        <v>154</v>
      </c>
      <c r="I191" s="16" t="s">
        <v>628</v>
      </c>
      <c r="J191" s="116">
        <v>52976000</v>
      </c>
      <c r="K191" s="152" t="s">
        <v>727</v>
      </c>
      <c r="L191" s="16" t="s">
        <v>728</v>
      </c>
      <c r="M191" s="62"/>
    </row>
    <row r="192" spans="1:13" s="39" customFormat="1" ht="30" customHeight="1" x14ac:dyDescent="0.3">
      <c r="A192" s="49">
        <v>189</v>
      </c>
      <c r="B192" s="16">
        <v>3</v>
      </c>
      <c r="C192" s="16" t="s">
        <v>35</v>
      </c>
      <c r="D192" s="72" t="s">
        <v>690</v>
      </c>
      <c r="E192" s="72" t="s">
        <v>691</v>
      </c>
      <c r="F192" s="105"/>
      <c r="G192" s="72" t="s">
        <v>729</v>
      </c>
      <c r="H192" s="16">
        <v>490</v>
      </c>
      <c r="I192" s="16" t="s">
        <v>628</v>
      </c>
      <c r="J192" s="116">
        <v>36750000</v>
      </c>
      <c r="K192" s="152" t="s">
        <v>727</v>
      </c>
      <c r="L192" s="16" t="s">
        <v>728</v>
      </c>
      <c r="M192" s="62"/>
    </row>
    <row r="193" spans="1:13" s="39" customFormat="1" ht="30" customHeight="1" x14ac:dyDescent="0.3">
      <c r="A193" s="49">
        <v>190</v>
      </c>
      <c r="B193" s="16">
        <v>3</v>
      </c>
      <c r="C193" s="16" t="s">
        <v>35</v>
      </c>
      <c r="D193" s="72" t="s">
        <v>625</v>
      </c>
      <c r="E193" s="72" t="s">
        <v>626</v>
      </c>
      <c r="F193" s="105"/>
      <c r="G193" s="72" t="s">
        <v>730</v>
      </c>
      <c r="H193" s="16">
        <v>220</v>
      </c>
      <c r="I193" s="16" t="s">
        <v>628</v>
      </c>
      <c r="J193" s="116">
        <v>75680000</v>
      </c>
      <c r="K193" s="152" t="s">
        <v>731</v>
      </c>
      <c r="L193" s="16" t="s">
        <v>732</v>
      </c>
      <c r="M193" s="62"/>
    </row>
    <row r="194" spans="1:13" s="39" customFormat="1" ht="30" customHeight="1" x14ac:dyDescent="0.3">
      <c r="A194" s="49">
        <v>191</v>
      </c>
      <c r="B194" s="16">
        <v>3</v>
      </c>
      <c r="C194" s="16" t="s">
        <v>35</v>
      </c>
      <c r="D194" s="72" t="s">
        <v>690</v>
      </c>
      <c r="E194" s="72" t="s">
        <v>691</v>
      </c>
      <c r="F194" s="105"/>
      <c r="G194" s="72" t="s">
        <v>733</v>
      </c>
      <c r="H194" s="16">
        <v>660</v>
      </c>
      <c r="I194" s="16" t="s">
        <v>628</v>
      </c>
      <c r="J194" s="116">
        <v>49500000</v>
      </c>
      <c r="K194" s="152" t="s">
        <v>731</v>
      </c>
      <c r="L194" s="16" t="s">
        <v>732</v>
      </c>
      <c r="M194" s="62"/>
    </row>
    <row r="195" spans="1:13" s="39" customFormat="1" ht="30" customHeight="1" x14ac:dyDescent="0.3">
      <c r="A195" s="49">
        <v>192</v>
      </c>
      <c r="B195" s="16">
        <v>3</v>
      </c>
      <c r="C195" s="16" t="s">
        <v>35</v>
      </c>
      <c r="D195" s="72" t="s">
        <v>625</v>
      </c>
      <c r="E195" s="72" t="s">
        <v>626</v>
      </c>
      <c r="F195" s="105"/>
      <c r="G195" s="72" t="s">
        <v>734</v>
      </c>
      <c r="H195" s="16">
        <v>135</v>
      </c>
      <c r="I195" s="16" t="s">
        <v>628</v>
      </c>
      <c r="J195" s="116">
        <v>46440000</v>
      </c>
      <c r="K195" s="152" t="s">
        <v>735</v>
      </c>
      <c r="L195" s="16" t="s">
        <v>736</v>
      </c>
      <c r="M195" s="62"/>
    </row>
    <row r="196" spans="1:13" s="39" customFormat="1" ht="30" customHeight="1" x14ac:dyDescent="0.3">
      <c r="A196" s="49">
        <v>193</v>
      </c>
      <c r="B196" s="16">
        <v>3</v>
      </c>
      <c r="C196" s="16" t="s">
        <v>35</v>
      </c>
      <c r="D196" s="72" t="s">
        <v>690</v>
      </c>
      <c r="E196" s="72" t="s">
        <v>691</v>
      </c>
      <c r="F196" s="105"/>
      <c r="G196" s="72" t="s">
        <v>729</v>
      </c>
      <c r="H196" s="16">
        <v>490</v>
      </c>
      <c r="I196" s="16" t="s">
        <v>628</v>
      </c>
      <c r="J196" s="116">
        <v>36750000</v>
      </c>
      <c r="K196" s="152" t="s">
        <v>735</v>
      </c>
      <c r="L196" s="16" t="s">
        <v>736</v>
      </c>
      <c r="M196" s="62"/>
    </row>
    <row r="197" spans="1:13" s="39" customFormat="1" ht="30" customHeight="1" x14ac:dyDescent="0.3">
      <c r="A197" s="49">
        <v>194</v>
      </c>
      <c r="B197" s="16">
        <v>3</v>
      </c>
      <c r="C197" s="16" t="s">
        <v>35</v>
      </c>
      <c r="D197" s="72" t="s">
        <v>625</v>
      </c>
      <c r="E197" s="72" t="s">
        <v>626</v>
      </c>
      <c r="F197" s="105"/>
      <c r="G197" s="72" t="s">
        <v>737</v>
      </c>
      <c r="H197" s="16">
        <v>188</v>
      </c>
      <c r="I197" s="16" t="s">
        <v>628</v>
      </c>
      <c r="J197" s="116">
        <v>64672000</v>
      </c>
      <c r="K197" s="152" t="s">
        <v>738</v>
      </c>
      <c r="L197" s="16" t="s">
        <v>739</v>
      </c>
      <c r="M197" s="62"/>
    </row>
    <row r="198" spans="1:13" s="39" customFormat="1" ht="30" customHeight="1" x14ac:dyDescent="0.3">
      <c r="A198" s="49">
        <v>195</v>
      </c>
      <c r="B198" s="16">
        <v>3</v>
      </c>
      <c r="C198" s="16" t="s">
        <v>35</v>
      </c>
      <c r="D198" s="72" t="s">
        <v>690</v>
      </c>
      <c r="E198" s="72" t="s">
        <v>691</v>
      </c>
      <c r="F198" s="105"/>
      <c r="G198" s="72" t="s">
        <v>700</v>
      </c>
      <c r="H198" s="16">
        <v>610</v>
      </c>
      <c r="I198" s="16" t="s">
        <v>628</v>
      </c>
      <c r="J198" s="116">
        <v>45750000</v>
      </c>
      <c r="K198" s="152" t="s">
        <v>738</v>
      </c>
      <c r="L198" s="16" t="s">
        <v>739</v>
      </c>
      <c r="M198" s="62"/>
    </row>
    <row r="199" spans="1:13" s="39" customFormat="1" ht="30" customHeight="1" x14ac:dyDescent="0.3">
      <c r="A199" s="49">
        <v>196</v>
      </c>
      <c r="B199" s="16">
        <v>3</v>
      </c>
      <c r="C199" s="16" t="s">
        <v>35</v>
      </c>
      <c r="D199" s="72" t="s">
        <v>740</v>
      </c>
      <c r="E199" s="72" t="s">
        <v>741</v>
      </c>
      <c r="F199" s="105"/>
      <c r="G199" s="72" t="s">
        <v>742</v>
      </c>
      <c r="H199" s="16">
        <v>1</v>
      </c>
      <c r="I199" s="16" t="s">
        <v>394</v>
      </c>
      <c r="J199" s="116">
        <v>37000000</v>
      </c>
      <c r="K199" s="152" t="s">
        <v>629</v>
      </c>
      <c r="L199" s="16" t="s">
        <v>739</v>
      </c>
      <c r="M199" s="62"/>
    </row>
    <row r="200" spans="1:13" s="39" customFormat="1" ht="30" customHeight="1" x14ac:dyDescent="0.3">
      <c r="A200" s="49">
        <v>197</v>
      </c>
      <c r="B200" s="16">
        <v>3</v>
      </c>
      <c r="C200" s="16" t="s">
        <v>35</v>
      </c>
      <c r="D200" s="72" t="s">
        <v>625</v>
      </c>
      <c r="E200" s="72" t="s">
        <v>626</v>
      </c>
      <c r="F200" s="105"/>
      <c r="G200" s="72" t="s">
        <v>743</v>
      </c>
      <c r="H200" s="16">
        <v>171</v>
      </c>
      <c r="I200" s="16" t="s">
        <v>628</v>
      </c>
      <c r="J200" s="116">
        <v>58824000</v>
      </c>
      <c r="K200" s="152" t="s">
        <v>744</v>
      </c>
      <c r="L200" s="16" t="s">
        <v>745</v>
      </c>
      <c r="M200" s="62"/>
    </row>
    <row r="201" spans="1:13" s="39" customFormat="1" ht="30" customHeight="1" x14ac:dyDescent="0.3">
      <c r="A201" s="49">
        <v>198</v>
      </c>
      <c r="B201" s="16">
        <v>3</v>
      </c>
      <c r="C201" s="16" t="s">
        <v>35</v>
      </c>
      <c r="D201" s="72" t="s">
        <v>690</v>
      </c>
      <c r="E201" s="72" t="s">
        <v>691</v>
      </c>
      <c r="F201" s="105"/>
      <c r="G201" s="72" t="s">
        <v>733</v>
      </c>
      <c r="H201" s="16">
        <v>660</v>
      </c>
      <c r="I201" s="16" t="s">
        <v>628</v>
      </c>
      <c r="J201" s="116">
        <v>49500000</v>
      </c>
      <c r="K201" s="152" t="s">
        <v>744</v>
      </c>
      <c r="L201" s="16" t="s">
        <v>745</v>
      </c>
      <c r="M201" s="62"/>
    </row>
    <row r="202" spans="1:13" s="28" customFormat="1" ht="30" customHeight="1" x14ac:dyDescent="0.3">
      <c r="A202" s="49">
        <v>199</v>
      </c>
      <c r="B202" s="80">
        <v>1</v>
      </c>
      <c r="C202" s="80" t="s">
        <v>35</v>
      </c>
      <c r="D202" s="99" t="s">
        <v>1032</v>
      </c>
      <c r="E202" s="99" t="s">
        <v>1033</v>
      </c>
      <c r="F202" s="88" t="s">
        <v>1034</v>
      </c>
      <c r="G202" s="99" t="s">
        <v>1035</v>
      </c>
      <c r="H202" s="80">
        <v>45</v>
      </c>
      <c r="I202" s="80" t="s">
        <v>1036</v>
      </c>
      <c r="J202" s="89">
        <v>45000000</v>
      </c>
      <c r="K202" s="98" t="s">
        <v>1004</v>
      </c>
      <c r="L202" s="80" t="s">
        <v>1037</v>
      </c>
      <c r="M202" s="80"/>
    </row>
    <row r="203" spans="1:13" s="28" customFormat="1" ht="30" customHeight="1" x14ac:dyDescent="0.3">
      <c r="A203" s="49">
        <v>200</v>
      </c>
      <c r="B203" s="49">
        <v>1</v>
      </c>
      <c r="C203" s="49" t="s">
        <v>35</v>
      </c>
      <c r="D203" s="32" t="s">
        <v>1038</v>
      </c>
      <c r="E203" s="32" t="s">
        <v>1039</v>
      </c>
      <c r="F203" s="47" t="s">
        <v>1040</v>
      </c>
      <c r="G203" s="32" t="s">
        <v>1041</v>
      </c>
      <c r="H203" s="49">
        <v>100</v>
      </c>
      <c r="I203" s="49" t="s">
        <v>1036</v>
      </c>
      <c r="J203" s="81">
        <v>15000000</v>
      </c>
      <c r="K203" s="19" t="s">
        <v>1004</v>
      </c>
      <c r="L203" s="49" t="s">
        <v>1037</v>
      </c>
      <c r="M203" s="49"/>
    </row>
    <row r="204" spans="1:13" s="28" customFormat="1" ht="30" customHeight="1" x14ac:dyDescent="0.3">
      <c r="A204" s="49">
        <v>201</v>
      </c>
      <c r="B204" s="49">
        <v>1</v>
      </c>
      <c r="C204" s="49" t="s">
        <v>35</v>
      </c>
      <c r="D204" s="32" t="s">
        <v>1042</v>
      </c>
      <c r="E204" s="32" t="s">
        <v>1043</v>
      </c>
      <c r="F204" s="47"/>
      <c r="G204" s="32" t="s">
        <v>1044</v>
      </c>
      <c r="H204" s="49">
        <v>1</v>
      </c>
      <c r="I204" s="49" t="s">
        <v>462</v>
      </c>
      <c r="J204" s="81">
        <v>10000000</v>
      </c>
      <c r="K204" s="19" t="s">
        <v>1004</v>
      </c>
      <c r="L204" s="49" t="s">
        <v>1037</v>
      </c>
      <c r="M204" s="49"/>
    </row>
    <row r="205" spans="1:13" s="28" customFormat="1" ht="30" customHeight="1" x14ac:dyDescent="0.3">
      <c r="A205" s="49">
        <v>202</v>
      </c>
      <c r="B205" s="49">
        <v>1</v>
      </c>
      <c r="C205" s="49" t="s">
        <v>35</v>
      </c>
      <c r="D205" s="32" t="s">
        <v>1042</v>
      </c>
      <c r="E205" s="32" t="s">
        <v>1045</v>
      </c>
      <c r="F205" s="47"/>
      <c r="G205" s="32" t="s">
        <v>1046</v>
      </c>
      <c r="H205" s="49">
        <v>1</v>
      </c>
      <c r="I205" s="49" t="s">
        <v>462</v>
      </c>
      <c r="J205" s="81">
        <v>20000000</v>
      </c>
      <c r="K205" s="19" t="s">
        <v>1004</v>
      </c>
      <c r="L205" s="49" t="s">
        <v>1037</v>
      </c>
      <c r="M205" s="49"/>
    </row>
    <row r="206" spans="1:13" s="34" customFormat="1" ht="30" customHeight="1" x14ac:dyDescent="0.3">
      <c r="A206" s="49">
        <v>203</v>
      </c>
      <c r="B206" s="18">
        <v>3</v>
      </c>
      <c r="C206" s="18" t="s">
        <v>35</v>
      </c>
      <c r="D206" s="82" t="s">
        <v>1047</v>
      </c>
      <c r="E206" s="82" t="s">
        <v>1048</v>
      </c>
      <c r="F206" s="106"/>
      <c r="G206" s="82" t="s">
        <v>1049</v>
      </c>
      <c r="H206" s="18">
        <v>1</v>
      </c>
      <c r="I206" s="18" t="s">
        <v>462</v>
      </c>
      <c r="J206" s="118">
        <v>200000000</v>
      </c>
      <c r="K206" s="17" t="s">
        <v>1004</v>
      </c>
      <c r="L206" s="18" t="s">
        <v>1050</v>
      </c>
      <c r="M206" s="18"/>
    </row>
    <row r="207" spans="1:13" s="28" customFormat="1" ht="30" customHeight="1" x14ac:dyDescent="0.3">
      <c r="A207" s="49">
        <v>204</v>
      </c>
      <c r="B207" s="49">
        <v>3</v>
      </c>
      <c r="C207" s="49" t="s">
        <v>35</v>
      </c>
      <c r="D207" s="32" t="s">
        <v>1047</v>
      </c>
      <c r="E207" s="32" t="s">
        <v>1051</v>
      </c>
      <c r="F207" s="47"/>
      <c r="G207" s="32" t="s">
        <v>1049</v>
      </c>
      <c r="H207" s="49">
        <v>1</v>
      </c>
      <c r="I207" s="49" t="s">
        <v>462</v>
      </c>
      <c r="J207" s="81">
        <v>100000000</v>
      </c>
      <c r="K207" s="19" t="s">
        <v>1004</v>
      </c>
      <c r="L207" s="49" t="s">
        <v>1050</v>
      </c>
      <c r="M207" s="49"/>
    </row>
    <row r="208" spans="1:13" s="28" customFormat="1" ht="30" customHeight="1" x14ac:dyDescent="0.3">
      <c r="A208" s="49">
        <v>205</v>
      </c>
      <c r="B208" s="49">
        <v>3</v>
      </c>
      <c r="C208" s="49" t="s">
        <v>35</v>
      </c>
      <c r="D208" s="32" t="s">
        <v>1047</v>
      </c>
      <c r="E208" s="32" t="s">
        <v>1052</v>
      </c>
      <c r="F208" s="47"/>
      <c r="G208" s="32" t="s">
        <v>1049</v>
      </c>
      <c r="H208" s="49">
        <v>1</v>
      </c>
      <c r="I208" s="49" t="s">
        <v>462</v>
      </c>
      <c r="J208" s="81">
        <v>70000000</v>
      </c>
      <c r="K208" s="19" t="s">
        <v>1004</v>
      </c>
      <c r="L208" s="49" t="s">
        <v>1050</v>
      </c>
      <c r="M208" s="49"/>
    </row>
    <row r="209" spans="1:13" s="28" customFormat="1" ht="30" customHeight="1" x14ac:dyDescent="0.3">
      <c r="A209" s="49">
        <v>206</v>
      </c>
      <c r="B209" s="49">
        <v>3</v>
      </c>
      <c r="C209" s="49" t="s">
        <v>35</v>
      </c>
      <c r="D209" s="32" t="s">
        <v>1047</v>
      </c>
      <c r="E209" s="32" t="s">
        <v>1053</v>
      </c>
      <c r="F209" s="47"/>
      <c r="G209" s="32" t="s">
        <v>1049</v>
      </c>
      <c r="H209" s="49">
        <v>1</v>
      </c>
      <c r="I209" s="49" t="s">
        <v>462</v>
      </c>
      <c r="J209" s="81">
        <v>30000000</v>
      </c>
      <c r="K209" s="19" t="s">
        <v>1004</v>
      </c>
      <c r="L209" s="49" t="s">
        <v>1050</v>
      </c>
      <c r="M209" s="49"/>
    </row>
    <row r="210" spans="1:13" s="28" customFormat="1" ht="30" customHeight="1" x14ac:dyDescent="0.3">
      <c r="A210" s="49">
        <v>207</v>
      </c>
      <c r="B210" s="49">
        <v>4</v>
      </c>
      <c r="C210" s="49" t="s">
        <v>35</v>
      </c>
      <c r="D210" s="32" t="s">
        <v>1054</v>
      </c>
      <c r="E210" s="32" t="s">
        <v>1055</v>
      </c>
      <c r="F210" s="47"/>
      <c r="G210" s="32" t="s">
        <v>1056</v>
      </c>
      <c r="H210" s="49">
        <v>1</v>
      </c>
      <c r="I210" s="49" t="s">
        <v>462</v>
      </c>
      <c r="J210" s="81">
        <v>50000000</v>
      </c>
      <c r="K210" s="19" t="s">
        <v>1004</v>
      </c>
      <c r="L210" s="49" t="s">
        <v>1057</v>
      </c>
      <c r="M210" s="49"/>
    </row>
    <row r="211" spans="1:13" s="28" customFormat="1" ht="30" customHeight="1" x14ac:dyDescent="0.3">
      <c r="A211" s="49">
        <v>208</v>
      </c>
      <c r="B211" s="49">
        <v>5</v>
      </c>
      <c r="C211" s="49" t="s">
        <v>35</v>
      </c>
      <c r="D211" s="32" t="s">
        <v>1058</v>
      </c>
      <c r="E211" s="32" t="s">
        <v>419</v>
      </c>
      <c r="F211" s="47"/>
      <c r="G211" s="32" t="s">
        <v>1059</v>
      </c>
      <c r="H211" s="49">
        <v>1</v>
      </c>
      <c r="I211" s="49" t="s">
        <v>462</v>
      </c>
      <c r="J211" s="81">
        <v>18000000</v>
      </c>
      <c r="K211" s="19" t="s">
        <v>1004</v>
      </c>
      <c r="L211" s="49" t="s">
        <v>1057</v>
      </c>
      <c r="M211" s="49"/>
    </row>
    <row r="212" spans="1:13" s="31" customFormat="1" ht="30" customHeight="1" x14ac:dyDescent="0.3">
      <c r="A212" s="49">
        <v>209</v>
      </c>
      <c r="B212" s="15">
        <v>12</v>
      </c>
      <c r="C212" s="15" t="s">
        <v>4</v>
      </c>
      <c r="D212" s="33" t="s">
        <v>1156</v>
      </c>
      <c r="E212" s="167" t="s">
        <v>1157</v>
      </c>
      <c r="F212" s="58"/>
      <c r="G212" s="58" t="s">
        <v>1158</v>
      </c>
      <c r="H212" s="162">
        <v>14000</v>
      </c>
      <c r="I212" s="162" t="s">
        <v>1159</v>
      </c>
      <c r="J212" s="163">
        <v>14000000</v>
      </c>
      <c r="K212" s="15" t="s">
        <v>1160</v>
      </c>
      <c r="L212" s="15" t="s">
        <v>1161</v>
      </c>
      <c r="M212" s="58"/>
    </row>
    <row r="213" spans="1:13" s="31" customFormat="1" ht="30" customHeight="1" x14ac:dyDescent="0.3">
      <c r="A213" s="49">
        <v>210</v>
      </c>
      <c r="B213" s="6">
        <v>1</v>
      </c>
      <c r="C213" s="6" t="s">
        <v>35</v>
      </c>
      <c r="D213" s="164" t="s">
        <v>1162</v>
      </c>
      <c r="E213" s="164" t="s">
        <v>1163</v>
      </c>
      <c r="F213" s="157" t="s">
        <v>1164</v>
      </c>
      <c r="G213" s="157" t="s">
        <v>1165</v>
      </c>
      <c r="H213" s="165">
        <v>480000</v>
      </c>
      <c r="I213" s="165" t="s">
        <v>1166</v>
      </c>
      <c r="J213" s="166">
        <v>385000000</v>
      </c>
      <c r="K213" s="6" t="s">
        <v>1167</v>
      </c>
      <c r="L213" s="6" t="s">
        <v>1168</v>
      </c>
      <c r="M213" s="157"/>
    </row>
    <row r="214" spans="1:13" s="31" customFormat="1" ht="30" customHeight="1" x14ac:dyDescent="0.3">
      <c r="A214" s="49">
        <v>211</v>
      </c>
      <c r="B214" s="6">
        <v>3</v>
      </c>
      <c r="C214" s="6" t="s">
        <v>35</v>
      </c>
      <c r="D214" s="164" t="s">
        <v>1169</v>
      </c>
      <c r="E214" s="164" t="s">
        <v>1163</v>
      </c>
      <c r="F214" s="157" t="s">
        <v>1170</v>
      </c>
      <c r="G214" s="157" t="s">
        <v>1171</v>
      </c>
      <c r="H214" s="165">
        <v>13000</v>
      </c>
      <c r="I214" s="165" t="s">
        <v>1166</v>
      </c>
      <c r="J214" s="166">
        <v>70000000</v>
      </c>
      <c r="K214" s="6" t="s">
        <v>1167</v>
      </c>
      <c r="L214" s="6" t="s">
        <v>1168</v>
      </c>
      <c r="M214" s="157"/>
    </row>
    <row r="215" spans="1:13" s="31" customFormat="1" ht="30" customHeight="1" x14ac:dyDescent="0.3">
      <c r="A215" s="49">
        <v>212</v>
      </c>
      <c r="B215" s="6">
        <v>1</v>
      </c>
      <c r="C215" s="6" t="s">
        <v>35</v>
      </c>
      <c r="D215" s="164" t="s">
        <v>1172</v>
      </c>
      <c r="E215" s="164" t="s">
        <v>1173</v>
      </c>
      <c r="F215" s="157" t="s">
        <v>394</v>
      </c>
      <c r="G215" s="157" t="s">
        <v>1174</v>
      </c>
      <c r="H215" s="165">
        <v>5</v>
      </c>
      <c r="I215" s="165" t="s">
        <v>1175</v>
      </c>
      <c r="J215" s="166">
        <v>12000000</v>
      </c>
      <c r="K215" s="6" t="s">
        <v>1167</v>
      </c>
      <c r="L215" s="6" t="s">
        <v>1176</v>
      </c>
      <c r="M215" s="157"/>
    </row>
    <row r="216" spans="1:13" s="31" customFormat="1" ht="30" customHeight="1" x14ac:dyDescent="0.3">
      <c r="A216" s="49">
        <v>213</v>
      </c>
      <c r="B216" s="6">
        <v>3</v>
      </c>
      <c r="C216" s="6" t="s">
        <v>35</v>
      </c>
      <c r="D216" s="164" t="s">
        <v>1177</v>
      </c>
      <c r="E216" s="164" t="s">
        <v>1163</v>
      </c>
      <c r="F216" s="157" t="s">
        <v>1178</v>
      </c>
      <c r="G216" s="157" t="s">
        <v>1179</v>
      </c>
      <c r="H216" s="165">
        <v>5000</v>
      </c>
      <c r="I216" s="165" t="s">
        <v>1166</v>
      </c>
      <c r="J216" s="166">
        <v>50000000</v>
      </c>
      <c r="K216" s="6" t="s">
        <v>1167</v>
      </c>
      <c r="L216" s="6" t="s">
        <v>1176</v>
      </c>
      <c r="M216" s="157"/>
    </row>
    <row r="217" spans="1:13" s="31" customFormat="1" ht="30" customHeight="1" x14ac:dyDescent="0.3">
      <c r="A217" s="49">
        <v>214</v>
      </c>
      <c r="B217" s="15">
        <v>3</v>
      </c>
      <c r="C217" s="15" t="s">
        <v>4</v>
      </c>
      <c r="D217" s="167" t="s">
        <v>1180</v>
      </c>
      <c r="E217" s="167" t="s">
        <v>1181</v>
      </c>
      <c r="F217" s="58" t="s">
        <v>1182</v>
      </c>
      <c r="G217" s="58" t="s">
        <v>1183</v>
      </c>
      <c r="H217" s="162">
        <v>30000</v>
      </c>
      <c r="I217" s="15" t="s">
        <v>1184</v>
      </c>
      <c r="J217" s="162">
        <v>46350000</v>
      </c>
      <c r="K217" s="15" t="s">
        <v>1185</v>
      </c>
      <c r="L217" s="15" t="s">
        <v>1186</v>
      </c>
      <c r="M217" s="15"/>
    </row>
  </sheetData>
  <autoFilter ref="A2:IP217" xr:uid="{DAFA5565-530B-404D-8212-93A06041A0D4}"/>
  <mergeCells count="3">
    <mergeCell ref="J7:J10"/>
    <mergeCell ref="J54:J57"/>
    <mergeCell ref="A1:M1"/>
  </mergeCells>
  <phoneticPr fontId="2" type="noConversion"/>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5</vt:i4>
      </vt:variant>
    </vt:vector>
  </HeadingPairs>
  <TitlesOfParts>
    <vt:vector size="5" baseType="lpstr">
      <vt:lpstr>총발주계획</vt:lpstr>
      <vt:lpstr>발주계획_공사</vt:lpstr>
      <vt:lpstr>장기공사(2차분이후)</vt:lpstr>
      <vt:lpstr>발주계획_용역</vt:lpstr>
      <vt:lpstr>발주계획_물품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dc:creator>
  <cp:lastModifiedBy>Smart</cp:lastModifiedBy>
  <dcterms:created xsi:type="dcterms:W3CDTF">2022-01-03T02:01:29Z</dcterms:created>
  <dcterms:modified xsi:type="dcterms:W3CDTF">2022-01-06T08:47:59Z</dcterms:modified>
</cp:coreProperties>
</file>