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1. 공사\발주계획\2021년도 발주계획\"/>
    </mc:Choice>
  </mc:AlternateContent>
  <bookViews>
    <workbookView xWindow="0" yWindow="0" windowWidth="28800" windowHeight="12180"/>
  </bookViews>
  <sheets>
    <sheet name="발주계획_공사" sheetId="3" r:id="rId1"/>
    <sheet name="발주계획_물품" sheetId="2" r:id="rId2"/>
    <sheet name="발주계획_용역" sheetId="4" r:id="rId3"/>
  </sheets>
  <definedNames>
    <definedName name="_xlnm._FilterDatabase" localSheetId="2" hidden="1">발주계획_용역!$A$1:$N$41</definedName>
    <definedName name="_xlnm.Print_Area" localSheetId="1">발주계획_물품!$A$1:$R$24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43" i="3" l="1"/>
  <c r="K42" i="3"/>
  <c r="K41" i="3"/>
  <c r="K40" i="3"/>
  <c r="K39" i="3"/>
  <c r="K38" i="3"/>
  <c r="K37" i="3"/>
  <c r="K36" i="3"/>
  <c r="K35" i="3"/>
  <c r="K34" i="3"/>
  <c r="K33" i="3"/>
  <c r="K32" i="3"/>
  <c r="K31" i="3"/>
  <c r="K30" i="3"/>
  <c r="H29" i="3"/>
  <c r="K29" i="3" s="1"/>
  <c r="I28" i="3"/>
  <c r="H28" i="3"/>
  <c r="K28" i="3" s="1"/>
  <c r="K27" i="3"/>
  <c r="K26" i="3"/>
  <c r="K25" i="3"/>
  <c r="K24" i="3"/>
  <c r="K23" i="3"/>
  <c r="L23" i="3" s="1"/>
  <c r="K22" i="3"/>
  <c r="L22" i="3" s="1"/>
  <c r="K21" i="3"/>
  <c r="L21" i="3" s="1"/>
  <c r="K20" i="3"/>
  <c r="L20" i="3" s="1"/>
  <c r="K19" i="3"/>
  <c r="K18" i="3"/>
  <c r="K17" i="3"/>
  <c r="K16" i="3"/>
  <c r="K15" i="3"/>
  <c r="K14" i="3"/>
  <c r="K13" i="3"/>
  <c r="K12" i="3"/>
  <c r="K11" i="3"/>
  <c r="K10" i="3"/>
  <c r="K9" i="3"/>
  <c r="K8" i="3"/>
  <c r="K7" i="3"/>
  <c r="K6" i="3"/>
  <c r="K5" i="3"/>
  <c r="K4" i="3"/>
  <c r="K3" i="3"/>
  <c r="K2" i="3"/>
  <c r="L38" i="2" l="1"/>
</calcChain>
</file>

<file path=xl/comments1.xml><?xml version="1.0" encoding="utf-8"?>
<comments xmlns="http://schemas.openxmlformats.org/spreadsheetml/2006/main">
  <authors>
    <author>user</author>
  </authors>
  <commentList>
    <comment ref="A1" authorId="0" shapeId="0">
      <text>
        <r>
          <rPr>
            <b/>
            <sz val="9"/>
            <color indexed="81"/>
            <rFont val="돋움"/>
            <family val="3"/>
            <charset val="129"/>
          </rPr>
          <t xml:space="preserve">필수입력사항
</t>
        </r>
        <r>
          <rPr>
            <b/>
            <sz val="9"/>
            <color indexed="81"/>
            <rFont val="Tahoma"/>
            <family val="2"/>
          </rPr>
          <t>(YYYY)</t>
        </r>
      </text>
    </comment>
    <comment ref="B1" authorId="0" shapeId="0">
      <text>
        <r>
          <rPr>
            <b/>
            <sz val="9"/>
            <color indexed="81"/>
            <rFont val="돋움"/>
            <family val="3"/>
            <charset val="129"/>
          </rPr>
          <t xml:space="preserve">필수입력사항
</t>
        </r>
        <r>
          <rPr>
            <b/>
            <sz val="9"/>
            <color indexed="81"/>
            <rFont val="Tahoma"/>
            <family val="2"/>
          </rPr>
          <t>(MM)</t>
        </r>
      </text>
    </comment>
  </commentList>
</comments>
</file>

<file path=xl/comments2.xml><?xml version="1.0" encoding="utf-8"?>
<comments xmlns="http://schemas.openxmlformats.org/spreadsheetml/2006/main">
  <authors>
    <author>Registered User</author>
  </authors>
  <commentList>
    <comment ref="A1" authorId="0" shapeId="0">
      <text>
        <r>
          <rPr>
            <b/>
            <sz val="9"/>
            <color indexed="81"/>
            <rFont val="돋움"/>
            <family val="3"/>
            <charset val="129"/>
          </rPr>
          <t>필수입력사항
(YYYY)</t>
        </r>
      </text>
    </comment>
    <comment ref="B1" authorId="0" shapeId="0">
      <text>
        <r>
          <rPr>
            <b/>
            <sz val="9"/>
            <color indexed="81"/>
            <rFont val="돋움"/>
            <family val="3"/>
            <charset val="129"/>
          </rPr>
          <t>필수입력</t>
        </r>
        <r>
          <rPr>
            <b/>
            <sz val="9"/>
            <color indexed="81"/>
            <rFont val="돋움"/>
            <family val="3"/>
            <charset val="129"/>
          </rPr>
          <t>사항</t>
        </r>
        <r>
          <rPr>
            <sz val="9"/>
            <color indexed="81"/>
            <rFont val="Tahoma"/>
            <family val="2"/>
          </rPr>
          <t xml:space="preserve">
(MM)</t>
        </r>
      </text>
    </comment>
    <comment ref="C1" authorId="0" shapeId="0">
      <text>
        <r>
          <rPr>
            <b/>
            <sz val="9"/>
            <color indexed="81"/>
            <rFont val="돋움"/>
            <family val="3"/>
            <charset val="129"/>
          </rPr>
          <t>필수입력</t>
        </r>
        <r>
          <rPr>
            <b/>
            <sz val="9"/>
            <color indexed="81"/>
            <rFont val="Tahoma"/>
            <family val="2"/>
          </rPr>
          <t xml:space="preserve"> </t>
        </r>
        <r>
          <rPr>
            <b/>
            <sz val="9"/>
            <color indexed="81"/>
            <rFont val="돋움"/>
            <family val="3"/>
            <charset val="129"/>
          </rPr>
          <t>사항</t>
        </r>
      </text>
    </comment>
    <comment ref="D1" authorId="0" shapeId="0">
      <text>
        <r>
          <rPr>
            <b/>
            <sz val="9"/>
            <color indexed="81"/>
            <rFont val="돋움"/>
            <family val="3"/>
            <charset val="129"/>
          </rPr>
          <t>필수입력</t>
        </r>
        <r>
          <rPr>
            <b/>
            <sz val="9"/>
            <color indexed="81"/>
            <rFont val="Tahoma"/>
            <family val="2"/>
          </rPr>
          <t xml:space="preserve"> </t>
        </r>
        <r>
          <rPr>
            <b/>
            <sz val="9"/>
            <color indexed="81"/>
            <rFont val="돋움"/>
            <family val="3"/>
            <charset val="129"/>
          </rPr>
          <t>사항</t>
        </r>
        <r>
          <rPr>
            <sz val="9"/>
            <color indexed="81"/>
            <rFont val="Tahoma"/>
            <family val="2"/>
          </rPr>
          <t xml:space="preserve">
</t>
        </r>
      </text>
    </comment>
    <comment ref="L1" authorId="0" shapeId="0">
      <text>
        <r>
          <rPr>
            <b/>
            <sz val="9"/>
            <color indexed="81"/>
            <rFont val="돋움"/>
            <family val="3"/>
            <charset val="129"/>
          </rPr>
          <t>필수입력</t>
        </r>
        <r>
          <rPr>
            <b/>
            <sz val="9"/>
            <color indexed="81"/>
            <rFont val="Tahoma"/>
            <family val="2"/>
          </rPr>
          <t xml:space="preserve"> </t>
        </r>
        <r>
          <rPr>
            <b/>
            <sz val="9"/>
            <color indexed="81"/>
            <rFont val="돋움"/>
            <family val="3"/>
            <charset val="129"/>
          </rPr>
          <t>사항</t>
        </r>
        <r>
          <rPr>
            <sz val="9"/>
            <color indexed="81"/>
            <rFont val="Tahoma"/>
            <family val="2"/>
          </rPr>
          <t xml:space="preserve">
</t>
        </r>
      </text>
    </comment>
  </commentList>
</comments>
</file>

<file path=xl/sharedStrings.xml><?xml version="1.0" encoding="utf-8"?>
<sst xmlns="http://schemas.openxmlformats.org/spreadsheetml/2006/main" count="1362" uniqueCount="399">
  <si>
    <t>비협정</t>
  </si>
  <si>
    <t>043-290-2877</t>
    <phoneticPr fontId="2" type="noConversion"/>
  </si>
  <si>
    <t>박준엽</t>
    <phoneticPr fontId="2" type="noConversion"/>
  </si>
  <si>
    <t>미래인재과</t>
    <phoneticPr fontId="2" type="noConversion"/>
  </si>
  <si>
    <t>협정여부</t>
    <phoneticPr fontId="2" type="noConversion"/>
  </si>
  <si>
    <t>담당자</t>
    <phoneticPr fontId="2" type="noConversion"/>
  </si>
  <si>
    <t>부서명</t>
    <phoneticPr fontId="2" type="noConversion"/>
  </si>
  <si>
    <t>계약방법</t>
    <phoneticPr fontId="2" type="noConversion"/>
  </si>
  <si>
    <r>
      <t xml:space="preserve">발주월 </t>
    </r>
    <r>
      <rPr>
        <b/>
        <sz val="11"/>
        <color indexed="10"/>
        <rFont val="굴림"/>
        <family val="3"/>
        <charset val="129"/>
      </rPr>
      <t>*</t>
    </r>
    <phoneticPr fontId="2" type="noConversion"/>
  </si>
  <si>
    <r>
      <t xml:space="preserve">발주년도 </t>
    </r>
    <r>
      <rPr>
        <b/>
        <sz val="11"/>
        <color indexed="10"/>
        <rFont val="굴림"/>
        <family val="3"/>
        <charset val="129"/>
      </rPr>
      <t>*</t>
    </r>
    <phoneticPr fontId="2" type="noConversion"/>
  </si>
  <si>
    <t>자체조달</t>
    <phoneticPr fontId="2" type="noConversion"/>
  </si>
  <si>
    <t>수의계약</t>
    <phoneticPr fontId="2" type="noConversion"/>
  </si>
  <si>
    <r>
      <t>조달방식</t>
    </r>
    <r>
      <rPr>
        <b/>
        <sz val="11"/>
        <color indexed="10"/>
        <rFont val="굴림"/>
        <family val="3"/>
        <charset val="129"/>
      </rPr>
      <t xml:space="preserve"> *</t>
    </r>
    <phoneticPr fontId="2" type="noConversion"/>
  </si>
  <si>
    <r>
      <t xml:space="preserve">사업명 </t>
    </r>
    <r>
      <rPr>
        <b/>
        <sz val="11"/>
        <color indexed="10"/>
        <rFont val="굴림"/>
        <family val="3"/>
        <charset val="129"/>
      </rPr>
      <t>*</t>
    </r>
    <phoneticPr fontId="2" type="noConversion"/>
  </si>
  <si>
    <r>
      <t xml:space="preserve">세부품명번호 </t>
    </r>
    <r>
      <rPr>
        <b/>
        <sz val="11"/>
        <color indexed="10"/>
        <rFont val="굴림"/>
        <family val="3"/>
        <charset val="129"/>
      </rPr>
      <t xml:space="preserve">* </t>
    </r>
    <phoneticPr fontId="2" type="noConversion"/>
  </si>
  <si>
    <t>품 명</t>
    <phoneticPr fontId="2" type="noConversion"/>
  </si>
  <si>
    <t>주요규격</t>
    <phoneticPr fontId="2" type="noConversion"/>
  </si>
  <si>
    <t>용도</t>
    <phoneticPr fontId="2" type="noConversion"/>
  </si>
  <si>
    <t>수량</t>
    <phoneticPr fontId="2" type="noConversion"/>
  </si>
  <si>
    <t>수량단위</t>
    <phoneticPr fontId="2" type="noConversion"/>
  </si>
  <si>
    <r>
      <rPr>
        <sz val="11"/>
        <rFont val="굴림"/>
        <family val="3"/>
        <charset val="129"/>
      </rPr>
      <t>구매예정금액(원)</t>
    </r>
    <r>
      <rPr>
        <b/>
        <sz val="11"/>
        <color indexed="10"/>
        <rFont val="굴림"/>
        <family val="3"/>
        <charset val="129"/>
      </rPr>
      <t>*</t>
    </r>
    <phoneticPr fontId="2" type="noConversion"/>
  </si>
  <si>
    <t>연락처</t>
    <phoneticPr fontId="2" type="noConversion"/>
  </si>
  <si>
    <t>비고</t>
    <phoneticPr fontId="2" type="noConversion"/>
  </si>
  <si>
    <t>수의계약사유</t>
    <phoneticPr fontId="2" type="noConversion"/>
  </si>
  <si>
    <t>교육용컴퓨터 구매 보급</t>
    <phoneticPr fontId="2" type="noConversion"/>
  </si>
  <si>
    <t>일반경쟁</t>
    <phoneticPr fontId="2" type="noConversion"/>
  </si>
  <si>
    <t>노트북컴퓨터</t>
    <phoneticPr fontId="2" type="noConversion"/>
  </si>
  <si>
    <t>학교 컴퓨터실 컴퓨터 지원</t>
    <phoneticPr fontId="2" type="noConversion"/>
  </si>
  <si>
    <t>대</t>
    <phoneticPr fontId="2" type="noConversion"/>
  </si>
  <si>
    <t>윤동주</t>
    <phoneticPr fontId="2" type="noConversion"/>
  </si>
  <si>
    <t>043-290-2885</t>
    <phoneticPr fontId="2" type="noConversion"/>
  </si>
  <si>
    <t>비협정</t>
    <phoneticPr fontId="2" type="noConversion"/>
  </si>
  <si>
    <t>모니터</t>
    <phoneticPr fontId="2" type="noConversion"/>
  </si>
  <si>
    <t>액정모니터</t>
    <phoneticPr fontId="2" type="noConversion"/>
  </si>
  <si>
    <t>데스크톱컴퓨터</t>
    <phoneticPr fontId="2" type="noConversion"/>
  </si>
  <si>
    <t>학교 무선 관제시스템 구축</t>
    <phoneticPr fontId="2" type="noConversion"/>
  </si>
  <si>
    <t>커스터마이징</t>
    <phoneticPr fontId="2" type="noConversion"/>
  </si>
  <si>
    <t>개발비</t>
    <phoneticPr fontId="2" type="noConversion"/>
  </si>
  <si>
    <t>관제 소프트웨어 개발비</t>
    <phoneticPr fontId="2" type="noConversion"/>
  </si>
  <si>
    <t>식</t>
    <phoneticPr fontId="2" type="noConversion"/>
  </si>
  <si>
    <t>정문선</t>
    <phoneticPr fontId="2" type="noConversion"/>
  </si>
  <si>
    <t>043-290-2884</t>
    <phoneticPr fontId="2" type="noConversion"/>
  </si>
  <si>
    <t>컴퓨터서버</t>
    <phoneticPr fontId="2" type="noConversion"/>
  </si>
  <si>
    <t>무선 관제 서버</t>
    <phoneticPr fontId="2" type="noConversion"/>
  </si>
  <si>
    <t>TV</t>
    <phoneticPr fontId="2" type="noConversion"/>
  </si>
  <si>
    <t>55인치 TV</t>
    <phoneticPr fontId="2" type="noConversion"/>
  </si>
  <si>
    <t>관제용 모니터</t>
    <phoneticPr fontId="2" type="noConversion"/>
  </si>
  <si>
    <t>관제용 콘솔</t>
    <phoneticPr fontId="2" type="noConversion"/>
  </si>
  <si>
    <t>시스템관리소프트웨어</t>
    <phoneticPr fontId="2" type="noConversion"/>
  </si>
  <si>
    <t>관제 소프트웨어</t>
    <phoneticPr fontId="2" type="noConversion"/>
  </si>
  <si>
    <t>업무용 정품S/W사용권 구매</t>
    <phoneticPr fontId="2" type="noConversion"/>
  </si>
  <si>
    <t>일반경쟁</t>
  </si>
  <si>
    <t>사무용소프트웨어</t>
    <phoneticPr fontId="2" type="noConversion"/>
  </si>
  <si>
    <t>각급기관 업무용 정품SW 지원</t>
    <phoneticPr fontId="2" type="noConversion"/>
  </si>
  <si>
    <t>이승원</t>
    <phoneticPr fontId="2" type="noConversion"/>
  </si>
  <si>
    <t>043-290-2883</t>
  </si>
  <si>
    <t>자체조달</t>
  </si>
  <si>
    <t>교육정보화지원(S/W) 구매</t>
  </si>
  <si>
    <t>사무용소프트웨어</t>
  </si>
  <si>
    <t>저소득 S/W 지원</t>
  </si>
  <si>
    <t>식</t>
  </si>
  <si>
    <t>미래인재과</t>
  </si>
  <si>
    <t>교육정보화지원(컴퓨터) 구매</t>
  </si>
  <si>
    <t>노트북</t>
    <phoneticPr fontId="2" type="noConversion"/>
  </si>
  <si>
    <t>저소득 컴퓨터 지원</t>
  </si>
  <si>
    <t>대</t>
  </si>
  <si>
    <t>정보화 역기능 예방 기술적 안전 조치(S/W) 사용권 구매</t>
  </si>
  <si>
    <t>제안요청서 참조</t>
  </si>
  <si>
    <t>정보화 역기능 예방 기술적 안전조치</t>
  </si>
  <si>
    <t>황은광</t>
    <phoneticPr fontId="2" type="noConversion"/>
  </si>
  <si>
    <t>043-290-2875</t>
    <phoneticPr fontId="2" type="noConversion"/>
  </si>
  <si>
    <t>교육통계조사분석시스템 이용권 구매</t>
    <phoneticPr fontId="2" type="noConversion"/>
  </si>
  <si>
    <t>온라인 설문조사 및 결과 통계</t>
    <phoneticPr fontId="2" type="noConversion"/>
  </si>
  <si>
    <t>업무자료 수집</t>
    <phoneticPr fontId="2" type="noConversion"/>
  </si>
  <si>
    <t>2021년 교육행정 컴퓨터(데스크톱 및 노트북) 통합계약(공동구매)</t>
    <phoneticPr fontId="2" type="noConversion"/>
  </si>
  <si>
    <t>기관 업무용 컴퓨터 구매</t>
    <phoneticPr fontId="2" type="noConversion"/>
  </si>
  <si>
    <t>액정모니터</t>
  </si>
  <si>
    <t>기관 업무용 모니터 구매</t>
  </si>
  <si>
    <t>기관 업무용 노트북 구매</t>
    <phoneticPr fontId="2" type="noConversion"/>
  </si>
  <si>
    <t>충북SW교육지원체험센터</t>
    <phoneticPr fontId="2" type="noConversion"/>
  </si>
  <si>
    <t>중앙조달</t>
    <phoneticPr fontId="2" type="noConversion"/>
  </si>
  <si>
    <t>자제조달</t>
    <phoneticPr fontId="2" type="noConversion"/>
  </si>
  <si>
    <t>청소년 노동인권 교육자료</t>
    <phoneticPr fontId="2" type="noConversion"/>
  </si>
  <si>
    <t>기타인쇄물</t>
    <phoneticPr fontId="2" type="noConversion"/>
  </si>
  <si>
    <t>105*160mm</t>
    <phoneticPr fontId="2" type="noConversion"/>
  </si>
  <si>
    <t>학생용 학습교재</t>
    <phoneticPr fontId="2" type="noConversion"/>
  </si>
  <si>
    <t>식</t>
    <phoneticPr fontId="2" type="noConversion"/>
  </si>
  <si>
    <t>박영민</t>
    <phoneticPr fontId="2" type="noConversion"/>
  </si>
  <si>
    <t>043-290-2693</t>
    <phoneticPr fontId="2" type="noConversion"/>
  </si>
  <si>
    <t>비협정</t>
    <phoneticPr fontId="2" type="noConversion"/>
  </si>
  <si>
    <t xml:space="preserve"> </t>
  </si>
  <si>
    <t>전시체험물</t>
  </si>
  <si>
    <t>충북SW교육지원체험센터 체험용</t>
  </si>
  <si>
    <t>신미경</t>
  </si>
  <si>
    <t>043-290-2703</t>
  </si>
  <si>
    <t>노트북컴퓨터</t>
  </si>
  <si>
    <t>충북SW교육지원체험센터 교육용</t>
  </si>
  <si>
    <t>충북교육홍보 리플릿 제작</t>
    <phoneticPr fontId="2" type="noConversion"/>
  </si>
  <si>
    <t>리플릿</t>
    <phoneticPr fontId="2" type="noConversion"/>
  </si>
  <si>
    <t>540mm*260mm,접지(3단)</t>
  </si>
  <si>
    <t>충북교육시책홍보</t>
  </si>
  <si>
    <t>공보관</t>
    <phoneticPr fontId="2" type="noConversion"/>
  </si>
  <si>
    <t>박재형</t>
    <phoneticPr fontId="2" type="noConversion"/>
  </si>
  <si>
    <t>043-290-2034</t>
    <phoneticPr fontId="2" type="noConversion"/>
  </si>
  <si>
    <t>충북교육홍보달력 제작</t>
    <phoneticPr fontId="2" type="noConversion"/>
  </si>
  <si>
    <t>충북교육홍보달력</t>
    <phoneticPr fontId="2" type="noConversion"/>
  </si>
  <si>
    <t>420mm*800mm,스노우지 180g, 13페이지</t>
    <phoneticPr fontId="2" type="noConversion"/>
  </si>
  <si>
    <t>충북교육홍보</t>
    <phoneticPr fontId="2" type="noConversion"/>
  </si>
  <si>
    <t>043-290-2034</t>
  </si>
  <si>
    <t>지방자치단체를 당사자로 하는 계약에 관한 법률 시행령 제25조 제1항 제5호</t>
  </si>
  <si>
    <t>활짝 충북교육소식 발간</t>
    <phoneticPr fontId="2" type="noConversion"/>
  </si>
  <si>
    <t>제한경쟁</t>
    <phoneticPr fontId="2" type="noConversion"/>
  </si>
  <si>
    <t>활짝충북교육소식지</t>
    <phoneticPr fontId="2" type="noConversion"/>
  </si>
  <si>
    <t>210mm*297mm, 아트지, 44페이지</t>
  </si>
  <si>
    <t>이나영</t>
    <phoneticPr fontId="2" type="noConversion"/>
  </si>
  <si>
    <t>043-290-2032</t>
    <phoneticPr fontId="2" type="noConversion"/>
  </si>
  <si>
    <t>충북교육화보 제작</t>
    <phoneticPr fontId="2" type="noConversion"/>
  </si>
  <si>
    <t>충북교옥화보</t>
    <phoneticPr fontId="2" type="noConversion"/>
  </si>
  <si>
    <t>210mm*280mm,스노우지180g(표지250g),36면</t>
    <phoneticPr fontId="2" type="noConversion"/>
  </si>
  <si>
    <t>2021년 제1회 추가경정예산안 인쇄</t>
    <phoneticPr fontId="2" type="noConversion"/>
  </si>
  <si>
    <t>수의계약</t>
  </si>
  <si>
    <t>기타인쇄물</t>
  </si>
  <si>
    <t>60g/㎡</t>
  </si>
  <si>
    <t>추경예산 심의</t>
    <phoneticPr fontId="2" type="noConversion"/>
  </si>
  <si>
    <t>예산과</t>
  </si>
  <si>
    <t>권민진</t>
    <phoneticPr fontId="2" type="noConversion"/>
  </si>
  <si>
    <t>043-290-2138</t>
  </si>
  <si>
    <t>2021년 제1회 추가경정예산서 인쇄</t>
    <phoneticPr fontId="2" type="noConversion"/>
  </si>
  <si>
    <t>추경예산 확정</t>
    <phoneticPr fontId="2" type="noConversion"/>
  </si>
  <si>
    <t>2021년 제2회 추가경정예산안 인쇄</t>
    <phoneticPr fontId="2" type="noConversion"/>
  </si>
  <si>
    <t>2022년도 학교회계예산편성 매뉴얼 인쇄</t>
    <phoneticPr fontId="2" type="noConversion"/>
  </si>
  <si>
    <t>2022년도 학교회계 예산편성 교육</t>
    <phoneticPr fontId="2" type="noConversion"/>
  </si>
  <si>
    <t>예산과</t>
    <phoneticPr fontId="2" type="noConversion"/>
  </si>
  <si>
    <t>김정주</t>
    <phoneticPr fontId="2" type="noConversion"/>
  </si>
  <si>
    <t>043-290-2142</t>
  </si>
  <si>
    <t>2021년 제2회 추가경정예산서 인쇄</t>
    <phoneticPr fontId="2" type="noConversion"/>
  </si>
  <si>
    <t>2022년 본예산안 
인쇄</t>
    <phoneticPr fontId="2" type="noConversion"/>
  </si>
  <si>
    <t>본예산 심의</t>
    <phoneticPr fontId="2" type="noConversion"/>
  </si>
  <si>
    <t>2022년 교특회계예산편성매뉴얼 인쇄</t>
    <phoneticPr fontId="2" type="noConversion"/>
  </si>
  <si>
    <t>교특회계 예산편성 교육</t>
    <phoneticPr fontId="2" type="noConversion"/>
  </si>
  <si>
    <t>2022년 본예산서 인쇄</t>
    <phoneticPr fontId="2" type="noConversion"/>
  </si>
  <si>
    <t>본예산 확정</t>
    <phoneticPr fontId="2" type="noConversion"/>
  </si>
  <si>
    <t>제50회 전국소년체육대회 출전선수 및 임원 단복</t>
    <phoneticPr fontId="2" type="noConversion"/>
  </si>
  <si>
    <t>5310290101
5310290201</t>
    <phoneticPr fontId="2" type="noConversion"/>
  </si>
  <si>
    <t>운동복</t>
    <phoneticPr fontId="2" type="noConversion"/>
  </si>
  <si>
    <t>단복</t>
  </si>
  <si>
    <t>출전선수 및 임원 단복</t>
    <phoneticPr fontId="2" type="noConversion"/>
  </si>
  <si>
    <t>벌</t>
  </si>
  <si>
    <t>체육건강안전과</t>
    <phoneticPr fontId="2" type="noConversion"/>
  </si>
  <si>
    <t>김진대</t>
    <phoneticPr fontId="2" type="noConversion"/>
  </si>
  <si>
    <t>043-290-2156</t>
    <phoneticPr fontId="2" type="noConversion"/>
  </si>
  <si>
    <t>가정형 위센터 씽크대 제조구매</t>
    <phoneticPr fontId="2" type="noConversion"/>
  </si>
  <si>
    <t>56122004-23311072</t>
    <phoneticPr fontId="2" type="noConversion"/>
  </si>
  <si>
    <t>가정형 씽크대</t>
    <phoneticPr fontId="2" type="noConversion"/>
  </si>
  <si>
    <t>5500*2300</t>
    <phoneticPr fontId="2" type="noConversion"/>
  </si>
  <si>
    <t>가정형 위센터 제작설치</t>
    <phoneticPr fontId="2" type="noConversion"/>
  </si>
  <si>
    <t>학교자치과</t>
    <phoneticPr fontId="2" type="noConversion"/>
  </si>
  <si>
    <t>김정진</t>
    <phoneticPr fontId="2" type="noConversion"/>
  </si>
  <si>
    <t>043-290-2775</t>
    <phoneticPr fontId="2" type="noConversion"/>
  </si>
  <si>
    <t>서가</t>
    <phoneticPr fontId="2" type="noConversion"/>
  </si>
  <si>
    <t>3400*2300</t>
    <phoneticPr fontId="2" type="noConversion"/>
  </si>
  <si>
    <t>신발장</t>
    <phoneticPr fontId="2" type="noConversion"/>
  </si>
  <si>
    <t>2100*2300</t>
    <phoneticPr fontId="2" type="noConversion"/>
  </si>
  <si>
    <t>심리지원 자가진단 시스템 구축</t>
    <phoneticPr fontId="2" type="noConversion"/>
  </si>
  <si>
    <t>수업보조용소프트웨어</t>
    <phoneticPr fontId="2" type="noConversion"/>
  </si>
  <si>
    <t>연간라이선스</t>
    <phoneticPr fontId="2" type="noConversion"/>
  </si>
  <si>
    <t>초등학교대상 심리지원</t>
    <phoneticPr fontId="2" type="noConversion"/>
  </si>
  <si>
    <t>개</t>
    <phoneticPr fontId="2" type="noConversion"/>
  </si>
  <si>
    <t>초등학교교육과정
각론</t>
    <phoneticPr fontId="2" type="noConversion"/>
  </si>
  <si>
    <t>B5</t>
    <phoneticPr fontId="2" type="noConversion"/>
  </si>
  <si>
    <t>교원용</t>
    <phoneticPr fontId="2" type="noConversion"/>
  </si>
  <si>
    <t>학교혁신과</t>
    <phoneticPr fontId="2" type="noConversion"/>
  </si>
  <si>
    <t>남지현</t>
    <phoneticPr fontId="2" type="noConversion"/>
  </si>
  <si>
    <t>290-2274</t>
    <phoneticPr fontId="2" type="noConversion"/>
  </si>
  <si>
    <t>지방자치단체를 당사자로 하는 계약에 관한 법률 시행령 제25조 제1항 제5호</t>
    <phoneticPr fontId="2" type="noConversion"/>
  </si>
  <si>
    <t>한글책임교육교재</t>
    <phoneticPr fontId="2" type="noConversion"/>
  </si>
  <si>
    <t>A4</t>
    <phoneticPr fontId="2" type="noConversion"/>
  </si>
  <si>
    <t>학생교육용</t>
    <phoneticPr fontId="2" type="noConversion"/>
  </si>
  <si>
    <t>이선영</t>
    <phoneticPr fontId="2" type="noConversion"/>
  </si>
  <si>
    <t>290-2275</t>
    <phoneticPr fontId="2" type="noConversion"/>
  </si>
  <si>
    <t>블렌디드 수업 도움자료</t>
    <phoneticPr fontId="2" type="noConversion"/>
  </si>
  <si>
    <t>충북형 블렌디드 수업 및 평가 도움자료 제작</t>
    <phoneticPr fontId="2" type="noConversion"/>
  </si>
  <si>
    <t>교사용</t>
    <phoneticPr fontId="2" type="noConversion"/>
  </si>
  <si>
    <t>최영주</t>
    <phoneticPr fontId="2" type="noConversion"/>
  </si>
  <si>
    <t>290-2279</t>
    <phoneticPr fontId="2" type="noConversion"/>
  </si>
  <si>
    <t>충북학습종합클리닉센터 도움자료 제작</t>
    <phoneticPr fontId="2" type="noConversion"/>
  </si>
  <si>
    <t>한수진</t>
    <phoneticPr fontId="2" type="noConversion"/>
  </si>
  <si>
    <t>290-2277</t>
    <phoneticPr fontId="2" type="noConversion"/>
  </si>
  <si>
    <t>학생주도성 향상 도움자료</t>
    <phoneticPr fontId="2" type="noConversion"/>
  </si>
  <si>
    <t>놀이교육지원센터 물품구입</t>
    <phoneticPr fontId="2" type="noConversion"/>
  </si>
  <si>
    <t>사무용기기 및 용품</t>
    <phoneticPr fontId="2" type="noConversion"/>
  </si>
  <si>
    <t>사무용기기</t>
    <phoneticPr fontId="2" type="noConversion"/>
  </si>
  <si>
    <t>박종민</t>
    <phoneticPr fontId="2" type="noConversion"/>
  </si>
  <si>
    <t>043-290-2273</t>
    <phoneticPr fontId="2" type="noConversion"/>
  </si>
  <si>
    <t>교재교구 및 용품</t>
    <phoneticPr fontId="2" type="noConversion"/>
  </si>
  <si>
    <t>교재교구</t>
    <phoneticPr fontId="2" type="noConversion"/>
  </si>
  <si>
    <t>043-290-2274</t>
  </si>
  <si>
    <t>도서취득비</t>
    <phoneticPr fontId="2" type="noConversion"/>
  </si>
  <si>
    <t>도서</t>
    <phoneticPr fontId="2" type="noConversion"/>
  </si>
  <si>
    <t>043-290-2275</t>
  </si>
  <si>
    <t>2022년 교육행정 컴퓨터(데스크톱 및 노트북) 통합계약(공동구매)</t>
  </si>
  <si>
    <t>2023년 교육행정 컴퓨터(데스크톱 및 노트북) 통합계약(공동구매)</t>
  </si>
  <si>
    <t>지방자치단체를 당사자로 하는 계약에 관한 법률 시행령 제25조 제1항 제5호</t>
    <phoneticPr fontId="2" type="noConversion"/>
  </si>
  <si>
    <t>공동구매 추진</t>
    <phoneticPr fontId="2" type="noConversion"/>
  </si>
  <si>
    <r>
      <t xml:space="preserve">조달방식 </t>
    </r>
    <r>
      <rPr>
        <b/>
        <sz val="11"/>
        <color indexed="10"/>
        <rFont val="굴림"/>
        <family val="3"/>
        <charset val="129"/>
      </rPr>
      <t>*</t>
    </r>
    <phoneticPr fontId="2" type="noConversion"/>
  </si>
  <si>
    <r>
      <t xml:space="preserve">공사명 </t>
    </r>
    <r>
      <rPr>
        <b/>
        <sz val="11"/>
        <color indexed="10"/>
        <rFont val="굴림"/>
        <family val="3"/>
        <charset val="129"/>
      </rPr>
      <t>*</t>
    </r>
    <phoneticPr fontId="2" type="noConversion"/>
  </si>
  <si>
    <r>
      <t xml:space="preserve">공사지역 </t>
    </r>
    <r>
      <rPr>
        <b/>
        <sz val="11"/>
        <color indexed="10"/>
        <rFont val="굴림"/>
        <family val="3"/>
        <charset val="129"/>
      </rPr>
      <t>*</t>
    </r>
    <phoneticPr fontId="2" type="noConversion"/>
  </si>
  <si>
    <t>공종</t>
    <phoneticPr fontId="2" type="noConversion"/>
  </si>
  <si>
    <t>발주도급금액</t>
    <phoneticPr fontId="2" type="noConversion"/>
  </si>
  <si>
    <t>발주관급자재비</t>
    <phoneticPr fontId="2" type="noConversion"/>
  </si>
  <si>
    <t>발주기타금액</t>
    <phoneticPr fontId="2" type="noConversion"/>
  </si>
  <si>
    <t>발주합계금액</t>
    <phoneticPr fontId="2" type="noConversion"/>
  </si>
  <si>
    <t>금차도급금액</t>
    <phoneticPr fontId="2" type="noConversion"/>
  </si>
  <si>
    <t>국고보조금액</t>
    <phoneticPr fontId="2" type="noConversion"/>
  </si>
  <si>
    <t>예산코드(17자리)</t>
    <phoneticPr fontId="2" type="noConversion"/>
  </si>
  <si>
    <t>전화번호</t>
    <phoneticPr fontId="2" type="noConversion"/>
  </si>
  <si>
    <t>비고란</t>
    <phoneticPr fontId="2" type="noConversion"/>
  </si>
  <si>
    <t xml:space="preserve">수의계약사유 </t>
    <phoneticPr fontId="2" type="noConversion"/>
  </si>
  <si>
    <t>중앙조달</t>
  </si>
  <si>
    <t>(가칭)청주특수학교 신축공사</t>
    <phoneticPr fontId="2" type="noConversion"/>
  </si>
  <si>
    <t>충청북도</t>
    <phoneticPr fontId="2" type="noConversion"/>
  </si>
  <si>
    <t>토건</t>
  </si>
  <si>
    <t>시설과</t>
    <phoneticPr fontId="2" type="noConversion"/>
  </si>
  <si>
    <t>박형선</t>
    <phoneticPr fontId="2" type="noConversion"/>
  </si>
  <si>
    <t>043-290-2603</t>
    <phoneticPr fontId="2" type="noConversion"/>
  </si>
  <si>
    <t>(가칭)청주특수학교 신축전기공사</t>
    <phoneticPr fontId="2" type="noConversion"/>
  </si>
  <si>
    <t>전기</t>
    <phoneticPr fontId="2" type="noConversion"/>
  </si>
  <si>
    <t>신동수</t>
    <phoneticPr fontId="2" type="noConversion"/>
  </si>
  <si>
    <t>043-290-2615</t>
    <phoneticPr fontId="2" type="noConversion"/>
  </si>
  <si>
    <t>(가칭)청주특수학교 신축통신공사</t>
    <phoneticPr fontId="2" type="noConversion"/>
  </si>
  <si>
    <t>통신</t>
    <phoneticPr fontId="2" type="noConversion"/>
  </si>
  <si>
    <t>(가칭)청주특수학교 신축소방공사</t>
    <phoneticPr fontId="2" type="noConversion"/>
  </si>
  <si>
    <t>소방</t>
    <phoneticPr fontId="2" type="noConversion"/>
  </si>
  <si>
    <t>(가칭)청주특수학교 신축기계설비공사</t>
    <phoneticPr fontId="2" type="noConversion"/>
  </si>
  <si>
    <t>전문</t>
  </si>
  <si>
    <t>김진한</t>
    <phoneticPr fontId="2" type="noConversion"/>
  </si>
  <si>
    <t>043-290-2612</t>
    <phoneticPr fontId="2" type="noConversion"/>
  </si>
  <si>
    <t>(가칭)청주특수학교 신축조경공사</t>
    <phoneticPr fontId="2" type="noConversion"/>
  </si>
  <si>
    <t>제한경쟁</t>
  </si>
  <si>
    <t>이꽃비</t>
    <phoneticPr fontId="2" type="noConversion"/>
  </si>
  <si>
    <t>043-290-2614</t>
    <phoneticPr fontId="2" type="noConversion"/>
  </si>
  <si>
    <t>(가칭)서현2초등학교 신축공사</t>
    <phoneticPr fontId="2" type="noConversion"/>
  </si>
  <si>
    <t>충청북도</t>
  </si>
  <si>
    <t>시설과</t>
  </si>
  <si>
    <t>박형선</t>
  </si>
  <si>
    <t>043-290-2603</t>
  </si>
  <si>
    <t>(가칭)서현2초등학교 신축전기공사</t>
    <phoneticPr fontId="2" type="noConversion"/>
  </si>
  <si>
    <t>전기</t>
  </si>
  <si>
    <t>김성근</t>
    <phoneticPr fontId="2" type="noConversion"/>
  </si>
  <si>
    <t>043-290-2615</t>
  </si>
  <si>
    <t>(가칭)서현2초등학교 신축통신공사</t>
    <phoneticPr fontId="2" type="noConversion"/>
  </si>
  <si>
    <t>통신</t>
  </si>
  <si>
    <t>(가칭)서현2초등학교 신축소방공사</t>
    <phoneticPr fontId="2" type="noConversion"/>
  </si>
  <si>
    <t>소방</t>
  </si>
  <si>
    <t>(가칭)서현2초등학교 신축기계설비공사</t>
    <phoneticPr fontId="2" type="noConversion"/>
  </si>
  <si>
    <t>진병화</t>
    <phoneticPr fontId="2" type="noConversion"/>
  </si>
  <si>
    <t>043-290-2612</t>
  </si>
  <si>
    <t>(가칭)서현2초등학교 신축조경공사</t>
    <phoneticPr fontId="2" type="noConversion"/>
  </si>
  <si>
    <t>이용</t>
    <phoneticPr fontId="2" type="noConversion"/>
  </si>
  <si>
    <t>043-290-2614</t>
  </si>
  <si>
    <t>(가칭)본성고등학교 신축공사</t>
    <phoneticPr fontId="2" type="noConversion"/>
  </si>
  <si>
    <t>(가칭)본성고등학교 신축전기공사</t>
    <phoneticPr fontId="2" type="noConversion"/>
  </si>
  <si>
    <t>(가칭)본성고등학교 신축통신공사</t>
    <phoneticPr fontId="2" type="noConversion"/>
  </si>
  <si>
    <t>(가칭)본성고등학교 신축소방공사</t>
    <phoneticPr fontId="2" type="noConversion"/>
  </si>
  <si>
    <t>(가칭)본성고등학교 신축기계설비공사</t>
    <phoneticPr fontId="2" type="noConversion"/>
  </si>
  <si>
    <t>(가칭)본성고등학교 신축조경공사</t>
    <phoneticPr fontId="2" type="noConversion"/>
  </si>
  <si>
    <t>충북교육문화원 외벽방수공사</t>
    <phoneticPr fontId="2" type="noConversion"/>
  </si>
  <si>
    <t>이상규</t>
    <phoneticPr fontId="2" type="noConversion"/>
  </si>
  <si>
    <t>043-290-2626</t>
    <phoneticPr fontId="2" type="noConversion"/>
  </si>
  <si>
    <t>충북학생수련원 학생수영장 보수공사</t>
    <phoneticPr fontId="2" type="noConversion"/>
  </si>
  <si>
    <t>충북학생수련원 제천분원 화장실보수공사</t>
    <phoneticPr fontId="2" type="noConversion"/>
  </si>
  <si>
    <t>충북해양교육원 외부도장공사</t>
    <phoneticPr fontId="2" type="noConversion"/>
  </si>
  <si>
    <t>중원교육문화원 본관 외벽방수공사</t>
    <phoneticPr fontId="2" type="noConversion"/>
  </si>
  <si>
    <t>이지희</t>
    <phoneticPr fontId="2" type="noConversion"/>
  </si>
  <si>
    <t>043-290-2613</t>
    <phoneticPr fontId="2" type="noConversion"/>
  </si>
  <si>
    <t>중원교육문화원 북카페증축 및 기타공사</t>
    <phoneticPr fontId="2" type="noConversion"/>
  </si>
  <si>
    <t>건축</t>
  </si>
  <si>
    <t>중원교육문화원 북카페증축 및 기타 전기공사</t>
    <phoneticPr fontId="2" type="noConversion"/>
  </si>
  <si>
    <t>중원교육문화원 북카페증축 및 기타 설비공사</t>
    <phoneticPr fontId="2" type="noConversion"/>
  </si>
  <si>
    <t>중원교육문화원 조명시설개선 및 기타 전기공사</t>
    <phoneticPr fontId="2" type="noConversion"/>
  </si>
  <si>
    <t>충청북도단재교육연수원 내부시설개선공사</t>
    <phoneticPr fontId="2" type="noConversion"/>
  </si>
  <si>
    <t>우영남</t>
    <phoneticPr fontId="2" type="noConversion"/>
  </si>
  <si>
    <t>043-290-2616</t>
    <phoneticPr fontId="2" type="noConversion"/>
  </si>
  <si>
    <t>충청북도단재교육연수원 옥상방수공사</t>
    <phoneticPr fontId="2" type="noConversion"/>
  </si>
  <si>
    <t>충청북도단재교육원 창호교체공사</t>
    <phoneticPr fontId="2" type="noConversion"/>
  </si>
  <si>
    <t>충청북도국제교육원 중부분원 증축공사</t>
    <phoneticPr fontId="2" type="noConversion"/>
  </si>
  <si>
    <t>최정은</t>
    <phoneticPr fontId="2" type="noConversion"/>
  </si>
  <si>
    <t>043-290-2604</t>
    <phoneticPr fontId="2" type="noConversion"/>
  </si>
  <si>
    <t>충청북도국제교육원 중부분원 증축 전기공사</t>
    <phoneticPr fontId="2" type="noConversion"/>
  </si>
  <si>
    <t>충청북도국제교육원 중부분원 증축 통신공사</t>
    <phoneticPr fontId="2" type="noConversion"/>
  </si>
  <si>
    <t>충청북도국제교육원 중부분원 증축 소방공사</t>
    <phoneticPr fontId="2" type="noConversion"/>
  </si>
  <si>
    <t>충청북도국제교육원 중부분원 증축 기계설비공사</t>
    <phoneticPr fontId="2" type="noConversion"/>
  </si>
  <si>
    <t>충청북도교육청 중북부교육시설복합센터 리모델링공사</t>
    <phoneticPr fontId="2" type="noConversion"/>
  </si>
  <si>
    <t>충청북도교육청 중북부교육시설복합센터 리모델링 전기공사</t>
    <phoneticPr fontId="2" type="noConversion"/>
  </si>
  <si>
    <t>충청북도교육청 중북부교육시설복합센터 리모델링 통신공사</t>
    <phoneticPr fontId="2" type="noConversion"/>
  </si>
  <si>
    <t>충청북도교육청 중북부교육시설복합센터 리모델링 소방공사</t>
    <phoneticPr fontId="2" type="noConversion"/>
  </si>
  <si>
    <t>충청북도교육청 중북부교육시설복합센터 리모델링 기계설비공사</t>
    <phoneticPr fontId="2" type="noConversion"/>
  </si>
  <si>
    <t>행복관청사관리실환경개선</t>
    <phoneticPr fontId="2" type="noConversion"/>
  </si>
  <si>
    <t>총무과</t>
    <phoneticPr fontId="2" type="noConversion"/>
  </si>
  <si>
    <t>김준영</t>
    <phoneticPr fontId="2" type="noConversion"/>
  </si>
  <si>
    <t>043-290-2504</t>
    <phoneticPr fontId="2" type="noConversion"/>
  </si>
  <si>
    <t>지방계약법 시행령 제25조제1항제5호</t>
    <phoneticPr fontId="2" type="noConversion"/>
  </si>
  <si>
    <t>본관출입지붕방수</t>
    <phoneticPr fontId="2" type="noConversion"/>
  </si>
  <si>
    <t>지방계약법 시행령 제25조제1항제6호</t>
  </si>
  <si>
    <r>
      <t xml:space="preserve">용역명 </t>
    </r>
    <r>
      <rPr>
        <b/>
        <sz val="11"/>
        <color indexed="10"/>
        <rFont val="굴림"/>
        <family val="3"/>
        <charset val="129"/>
      </rPr>
      <t>*</t>
    </r>
    <phoneticPr fontId="2" type="noConversion"/>
  </si>
  <si>
    <r>
      <t xml:space="preserve">업무유형 </t>
    </r>
    <r>
      <rPr>
        <b/>
        <sz val="11"/>
        <color indexed="10"/>
        <rFont val="굴림"/>
        <family val="3"/>
        <charset val="129"/>
      </rPr>
      <t>*</t>
    </r>
    <phoneticPr fontId="2" type="noConversion"/>
  </si>
  <si>
    <r>
      <t xml:space="preserve">용역구분 </t>
    </r>
    <r>
      <rPr>
        <b/>
        <sz val="11"/>
        <color indexed="10"/>
        <rFont val="굴림"/>
        <family val="3"/>
        <charset val="129"/>
      </rPr>
      <t>*</t>
    </r>
    <phoneticPr fontId="2" type="noConversion"/>
  </si>
  <si>
    <t>예산액
(단위: 원)</t>
    <phoneticPr fontId="2" type="noConversion"/>
  </si>
  <si>
    <t>충북교육소식지 웹진 운영</t>
    <phoneticPr fontId="2" type="noConversion"/>
  </si>
  <si>
    <t>신규</t>
    <phoneticPr fontId="2" type="noConversion"/>
  </si>
  <si>
    <t>일반용역</t>
    <phoneticPr fontId="2" type="noConversion"/>
  </si>
  <si>
    <t>교육시책캠페인 홍보영상 제작</t>
    <phoneticPr fontId="2" type="noConversion"/>
  </si>
  <si>
    <t>원민영</t>
    <phoneticPr fontId="2" type="noConversion"/>
  </si>
  <si>
    <t>SNS콘텐츠 제작</t>
    <phoneticPr fontId="2" type="noConversion"/>
  </si>
  <si>
    <t>임정택</t>
    <phoneticPr fontId="2" type="noConversion"/>
  </si>
  <si>
    <t>043-290-2036</t>
    <phoneticPr fontId="2" type="noConversion"/>
  </si>
  <si>
    <t>활짝충북교육소식지 커버스토리 제작</t>
    <phoneticPr fontId="2" type="noConversion"/>
  </si>
  <si>
    <t>행복교육현장탐방시리즈 영상 제작</t>
    <phoneticPr fontId="2" type="noConversion"/>
  </si>
  <si>
    <t>교육정책사업 정비 구축</t>
    <phoneticPr fontId="2" type="noConversion"/>
  </si>
  <si>
    <t>정책기획과</t>
    <phoneticPr fontId="2" type="noConversion"/>
  </si>
  <si>
    <t>이덕우</t>
    <phoneticPr fontId="2" type="noConversion"/>
  </si>
  <si>
    <t>043-290-2112</t>
    <phoneticPr fontId="2" type="noConversion"/>
  </si>
  <si>
    <t>교육정책여론조사</t>
    <phoneticPr fontId="2" type="noConversion"/>
  </si>
  <si>
    <t>송은경</t>
    <phoneticPr fontId="2" type="noConversion"/>
  </si>
  <si>
    <t>043-290-2103</t>
    <phoneticPr fontId="2" type="noConversion"/>
  </si>
  <si>
    <t>학교자율운영지원단</t>
    <phoneticPr fontId="2" type="noConversion"/>
  </si>
  <si>
    <t>김종현</t>
    <phoneticPr fontId="2" type="noConversion"/>
  </si>
  <si>
    <t>043-290-2113</t>
    <phoneticPr fontId="2" type="noConversion"/>
  </si>
  <si>
    <t>학교평가시스템 개편</t>
    <phoneticPr fontId="2" type="noConversion"/>
  </si>
  <si>
    <t>온라인소통톡톡</t>
    <phoneticPr fontId="2" type="noConversion"/>
  </si>
  <si>
    <t>홍부동</t>
    <phoneticPr fontId="2" type="noConversion"/>
  </si>
  <si>
    <t>043-290-2122</t>
    <phoneticPr fontId="2" type="noConversion"/>
  </si>
  <si>
    <t>도민배심원제운영용역</t>
    <phoneticPr fontId="2" type="noConversion"/>
  </si>
  <si>
    <t>박정미</t>
    <phoneticPr fontId="2" type="noConversion"/>
  </si>
  <si>
    <t>043-290-2105</t>
    <phoneticPr fontId="2" type="noConversion"/>
  </si>
  <si>
    <t>학교지원만족도조사용역</t>
    <phoneticPr fontId="2" type="noConversion"/>
  </si>
  <si>
    <t>김홍수</t>
    <phoneticPr fontId="2" type="noConversion"/>
  </si>
  <si>
    <t>043-290-2114</t>
    <phoneticPr fontId="2" type="noConversion"/>
  </si>
  <si>
    <t>2021. 상반기 학교급식 관계자 역량강화 온라인 직무연수 생중계</t>
    <phoneticPr fontId="2" type="noConversion"/>
  </si>
  <si>
    <t>김정숙</t>
    <phoneticPr fontId="2" type="noConversion"/>
  </si>
  <si>
    <t>043-290-2182</t>
    <phoneticPr fontId="2" type="noConversion"/>
  </si>
  <si>
    <t>2021. 1분기 근로자 정기교육(인터넷 원격) 위탁용역</t>
    <phoneticPr fontId="2" type="noConversion"/>
  </si>
  <si>
    <t>노사협력과</t>
    <phoneticPr fontId="2" type="noConversion"/>
  </si>
  <si>
    <t>정현길</t>
    <phoneticPr fontId="2" type="noConversion"/>
  </si>
  <si>
    <t>043-290-2234</t>
    <phoneticPr fontId="2" type="noConversion"/>
  </si>
  <si>
    <t>시스템기능고도화용역</t>
    <phoneticPr fontId="2" type="noConversion"/>
  </si>
  <si>
    <t>김현숙</t>
    <phoneticPr fontId="2" type="noConversion"/>
  </si>
  <si>
    <t>043-290-2243</t>
    <phoneticPr fontId="2" type="noConversion"/>
  </si>
  <si>
    <t>2021. 2분기 근로자 정기교육(인터넷 원격) 위탁용역</t>
    <phoneticPr fontId="2" type="noConversion"/>
  </si>
  <si>
    <t>2021. 위험성평가 위탁용역</t>
    <phoneticPr fontId="2" type="noConversion"/>
  </si>
  <si>
    <t>노사협력과</t>
  </si>
  <si>
    <t>정현길</t>
  </si>
  <si>
    <t>043-290-2234</t>
  </si>
  <si>
    <t>2021. 근골격계 유해요인조사</t>
    <phoneticPr fontId="2" type="noConversion"/>
  </si>
  <si>
    <t>김영한</t>
    <phoneticPr fontId="2" type="noConversion"/>
  </si>
  <si>
    <t>043-290-2233</t>
    <phoneticPr fontId="2" type="noConversion"/>
  </si>
  <si>
    <t>2021. 관리감독자 안전보건 교육</t>
    <phoneticPr fontId="2" type="noConversion"/>
  </si>
  <si>
    <t>원덕현</t>
    <phoneticPr fontId="2" type="noConversion"/>
  </si>
  <si>
    <t>043-290-2232</t>
    <phoneticPr fontId="2" type="noConversion"/>
  </si>
  <si>
    <t>2021. 특수건강진단 실시 위탁용역</t>
    <phoneticPr fontId="2" type="noConversion"/>
  </si>
  <si>
    <t>고입포털시스템 기능개선</t>
  </si>
  <si>
    <t>신규</t>
  </si>
  <si>
    <t>일반용역</t>
  </si>
  <si>
    <t>학교혁신과</t>
  </si>
  <si>
    <t>김용백</t>
  </si>
  <si>
    <t>043-290-2283</t>
    <phoneticPr fontId="2" type="noConversion"/>
  </si>
  <si>
    <t>충청권 교육청 학교혁신 원격 포럼</t>
  </si>
  <si>
    <t>고흥섭</t>
  </si>
  <si>
    <t>043-290-2255</t>
  </si>
  <si>
    <t>충북마을교육포럼 온라인 생중계 용역</t>
    <phoneticPr fontId="2" type="noConversion"/>
  </si>
  <si>
    <t>박명선</t>
  </si>
  <si>
    <t>043-290-2256</t>
  </si>
  <si>
    <t>놀이교육지원센터 프로그램 운영 위탁사업</t>
    <phoneticPr fontId="2" type="noConversion"/>
  </si>
  <si>
    <t>개소식위탁용역</t>
  </si>
  <si>
    <t>학습지원 콘텐츠 플랫폼 구축 관리 용역</t>
    <phoneticPr fontId="2" type="noConversion"/>
  </si>
  <si>
    <t>김명수</t>
    <phoneticPr fontId="2" type="noConversion"/>
  </si>
  <si>
    <t>043-290-2702</t>
    <phoneticPr fontId="2" type="noConversion"/>
  </si>
  <si>
    <t>2022년 충청북도교육청 홈페이지 통합 유지관리 용역</t>
    <phoneticPr fontId="2" type="noConversion"/>
  </si>
  <si>
    <t>학교 컴퓨터실 클라우드 PC 통합 유지관리</t>
  </si>
  <si>
    <t>직업계고 학점제 관련 원격직무위탁연수</t>
    <phoneticPr fontId="2" type="noConversion"/>
  </si>
  <si>
    <t>권정숙</t>
    <phoneticPr fontId="2" type="noConversion"/>
  </si>
  <si>
    <t>043-290-2685</t>
    <phoneticPr fontId="2" type="noConversion"/>
  </si>
  <si>
    <t>표준기록관리시스템(RMS) 물적기반 고도화</t>
    <phoneticPr fontId="2" type="noConversion"/>
  </si>
  <si>
    <t>신광식</t>
    <phoneticPr fontId="2" type="noConversion"/>
  </si>
  <si>
    <t>043-290-2527</t>
    <phoneticPr fontId="2" type="noConversion"/>
  </si>
  <si>
    <t>미원교육도서관 내진성능평가용역</t>
    <phoneticPr fontId="2" type="noConversion"/>
  </si>
  <si>
    <t>기술용역</t>
    <phoneticPr fontId="2" type="noConversion"/>
  </si>
  <si>
    <t>충청북도국제교육원 관리동 내진성능평가요역</t>
    <phoneticPr fontId="2" type="noConversion"/>
  </si>
  <si>
    <t>043-290-2913</t>
    <phoneticPr fontId="2" type="noConversion"/>
  </si>
  <si>
    <t>중원교육문화원 조명시설개선 및 기타 전기공사 설계용역</t>
    <phoneticPr fontId="2" type="noConversion"/>
  </si>
  <si>
    <t>중원교육문화원 외벽방수 및 기타 공사 설계용역</t>
    <phoneticPr fontId="2" type="noConversion"/>
  </si>
  <si>
    <t xml:space="preserve">충북학생수련원 학생수영장 보수공사 설계용역 </t>
    <phoneticPr fontId="2" type="noConversion"/>
  </si>
  <si>
    <t>지방자치단체를 당사자로 하는 계약에 관한 법률 시행령 제25조 제1항 제6호</t>
  </si>
  <si>
    <t xml:space="preserve">충북학생수련원 제천분원 화장실보수공사 설계용역 </t>
    <phoneticPr fontId="2" type="noConversion"/>
  </si>
  <si>
    <t>중원교육문화원 북카페 및 기타공사 설계용역</t>
    <phoneticPr fontId="2" type="noConversion"/>
  </si>
  <si>
    <t>중원교육문화원 북카페 및 기타공사 전기 설계용역</t>
    <phoneticPr fontId="2" type="noConversion"/>
  </si>
  <si>
    <t>충북단재교육연수원 내부시설개선(스튜디오 및 북카페) 설계용역</t>
    <phoneticPr fontId="2" type="noConversion"/>
  </si>
  <si>
    <t>충북단재교육연수원 내부시설개선(스튜디오 및 북카페) 기타전기공사 설계용역</t>
    <phoneticPr fontId="2" type="noConversion"/>
  </si>
  <si>
    <t>043-230-2615</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</si>
</sst>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1" formatCode="_-* #,##0_-;\-* #,##0_-;_-* &quot;-&quot;_-;_-@_-"/>
    <numFmt numFmtId="176" formatCode="#,##0_ "/>
    <numFmt numFmtId="177" formatCode="0.E+00"/>
    <numFmt numFmtId="178" formatCode="#,##0_);[Red]\(#,##0\)"/>
    <numFmt numFmtId="179" formatCode="0.000_);[Red]\(0.000\)"/>
  </numFmts>
  <fonts count="15" x14ac:knownFonts="1">
    <font>
      <sz val="11"/>
      <name val="돋움"/>
      <family val="3"/>
      <charset val="129"/>
    </font>
    <font>
      <sz val="11"/>
      <name val="돋움"/>
      <family val="3"/>
      <charset val="129"/>
    </font>
    <font>
      <sz val="8"/>
      <name val="돋움"/>
      <family val="3"/>
      <charset val="129"/>
    </font>
    <font>
      <sz val="11"/>
      <name val="굴림"/>
      <family val="3"/>
      <charset val="129"/>
    </font>
    <font>
      <b/>
      <sz val="11"/>
      <name val="굴림"/>
      <family val="3"/>
      <charset val="129"/>
    </font>
    <font>
      <b/>
      <sz val="11"/>
      <color indexed="10"/>
      <name val="굴림"/>
      <family val="3"/>
      <charset val="129"/>
    </font>
    <font>
      <b/>
      <sz val="11"/>
      <color rgb="FFFF0000"/>
      <name val="굴림"/>
      <family val="3"/>
      <charset val="129"/>
    </font>
    <font>
      <b/>
      <sz val="9"/>
      <color indexed="81"/>
      <name val="돋움"/>
      <family val="3"/>
      <charset val="129"/>
    </font>
    <font>
      <sz val="9"/>
      <color indexed="81"/>
      <name val="Tahoma"/>
      <family val="2"/>
    </font>
    <font>
      <b/>
      <sz val="9"/>
      <color indexed="81"/>
      <name val="Tahoma"/>
      <family val="2"/>
    </font>
    <font>
      <sz val="10"/>
      <name val="굴림"/>
      <family val="3"/>
      <charset val="129"/>
    </font>
    <font>
      <b/>
      <sz val="11"/>
      <color rgb="FF000000"/>
      <name val="굴림"/>
      <family val="3"/>
      <charset val="129"/>
    </font>
    <font>
      <b/>
      <sz val="11"/>
      <name val="돋움"/>
      <family val="3"/>
      <charset val="129"/>
    </font>
    <font>
      <b/>
      <sz val="11"/>
      <color rgb="FFFF0000"/>
      <name val="돋움"/>
      <family val="3"/>
      <charset val="129"/>
    </font>
    <font>
      <b/>
      <sz val="10"/>
      <name val="돋움"/>
      <family val="3"/>
      <charset val="129"/>
    </font>
  </fonts>
  <fills count="4">
    <fill>
      <patternFill patternType="none"/>
    </fill>
    <fill>
      <patternFill patternType="gray125"/>
    </fill>
    <fill>
      <patternFill patternType="solid">
        <fgColor indexed="41"/>
        <bgColor indexed="64"/>
      </patternFill>
    </fill>
    <fill>
      <patternFill patternType="solid">
        <fgColor theme="0"/>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style="dotted">
        <color indexed="64"/>
      </right>
      <top/>
      <bottom style="dotted">
        <color indexed="64"/>
      </bottom>
      <diagonal/>
    </border>
    <border>
      <left style="dotted">
        <color indexed="64"/>
      </left>
      <right style="dotted">
        <color indexed="64"/>
      </right>
      <top/>
      <bottom style="dotted">
        <color indexed="64"/>
      </bottom>
      <diagonal/>
    </border>
    <border>
      <left style="dotted">
        <color indexed="64"/>
      </left>
      <right style="dotted">
        <color indexed="64"/>
      </right>
      <top/>
      <bottom/>
      <diagonal/>
    </border>
    <border>
      <left style="dotted">
        <color indexed="64"/>
      </left>
      <right style="dotted">
        <color indexed="64"/>
      </right>
      <top style="dotted">
        <color indexed="64"/>
      </top>
      <bottom style="dotted">
        <color indexed="64"/>
      </bottom>
      <diagonal/>
    </border>
    <border>
      <left style="dotted">
        <color indexed="64"/>
      </left>
      <right style="dotted">
        <color indexed="64"/>
      </right>
      <top style="double">
        <color indexed="64"/>
      </top>
      <bottom style="dotted">
        <color indexed="64"/>
      </bottom>
      <diagonal/>
    </border>
    <border>
      <left style="dotted">
        <color indexed="64"/>
      </left>
      <right style="thin">
        <color indexed="64"/>
      </right>
      <top style="double">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style="dotted">
        <color indexed="64"/>
      </right>
      <top style="dotted">
        <color indexed="64"/>
      </top>
      <bottom style="dotted">
        <color indexed="64"/>
      </bottom>
      <diagonal/>
    </border>
    <border>
      <left style="thin">
        <color indexed="64"/>
      </left>
      <right style="dotted">
        <color indexed="64"/>
      </right>
      <top/>
      <bottom/>
      <diagonal/>
    </border>
    <border>
      <left style="dotted">
        <color indexed="64"/>
      </left>
      <right style="dotted">
        <color indexed="64"/>
      </right>
      <top style="dotted">
        <color indexed="64"/>
      </top>
      <bottom/>
      <diagonal/>
    </border>
    <border>
      <left style="dotted">
        <color indexed="64"/>
      </left>
      <right style="thin">
        <color indexed="64"/>
      </right>
      <top style="dotted">
        <color indexed="64"/>
      </top>
      <bottom/>
      <diagonal/>
    </border>
    <border>
      <left style="thin">
        <color indexed="64"/>
      </left>
      <right style="dotted">
        <color indexed="64"/>
      </right>
      <top style="dotted">
        <color indexed="64"/>
      </top>
      <bottom style="double">
        <color indexed="64"/>
      </bottom>
      <diagonal/>
    </border>
    <border>
      <left style="dotted">
        <color indexed="64"/>
      </left>
      <right style="dotted">
        <color indexed="64"/>
      </right>
      <top style="dotted">
        <color indexed="64"/>
      </top>
      <bottom style="double">
        <color indexed="64"/>
      </bottom>
      <diagonal/>
    </border>
    <border>
      <left style="thin">
        <color indexed="64"/>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s>
  <cellStyleXfs count="2">
    <xf numFmtId="0" fontId="0" fillId="0" borderId="0"/>
    <xf numFmtId="41" fontId="1" fillId="0" borderId="0" applyFont="0" applyFill="0" applyBorder="0" applyAlignment="0" applyProtection="0">
      <alignment vertical="center"/>
    </xf>
  </cellStyleXfs>
  <cellXfs count="183">
    <xf numFmtId="0" fontId="0" fillId="0" borderId="0" xfId="0"/>
    <xf numFmtId="0" fontId="0" fillId="0" borderId="0" xfId="0" applyAlignment="1">
      <alignment vertical="center"/>
    </xf>
    <xf numFmtId="0" fontId="4" fillId="2" borderId="2"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3" fillId="2" borderId="2" xfId="0" applyFont="1" applyFill="1" applyBorder="1" applyAlignment="1">
      <alignment horizontal="center" vertical="center"/>
    </xf>
    <xf numFmtId="0" fontId="3" fillId="3" borderId="1" xfId="0" applyFont="1" applyFill="1" applyBorder="1" applyAlignment="1">
      <alignment horizontal="center" vertical="center" wrapText="1"/>
    </xf>
    <xf numFmtId="0" fontId="3" fillId="3" borderId="1" xfId="0" applyFont="1" applyFill="1" applyBorder="1" applyAlignment="1">
      <alignment horizontal="center" vertical="center"/>
    </xf>
    <xf numFmtId="0" fontId="0" fillId="3" borderId="0" xfId="0" applyFill="1" applyAlignment="1">
      <alignment vertical="center"/>
    </xf>
    <xf numFmtId="0" fontId="3" fillId="3" borderId="1" xfId="0" applyFont="1" applyFill="1" applyBorder="1" applyAlignment="1">
      <alignment horizontal="center" vertical="center" shrinkToFit="1"/>
    </xf>
    <xf numFmtId="0" fontId="3" fillId="3" borderId="3" xfId="0" applyFont="1" applyFill="1" applyBorder="1" applyAlignment="1">
      <alignment horizontal="center" vertical="center" shrinkToFit="1"/>
    </xf>
    <xf numFmtId="0" fontId="3" fillId="3" borderId="3" xfId="0" applyFont="1" applyFill="1" applyBorder="1" applyAlignment="1">
      <alignment horizontal="center" vertical="center"/>
    </xf>
    <xf numFmtId="41" fontId="3" fillId="3" borderId="1" xfId="1"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1" xfId="0" applyFont="1" applyFill="1" applyBorder="1" applyAlignment="1">
      <alignment horizontal="center" vertical="center" wrapText="1" shrinkToFit="1"/>
    </xf>
    <xf numFmtId="0" fontId="3" fillId="0" borderId="0" xfId="0" applyFont="1" applyAlignment="1">
      <alignment vertical="center"/>
    </xf>
    <xf numFmtId="0" fontId="10" fillId="3" borderId="1" xfId="0" applyFont="1" applyFill="1" applyBorder="1" applyAlignment="1">
      <alignment horizontal="center" vertical="center" wrapText="1"/>
    </xf>
    <xf numFmtId="0" fontId="0" fillId="0" borderId="0" xfId="0" applyAlignment="1">
      <alignment horizontal="center" vertical="center"/>
    </xf>
    <xf numFmtId="0" fontId="3" fillId="0" borderId="1" xfId="0" applyFont="1" applyBorder="1" applyAlignment="1">
      <alignment horizontal="center" vertical="center"/>
    </xf>
    <xf numFmtId="0" fontId="3" fillId="3" borderId="3"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3" borderId="1" xfId="0" applyFont="1" applyFill="1" applyBorder="1" applyAlignment="1">
      <alignment vertical="center" wrapText="1"/>
    </xf>
    <xf numFmtId="0" fontId="3" fillId="3" borderId="1" xfId="0" applyFont="1" applyFill="1" applyBorder="1" applyAlignment="1">
      <alignment vertical="center" wrapText="1"/>
    </xf>
    <xf numFmtId="0" fontId="3" fillId="3" borderId="1" xfId="0" applyFont="1" applyFill="1" applyBorder="1" applyAlignment="1">
      <alignment vertical="center"/>
    </xf>
    <xf numFmtId="41" fontId="3" fillId="0" borderId="1" xfId="1" applyFont="1" applyFill="1" applyBorder="1" applyAlignment="1">
      <alignment horizontal="center" vertical="center" wrapText="1"/>
    </xf>
    <xf numFmtId="0" fontId="3" fillId="0" borderId="1" xfId="0" applyFont="1" applyFill="1" applyBorder="1" applyAlignment="1">
      <alignment horizontal="center" vertical="center"/>
    </xf>
    <xf numFmtId="0" fontId="0" fillId="0" borderId="0" xfId="0" applyFill="1" applyAlignment="1">
      <alignment vertical="center"/>
    </xf>
    <xf numFmtId="0" fontId="4" fillId="3" borderId="2" xfId="0" applyFont="1" applyFill="1" applyBorder="1" applyAlignment="1">
      <alignment vertical="center" wrapText="1"/>
    </xf>
    <xf numFmtId="0" fontId="4" fillId="3" borderId="2"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4" fillId="3" borderId="8" xfId="0" applyFont="1" applyFill="1" applyBorder="1" applyAlignment="1">
      <alignment horizontal="center" vertical="center" wrapText="1"/>
    </xf>
    <xf numFmtId="0" fontId="4" fillId="3" borderId="9" xfId="0" applyFont="1" applyFill="1" applyBorder="1" applyAlignment="1">
      <alignment horizontal="center" vertical="center" wrapText="1"/>
    </xf>
    <xf numFmtId="0" fontId="3" fillId="3" borderId="9" xfId="0" applyFont="1" applyFill="1" applyBorder="1" applyAlignment="1">
      <alignment horizontal="center" vertical="center" wrapText="1"/>
    </xf>
    <xf numFmtId="0" fontId="3" fillId="3" borderId="9" xfId="0" applyFont="1" applyFill="1" applyBorder="1" applyAlignment="1">
      <alignment horizontal="center" vertical="center"/>
    </xf>
    <xf numFmtId="0" fontId="3" fillId="3" borderId="10" xfId="0" applyFont="1" applyFill="1" applyBorder="1" applyAlignment="1">
      <alignment horizontal="center" vertical="center" wrapText="1"/>
    </xf>
    <xf numFmtId="176" fontId="6" fillId="3" borderId="1" xfId="0" applyNumberFormat="1" applyFont="1" applyFill="1" applyBorder="1" applyAlignment="1">
      <alignment horizontal="right" vertical="center" wrapText="1"/>
    </xf>
    <xf numFmtId="41" fontId="6" fillId="3" borderId="1" xfId="1" applyFont="1" applyFill="1" applyBorder="1" applyAlignment="1">
      <alignment horizontal="right" vertical="center" wrapText="1"/>
    </xf>
    <xf numFmtId="41" fontId="6" fillId="0" borderId="1" xfId="1" applyFont="1" applyFill="1" applyBorder="1" applyAlignment="1">
      <alignment horizontal="right" vertical="center" wrapText="1"/>
    </xf>
    <xf numFmtId="3" fontId="6" fillId="3" borderId="3" xfId="0" applyNumberFormat="1" applyFont="1" applyFill="1" applyBorder="1" applyAlignment="1">
      <alignment horizontal="right" vertical="center" wrapText="1"/>
    </xf>
    <xf numFmtId="3" fontId="6" fillId="3" borderId="1" xfId="0" applyNumberFormat="1" applyFont="1" applyFill="1" applyBorder="1" applyAlignment="1">
      <alignment horizontal="right" vertical="center" wrapText="1"/>
    </xf>
    <xf numFmtId="3" fontId="6" fillId="3" borderId="9" xfId="0" applyNumberFormat="1" applyFont="1" applyFill="1" applyBorder="1" applyAlignment="1">
      <alignment horizontal="right" vertical="center" wrapText="1"/>
    </xf>
    <xf numFmtId="41" fontId="6" fillId="3" borderId="1" xfId="1" applyNumberFormat="1" applyFont="1" applyFill="1" applyBorder="1" applyAlignment="1">
      <alignment horizontal="right" vertical="center" wrapText="1"/>
    </xf>
    <xf numFmtId="41" fontId="6" fillId="3" borderId="1" xfId="0" applyNumberFormat="1" applyFont="1" applyFill="1" applyBorder="1" applyAlignment="1">
      <alignment horizontal="right" vertical="center" wrapText="1"/>
    </xf>
    <xf numFmtId="41" fontId="6" fillId="0" borderId="1" xfId="1" applyFont="1" applyBorder="1" applyAlignment="1">
      <alignment horizontal="right" vertical="center"/>
    </xf>
    <xf numFmtId="0" fontId="4" fillId="3" borderId="2" xfId="0" applyFont="1" applyFill="1" applyBorder="1" applyAlignment="1">
      <alignment horizontal="left" vertical="center" wrapText="1"/>
    </xf>
    <xf numFmtId="0" fontId="4" fillId="0" borderId="1" xfId="0" applyFont="1" applyBorder="1" applyAlignment="1">
      <alignment horizontal="center" vertical="center"/>
    </xf>
    <xf numFmtId="0" fontId="11" fillId="0" borderId="2" xfId="0" applyFont="1" applyBorder="1" applyAlignment="1">
      <alignment horizontal="center" vertical="center"/>
    </xf>
    <xf numFmtId="0" fontId="11" fillId="0" borderId="1" xfId="0" applyFont="1" applyBorder="1" applyAlignment="1">
      <alignment horizontal="center" vertical="center"/>
    </xf>
    <xf numFmtId="0" fontId="11" fillId="0" borderId="3" xfId="0" applyFont="1" applyBorder="1" applyAlignment="1">
      <alignment horizontal="center" vertical="center"/>
    </xf>
    <xf numFmtId="41" fontId="3" fillId="3" borderId="9" xfId="1" applyFont="1" applyFill="1" applyBorder="1" applyAlignment="1">
      <alignment horizontal="center" vertical="center" wrapText="1"/>
    </xf>
    <xf numFmtId="41" fontId="3" fillId="3" borderId="1" xfId="1" applyFont="1" applyFill="1" applyBorder="1" applyAlignment="1">
      <alignment horizontal="center" vertical="center" shrinkToFit="1"/>
    </xf>
    <xf numFmtId="41" fontId="3" fillId="0" borderId="1" xfId="1" applyFont="1" applyBorder="1" applyAlignment="1">
      <alignment horizontal="center" vertical="center"/>
    </xf>
    <xf numFmtId="41" fontId="3" fillId="3" borderId="3" xfId="1" applyFont="1" applyFill="1" applyBorder="1" applyAlignment="1">
      <alignment horizontal="center" vertical="center" wrapText="1"/>
    </xf>
    <xf numFmtId="0" fontId="4" fillId="2" borderId="11" xfId="0" applyFont="1" applyFill="1" applyBorder="1" applyAlignment="1">
      <alignment horizontal="center" vertical="center"/>
    </xf>
    <xf numFmtId="0" fontId="4" fillId="2" borderId="11" xfId="0" applyFont="1" applyFill="1" applyBorder="1" applyAlignment="1">
      <alignment horizontal="center" vertical="center" wrapText="1"/>
    </xf>
    <xf numFmtId="0" fontId="4" fillId="2" borderId="12" xfId="0" applyFont="1" applyFill="1" applyBorder="1" applyAlignment="1">
      <alignment horizontal="center" vertical="center" wrapText="1"/>
    </xf>
    <xf numFmtId="49" fontId="4" fillId="2" borderId="11" xfId="0" applyNumberFormat="1" applyFont="1" applyFill="1" applyBorder="1" applyAlignment="1">
      <alignment horizontal="center" vertical="center"/>
    </xf>
    <xf numFmtId="0" fontId="3" fillId="2" borderId="11" xfId="0" applyFont="1" applyFill="1" applyBorder="1" applyAlignment="1">
      <alignment horizontal="center" vertical="center"/>
    </xf>
    <xf numFmtId="177" fontId="3" fillId="2" borderId="11" xfId="0" applyNumberFormat="1" applyFont="1" applyFill="1" applyBorder="1" applyAlignment="1">
      <alignment horizontal="center" vertical="center" wrapText="1"/>
    </xf>
    <xf numFmtId="177" fontId="3" fillId="2" borderId="11" xfId="0" applyNumberFormat="1" applyFont="1" applyFill="1" applyBorder="1" applyAlignment="1">
      <alignment horizontal="center" vertical="center"/>
    </xf>
    <xf numFmtId="0" fontId="3" fillId="2" borderId="11" xfId="0" applyFont="1" applyFill="1" applyBorder="1" applyAlignment="1">
      <alignment horizontal="center" vertical="center" wrapText="1"/>
    </xf>
    <xf numFmtId="0" fontId="0" fillId="0" borderId="13" xfId="0"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0" fontId="0" fillId="0" borderId="14" xfId="0" applyBorder="1" applyAlignment="1">
      <alignment vertical="center"/>
    </xf>
    <xf numFmtId="49" fontId="0" fillId="0" borderId="14" xfId="0" applyNumberFormat="1" applyBorder="1" applyAlignment="1">
      <alignment horizontal="center" vertical="center"/>
    </xf>
    <xf numFmtId="0" fontId="0" fillId="0" borderId="14" xfId="0" applyFont="1" applyFill="1" applyBorder="1" applyAlignment="1">
      <alignment horizontal="center" vertical="center"/>
    </xf>
    <xf numFmtId="0" fontId="0" fillId="0" borderId="16" xfId="0" applyBorder="1" applyAlignment="1">
      <alignment horizontal="center" vertical="center"/>
    </xf>
    <xf numFmtId="178" fontId="0" fillId="0" borderId="14" xfId="1" applyNumberFormat="1" applyFont="1" applyBorder="1">
      <alignment vertical="center"/>
    </xf>
    <xf numFmtId="178" fontId="0" fillId="0" borderId="17" xfId="1" applyNumberFormat="1" applyFont="1" applyBorder="1">
      <alignment vertical="center"/>
    </xf>
    <xf numFmtId="49" fontId="0" fillId="0" borderId="17" xfId="1" applyNumberFormat="1" applyFont="1" applyBorder="1">
      <alignment vertical="center"/>
    </xf>
    <xf numFmtId="0" fontId="0" fillId="0" borderId="17" xfId="0" applyBorder="1" applyAlignment="1">
      <alignment horizontal="center" vertical="center"/>
    </xf>
    <xf numFmtId="0" fontId="0" fillId="0" borderId="17" xfId="0" applyBorder="1" applyAlignment="1">
      <alignment vertical="center"/>
    </xf>
    <xf numFmtId="0" fontId="0" fillId="0" borderId="18" xfId="0" applyBorder="1" applyAlignment="1">
      <alignment vertical="center"/>
    </xf>
    <xf numFmtId="49" fontId="0" fillId="0" borderId="16" xfId="0" applyNumberFormat="1" applyBorder="1" applyAlignment="1">
      <alignment horizontal="center" vertical="center"/>
    </xf>
    <xf numFmtId="178" fontId="0" fillId="0" borderId="16" xfId="1" applyNumberFormat="1" applyFont="1" applyBorder="1">
      <alignment vertical="center"/>
    </xf>
    <xf numFmtId="49" fontId="0" fillId="0" borderId="16" xfId="1" applyNumberFormat="1" applyFont="1" applyBorder="1">
      <alignment vertical="center"/>
    </xf>
    <xf numFmtId="0" fontId="0" fillId="0" borderId="16" xfId="0" applyBorder="1" applyAlignment="1">
      <alignment vertical="center"/>
    </xf>
    <xf numFmtId="0" fontId="0" fillId="0" borderId="19" xfId="0" applyBorder="1" applyAlignment="1">
      <alignment vertical="center"/>
    </xf>
    <xf numFmtId="0" fontId="0" fillId="0" borderId="20" xfId="0" applyBorder="1" applyAlignment="1">
      <alignment horizontal="center" vertical="center"/>
    </xf>
    <xf numFmtId="0" fontId="0" fillId="0" borderId="20" xfId="0" applyFill="1" applyBorder="1" applyAlignment="1">
      <alignment horizontal="center" vertical="center"/>
    </xf>
    <xf numFmtId="0" fontId="0" fillId="0" borderId="16" xfId="0" applyFill="1" applyBorder="1" applyAlignment="1">
      <alignment horizontal="center" vertical="center"/>
    </xf>
    <xf numFmtId="0" fontId="0" fillId="0" borderId="16" xfId="0" applyFill="1" applyBorder="1" applyAlignment="1">
      <alignment vertical="center"/>
    </xf>
    <xf numFmtId="49" fontId="0" fillId="0" borderId="16" xfId="0" applyNumberFormat="1" applyFill="1" applyBorder="1" applyAlignment="1">
      <alignment horizontal="center" vertical="center"/>
    </xf>
    <xf numFmtId="0" fontId="1" fillId="0" borderId="16" xfId="0" applyFont="1" applyFill="1" applyBorder="1" applyAlignment="1">
      <alignment horizontal="center" vertical="center"/>
    </xf>
    <xf numFmtId="178" fontId="1" fillId="0" borderId="16" xfId="1" applyNumberFormat="1" applyFont="1" applyFill="1" applyBorder="1">
      <alignment vertical="center"/>
    </xf>
    <xf numFmtId="49" fontId="1" fillId="0" borderId="16" xfId="1" applyNumberFormat="1" applyFont="1" applyFill="1" applyBorder="1">
      <alignment vertical="center"/>
    </xf>
    <xf numFmtId="0" fontId="0" fillId="0" borderId="19" xfId="0" applyFill="1" applyBorder="1" applyAlignment="1">
      <alignment vertical="center"/>
    </xf>
    <xf numFmtId="0" fontId="0" fillId="0" borderId="16" xfId="0" applyFont="1" applyFill="1" applyBorder="1" applyAlignment="1">
      <alignment horizontal="center" vertical="center"/>
    </xf>
    <xf numFmtId="178" fontId="0" fillId="0" borderId="16" xfId="1" applyNumberFormat="1" applyFont="1" applyFill="1" applyBorder="1">
      <alignment vertical="center"/>
    </xf>
    <xf numFmtId="49" fontId="0" fillId="0" borderId="16" xfId="1" applyNumberFormat="1" applyFont="1" applyFill="1" applyBorder="1">
      <alignment vertical="center"/>
    </xf>
    <xf numFmtId="178" fontId="0" fillId="0" borderId="16" xfId="1" applyNumberFormat="1" applyFont="1" applyBorder="1" applyAlignment="1">
      <alignment vertical="center"/>
    </xf>
    <xf numFmtId="49" fontId="0" fillId="0" borderId="16" xfId="1" applyNumberFormat="1" applyFont="1" applyBorder="1" applyAlignment="1">
      <alignment vertical="center"/>
    </xf>
    <xf numFmtId="0" fontId="0" fillId="0" borderId="14" xfId="0" applyFont="1" applyBorder="1" applyAlignment="1">
      <alignment vertical="center"/>
    </xf>
    <xf numFmtId="0" fontId="1" fillId="0" borderId="14" xfId="0" applyFont="1" applyFill="1" applyBorder="1" applyAlignment="1">
      <alignment horizontal="center" vertical="center"/>
    </xf>
    <xf numFmtId="178" fontId="0" fillId="0" borderId="14" xfId="1" applyNumberFormat="1" applyFont="1" applyBorder="1" applyAlignment="1">
      <alignment vertical="center"/>
    </xf>
    <xf numFmtId="49" fontId="0" fillId="0" borderId="14" xfId="1" applyNumberFormat="1" applyFont="1" applyBorder="1" applyAlignment="1">
      <alignment vertical="center"/>
    </xf>
    <xf numFmtId="0" fontId="0" fillId="0" borderId="21" xfId="0" applyBorder="1" applyAlignment="1">
      <alignment horizontal="center" vertical="center"/>
    </xf>
    <xf numFmtId="0" fontId="0" fillId="0" borderId="22" xfId="0" applyBorder="1" applyAlignment="1">
      <alignment horizontal="center" vertical="center"/>
    </xf>
    <xf numFmtId="0" fontId="0" fillId="0" borderId="22" xfId="0" applyBorder="1" applyAlignment="1">
      <alignment vertical="center"/>
    </xf>
    <xf numFmtId="49" fontId="0" fillId="0" borderId="22" xfId="0" applyNumberFormat="1" applyBorder="1" applyAlignment="1">
      <alignment horizontal="center" vertical="center"/>
    </xf>
    <xf numFmtId="178" fontId="0" fillId="0" borderId="22" xfId="1" applyNumberFormat="1" applyFont="1" applyBorder="1" applyAlignment="1">
      <alignment vertical="center"/>
    </xf>
    <xf numFmtId="49" fontId="0" fillId="0" borderId="22" xfId="1" applyNumberFormat="1" applyFont="1" applyBorder="1" applyAlignment="1">
      <alignment vertical="center"/>
    </xf>
    <xf numFmtId="0" fontId="0" fillId="0" borderId="22" xfId="0" applyFill="1" applyBorder="1" applyAlignment="1">
      <alignment vertical="center"/>
    </xf>
    <xf numFmtId="0" fontId="0" fillId="0" borderId="23" xfId="0" applyFill="1" applyBorder="1" applyAlignment="1">
      <alignment vertical="center"/>
    </xf>
    <xf numFmtId="0" fontId="0" fillId="0" borderId="24" xfId="0" applyBorder="1" applyAlignment="1">
      <alignment horizontal="center" vertical="center"/>
    </xf>
    <xf numFmtId="0" fontId="0" fillId="0" borderId="25" xfId="0" applyBorder="1" applyAlignment="1">
      <alignment horizontal="center" vertical="center"/>
    </xf>
    <xf numFmtId="0" fontId="0" fillId="0" borderId="25" xfId="0" applyBorder="1" applyAlignment="1">
      <alignment vertical="center"/>
    </xf>
    <xf numFmtId="49" fontId="0" fillId="0" borderId="25" xfId="0" applyNumberFormat="1" applyBorder="1" applyAlignment="1">
      <alignment horizontal="center" vertical="center"/>
    </xf>
    <xf numFmtId="178" fontId="0" fillId="0" borderId="25" xfId="1" applyNumberFormat="1" applyFont="1" applyBorder="1">
      <alignment vertical="center"/>
    </xf>
    <xf numFmtId="49" fontId="0" fillId="0" borderId="25" xfId="1" applyNumberFormat="1" applyFont="1" applyBorder="1">
      <alignment vertical="center"/>
    </xf>
    <xf numFmtId="49" fontId="0" fillId="0" borderId="0" xfId="0" applyNumberFormat="1" applyAlignment="1">
      <alignment vertical="center"/>
    </xf>
    <xf numFmtId="41" fontId="0" fillId="0" borderId="0" xfId="0" applyNumberFormat="1" applyAlignment="1">
      <alignment vertical="center"/>
    </xf>
    <xf numFmtId="1" fontId="0" fillId="0" borderId="0" xfId="0" applyNumberFormat="1" applyAlignment="1">
      <alignment vertical="center"/>
    </xf>
    <xf numFmtId="179" fontId="3" fillId="2" borderId="11" xfId="0" applyNumberFormat="1" applyFont="1" applyFill="1" applyBorder="1" applyAlignment="1">
      <alignment horizontal="center" vertical="center" wrapText="1"/>
    </xf>
    <xf numFmtId="0" fontId="0" fillId="0" borderId="0" xfId="0" applyBorder="1" applyAlignment="1">
      <alignment vertical="center"/>
    </xf>
    <xf numFmtId="0" fontId="12" fillId="0" borderId="26" xfId="0" applyFont="1" applyFill="1" applyBorder="1" applyAlignment="1">
      <alignment horizontal="center" vertical="center" shrinkToFit="1"/>
    </xf>
    <xf numFmtId="0" fontId="12" fillId="0" borderId="27" xfId="0" applyFont="1" applyFill="1" applyBorder="1" applyAlignment="1">
      <alignment horizontal="center" vertical="center" shrinkToFit="1"/>
    </xf>
    <xf numFmtId="0" fontId="12" fillId="0" borderId="28" xfId="0" applyFont="1" applyFill="1" applyBorder="1" applyAlignment="1">
      <alignment horizontal="center" vertical="center" shrinkToFit="1"/>
    </xf>
    <xf numFmtId="0" fontId="12" fillId="0" borderId="27" xfId="0" applyFont="1" applyFill="1" applyBorder="1" applyAlignment="1">
      <alignment horizontal="left" vertical="center" shrinkToFit="1"/>
    </xf>
    <xf numFmtId="0" fontId="0" fillId="0" borderId="27" xfId="0" applyFont="1" applyFill="1" applyBorder="1" applyAlignment="1">
      <alignment horizontal="center" vertical="center" shrinkToFit="1"/>
    </xf>
    <xf numFmtId="176" fontId="13" fillId="0" borderId="27" xfId="1" applyNumberFormat="1" applyFont="1" applyFill="1" applyBorder="1" applyAlignment="1">
      <alignment vertical="center" shrinkToFit="1"/>
    </xf>
    <xf numFmtId="0" fontId="0" fillId="0" borderId="27" xfId="0" applyFont="1" applyFill="1" applyBorder="1" applyAlignment="1">
      <alignment horizontal="center" vertical="center" wrapText="1"/>
    </xf>
    <xf numFmtId="0" fontId="12" fillId="0" borderId="29" xfId="0" applyFont="1" applyFill="1" applyBorder="1" applyAlignment="1">
      <alignment horizontal="center" vertical="center" shrinkToFit="1"/>
    </xf>
    <xf numFmtId="0" fontId="12" fillId="0" borderId="1" xfId="0" applyFont="1" applyFill="1" applyBorder="1" applyAlignment="1">
      <alignment horizontal="center" vertical="center" shrinkToFit="1"/>
    </xf>
    <xf numFmtId="0" fontId="12" fillId="0" borderId="30" xfId="0" applyFont="1" applyFill="1" applyBorder="1" applyAlignment="1">
      <alignment horizontal="center" vertical="center" shrinkToFit="1"/>
    </xf>
    <xf numFmtId="0" fontId="12" fillId="0" borderId="1" xfId="0" applyFont="1" applyFill="1" applyBorder="1" applyAlignment="1">
      <alignment horizontal="left" vertical="center" shrinkToFit="1"/>
    </xf>
    <xf numFmtId="0" fontId="0" fillId="0" borderId="1" xfId="0" applyFont="1" applyFill="1" applyBorder="1" applyAlignment="1">
      <alignment horizontal="center" vertical="center" shrinkToFit="1"/>
    </xf>
    <xf numFmtId="176" fontId="13" fillId="0" borderId="1" xfId="1" applyNumberFormat="1" applyFont="1" applyFill="1" applyBorder="1" applyAlignment="1">
      <alignment vertical="center" shrinkToFit="1"/>
    </xf>
    <xf numFmtId="0" fontId="0" fillId="0" borderId="1" xfId="0" applyFont="1" applyFill="1" applyBorder="1" applyAlignment="1">
      <alignment horizontal="center" vertical="center" wrapText="1"/>
    </xf>
    <xf numFmtId="0" fontId="12" fillId="0" borderId="1" xfId="0" applyFont="1" applyFill="1" applyBorder="1" applyAlignment="1">
      <alignment horizontal="center" vertical="center"/>
    </xf>
    <xf numFmtId="0" fontId="12" fillId="0" borderId="1" xfId="0" applyFont="1" applyFill="1" applyBorder="1" applyAlignment="1">
      <alignment horizontal="center" vertical="center" wrapText="1"/>
    </xf>
    <xf numFmtId="0" fontId="12" fillId="0" borderId="1" xfId="0" applyFont="1" applyFill="1" applyBorder="1" applyAlignment="1">
      <alignment horizontal="left" vertical="center"/>
    </xf>
    <xf numFmtId="0" fontId="0" fillId="0" borderId="1" xfId="0" applyFont="1" applyFill="1" applyBorder="1" applyAlignment="1">
      <alignment horizontal="center" vertical="center"/>
    </xf>
    <xf numFmtId="0" fontId="14" fillId="0" borderId="1" xfId="0" applyFont="1" applyFill="1" applyBorder="1" applyAlignment="1">
      <alignment horizontal="left" vertical="center" wrapText="1" shrinkToFit="1"/>
    </xf>
    <xf numFmtId="176" fontId="13" fillId="0" borderId="1" xfId="0" applyNumberFormat="1" applyFont="1" applyFill="1" applyBorder="1" applyAlignment="1">
      <alignment vertical="center" shrinkToFit="1"/>
    </xf>
    <xf numFmtId="0" fontId="12" fillId="0" borderId="1" xfId="0" applyFont="1" applyFill="1" applyBorder="1" applyAlignment="1">
      <alignment horizontal="left" vertical="center" wrapText="1"/>
    </xf>
    <xf numFmtId="0" fontId="12" fillId="3" borderId="1" xfId="0" applyFont="1" applyFill="1" applyBorder="1" applyAlignment="1">
      <alignment horizontal="center" vertical="center"/>
    </xf>
    <xf numFmtId="0" fontId="12" fillId="3" borderId="1" xfId="0" applyFont="1" applyFill="1" applyBorder="1" applyAlignment="1">
      <alignment horizontal="center" vertical="center" wrapText="1"/>
    </xf>
    <xf numFmtId="0" fontId="12" fillId="3" borderId="1" xfId="0" applyFont="1" applyFill="1" applyBorder="1" applyAlignment="1">
      <alignment horizontal="left" vertical="center" wrapText="1"/>
    </xf>
    <xf numFmtId="0" fontId="0" fillId="3" borderId="1" xfId="0" applyFont="1" applyFill="1" applyBorder="1" applyAlignment="1">
      <alignment horizontal="center" vertical="center"/>
    </xf>
    <xf numFmtId="176" fontId="13" fillId="3" borderId="1" xfId="1" applyNumberFormat="1" applyFont="1" applyFill="1" applyBorder="1" applyAlignment="1">
      <alignment vertical="center" shrinkToFit="1"/>
    </xf>
    <xf numFmtId="0" fontId="0" fillId="3" borderId="1" xfId="0" applyFont="1" applyFill="1" applyBorder="1" applyAlignment="1">
      <alignment horizontal="center" vertical="center" wrapText="1"/>
    </xf>
    <xf numFmtId="0" fontId="0" fillId="3" borderId="0" xfId="0" applyFill="1" applyBorder="1" applyAlignment="1">
      <alignment vertical="center"/>
    </xf>
    <xf numFmtId="0" fontId="0" fillId="0" borderId="1" xfId="0" applyFont="1" applyFill="1" applyBorder="1" applyAlignment="1">
      <alignment horizontal="left" vertical="center" wrapText="1"/>
    </xf>
    <xf numFmtId="0" fontId="12" fillId="0" borderId="6" xfId="0" applyFont="1" applyBorder="1" applyAlignment="1">
      <alignment horizontal="center" vertical="center"/>
    </xf>
    <xf numFmtId="0" fontId="12" fillId="0" borderId="1" xfId="0" applyFont="1" applyBorder="1" applyAlignment="1">
      <alignment horizontal="center" vertical="center"/>
    </xf>
    <xf numFmtId="0" fontId="12" fillId="0" borderId="1" xfId="0" applyFont="1" applyBorder="1" applyAlignment="1">
      <alignment horizontal="left" vertical="center"/>
    </xf>
    <xf numFmtId="0" fontId="0" fillId="0" borderId="1" xfId="0" applyFont="1" applyBorder="1" applyAlignment="1">
      <alignment horizontal="center" vertical="center"/>
    </xf>
    <xf numFmtId="176" fontId="13" fillId="0" borderId="1" xfId="0" applyNumberFormat="1" applyFont="1" applyBorder="1" applyAlignment="1">
      <alignment vertical="center" shrinkToFit="1"/>
    </xf>
    <xf numFmtId="0" fontId="0" fillId="0" borderId="31" xfId="0" applyFont="1" applyBorder="1" applyAlignment="1">
      <alignment horizontal="center" vertical="center" wrapText="1"/>
    </xf>
    <xf numFmtId="0" fontId="0" fillId="0" borderId="7" xfId="0" applyFont="1" applyBorder="1" applyAlignment="1">
      <alignment horizontal="center" vertical="center" wrapText="1"/>
    </xf>
    <xf numFmtId="0" fontId="12" fillId="0" borderId="1" xfId="0" applyFont="1" applyBorder="1" applyAlignment="1">
      <alignment vertical="center"/>
    </xf>
    <xf numFmtId="176" fontId="13" fillId="0" borderId="1" xfId="1" applyNumberFormat="1" applyFont="1" applyBorder="1" applyAlignment="1">
      <alignment vertical="center" shrinkToFit="1"/>
    </xf>
    <xf numFmtId="0" fontId="0" fillId="0" borderId="1" xfId="0" applyFont="1" applyBorder="1" applyAlignment="1">
      <alignment vertical="center"/>
    </xf>
    <xf numFmtId="0" fontId="12" fillId="0" borderId="6" xfId="0" applyFont="1" applyFill="1" applyBorder="1" applyAlignment="1">
      <alignment horizontal="center" vertical="center"/>
    </xf>
    <xf numFmtId="0" fontId="0" fillId="0" borderId="7" xfId="0" applyFont="1" applyFill="1" applyBorder="1" applyAlignment="1">
      <alignment horizontal="center" vertical="center" wrapText="1"/>
    </xf>
    <xf numFmtId="0" fontId="12" fillId="0" borderId="2" xfId="0" applyFont="1" applyFill="1" applyBorder="1" applyAlignment="1">
      <alignment horizontal="center" vertical="center"/>
    </xf>
    <xf numFmtId="0" fontId="12" fillId="0" borderId="2" xfId="0" applyFont="1" applyFill="1" applyBorder="1" applyAlignment="1">
      <alignment horizontal="center" vertical="center" wrapText="1"/>
    </xf>
    <xf numFmtId="0" fontId="12" fillId="0" borderId="2" xfId="0" applyFont="1" applyFill="1" applyBorder="1" applyAlignment="1">
      <alignment horizontal="left" vertical="center"/>
    </xf>
    <xf numFmtId="3" fontId="0" fillId="0" borderId="2" xfId="0" applyNumberFormat="1" applyFont="1" applyFill="1" applyBorder="1" applyAlignment="1">
      <alignment horizontal="center" vertical="center"/>
    </xf>
    <xf numFmtId="176" fontId="13" fillId="0" borderId="2" xfId="0" applyNumberFormat="1" applyFont="1" applyFill="1" applyBorder="1" applyAlignment="1">
      <alignment vertical="center" shrinkToFit="1"/>
    </xf>
    <xf numFmtId="0" fontId="0" fillId="0" borderId="2" xfId="0" applyFont="1" applyFill="1" applyBorder="1" applyAlignment="1">
      <alignment horizontal="center" vertical="center"/>
    </xf>
    <xf numFmtId="0" fontId="0" fillId="0" borderId="2" xfId="0"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1" xfId="0" applyFont="1" applyFill="1" applyBorder="1" applyAlignment="1">
      <alignment horizontal="left" vertical="center"/>
    </xf>
    <xf numFmtId="41" fontId="6" fillId="0" borderId="1" xfId="1" applyNumberFormat="1" applyFont="1" applyFill="1" applyBorder="1" applyAlignment="1">
      <alignment vertical="center" wrapText="1"/>
    </xf>
    <xf numFmtId="0" fontId="4" fillId="0" borderId="3" xfId="0" applyFont="1" applyFill="1" applyBorder="1" applyAlignment="1">
      <alignment horizontal="center" vertical="center"/>
    </xf>
    <xf numFmtId="0" fontId="4" fillId="0" borderId="3" xfId="0" applyFont="1" applyFill="1" applyBorder="1" applyAlignment="1">
      <alignment horizontal="center" vertical="center" wrapText="1"/>
    </xf>
    <xf numFmtId="0" fontId="4" fillId="0" borderId="3" xfId="0" applyFont="1" applyFill="1" applyBorder="1" applyAlignment="1">
      <alignment horizontal="left" vertical="center"/>
    </xf>
    <xf numFmtId="0" fontId="3" fillId="0" borderId="3" xfId="0" applyFont="1" applyFill="1" applyBorder="1" applyAlignment="1">
      <alignment horizontal="center" vertical="center"/>
    </xf>
    <xf numFmtId="41" fontId="6" fillId="0" borderId="3" xfId="1" applyNumberFormat="1" applyFont="1" applyFill="1" applyBorder="1" applyAlignment="1">
      <alignment vertical="center" wrapText="1"/>
    </xf>
    <xf numFmtId="0" fontId="3" fillId="0" borderId="3" xfId="0" applyFont="1" applyFill="1" applyBorder="1" applyAlignment="1">
      <alignment horizontal="center" vertical="center" wrapText="1"/>
    </xf>
    <xf numFmtId="41" fontId="6" fillId="0" borderId="3" xfId="0" applyNumberFormat="1" applyFont="1" applyFill="1" applyBorder="1" applyAlignment="1">
      <alignment vertical="center" wrapText="1"/>
    </xf>
    <xf numFmtId="179" fontId="0" fillId="0" borderId="0" xfId="0" applyNumberFormat="1" applyAlignment="1">
      <alignment vertical="center"/>
    </xf>
  </cellXfs>
  <cellStyles count="2">
    <cellStyle name="쉼표 [0]" xfId="1" builtinId="6"/>
    <cellStyle name="표준"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테마">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T44"/>
  <sheetViews>
    <sheetView tabSelected="1" zoomScale="80" zoomScaleNormal="80" workbookViewId="0">
      <selection activeCell="D12" sqref="D12"/>
    </sheetView>
  </sheetViews>
  <sheetFormatPr defaultRowHeight="13.5" x14ac:dyDescent="0.15"/>
  <cols>
    <col min="1" max="1" width="9.33203125" style="1" bestFit="1" customWidth="1"/>
    <col min="2" max="2" width="11.6640625" style="1" customWidth="1"/>
    <col min="3" max="3" width="10.109375" style="1" customWidth="1"/>
    <col min="4" max="4" width="51" style="1" customWidth="1"/>
    <col min="5" max="5" width="13.21875" style="119" customWidth="1"/>
    <col min="6" max="7" width="8.88671875" style="1"/>
    <col min="8" max="10" width="15.5546875" style="1" customWidth="1"/>
    <col min="11" max="11" width="15.5546875" style="120" customWidth="1"/>
    <col min="12" max="13" width="15.5546875" style="1" customWidth="1"/>
    <col min="14" max="14" width="24.21875" style="121" customWidth="1"/>
    <col min="15" max="16" width="8.88671875" style="1"/>
    <col min="17" max="17" width="14.5546875" style="1" customWidth="1"/>
    <col min="18" max="19" width="8.88671875" style="1"/>
    <col min="20" max="20" width="11.44140625" style="1" bestFit="1" customWidth="1"/>
    <col min="21" max="256" width="8.88671875" style="1"/>
    <col min="257" max="257" width="9.33203125" style="1" bestFit="1" customWidth="1"/>
    <col min="258" max="258" width="11.6640625" style="1" customWidth="1"/>
    <col min="259" max="259" width="10.109375" style="1" customWidth="1"/>
    <col min="260" max="260" width="51" style="1" customWidth="1"/>
    <col min="261" max="261" width="13.21875" style="1" customWidth="1"/>
    <col min="262" max="263" width="8.88671875" style="1"/>
    <col min="264" max="269" width="15.5546875" style="1" customWidth="1"/>
    <col min="270" max="270" width="24.21875" style="1" customWidth="1"/>
    <col min="271" max="272" width="8.88671875" style="1"/>
    <col min="273" max="273" width="14.5546875" style="1" customWidth="1"/>
    <col min="274" max="275" width="8.88671875" style="1"/>
    <col min="276" max="276" width="11.44140625" style="1" bestFit="1" customWidth="1"/>
    <col min="277" max="512" width="8.88671875" style="1"/>
    <col min="513" max="513" width="9.33203125" style="1" bestFit="1" customWidth="1"/>
    <col min="514" max="514" width="11.6640625" style="1" customWidth="1"/>
    <col min="515" max="515" width="10.109375" style="1" customWidth="1"/>
    <col min="516" max="516" width="51" style="1" customWidth="1"/>
    <col min="517" max="517" width="13.21875" style="1" customWidth="1"/>
    <col min="518" max="519" width="8.88671875" style="1"/>
    <col min="520" max="525" width="15.5546875" style="1" customWidth="1"/>
    <col min="526" max="526" width="24.21875" style="1" customWidth="1"/>
    <col min="527" max="528" width="8.88671875" style="1"/>
    <col min="529" max="529" width="14.5546875" style="1" customWidth="1"/>
    <col min="530" max="531" width="8.88671875" style="1"/>
    <col min="532" max="532" width="11.44140625" style="1" bestFit="1" customWidth="1"/>
    <col min="533" max="768" width="8.88671875" style="1"/>
    <col min="769" max="769" width="9.33203125" style="1" bestFit="1" customWidth="1"/>
    <col min="770" max="770" width="11.6640625" style="1" customWidth="1"/>
    <col min="771" max="771" width="10.109375" style="1" customWidth="1"/>
    <col min="772" max="772" width="51" style="1" customWidth="1"/>
    <col min="773" max="773" width="13.21875" style="1" customWidth="1"/>
    <col min="774" max="775" width="8.88671875" style="1"/>
    <col min="776" max="781" width="15.5546875" style="1" customWidth="1"/>
    <col min="782" max="782" width="24.21875" style="1" customWidth="1"/>
    <col min="783" max="784" width="8.88671875" style="1"/>
    <col min="785" max="785" width="14.5546875" style="1" customWidth="1"/>
    <col min="786" max="787" width="8.88671875" style="1"/>
    <col min="788" max="788" width="11.44140625" style="1" bestFit="1" customWidth="1"/>
    <col min="789" max="1024" width="8.88671875" style="1"/>
    <col min="1025" max="1025" width="9.33203125" style="1" bestFit="1" customWidth="1"/>
    <col min="1026" max="1026" width="11.6640625" style="1" customWidth="1"/>
    <col min="1027" max="1027" width="10.109375" style="1" customWidth="1"/>
    <col min="1028" max="1028" width="51" style="1" customWidth="1"/>
    <col min="1029" max="1029" width="13.21875" style="1" customWidth="1"/>
    <col min="1030" max="1031" width="8.88671875" style="1"/>
    <col min="1032" max="1037" width="15.5546875" style="1" customWidth="1"/>
    <col min="1038" max="1038" width="24.21875" style="1" customWidth="1"/>
    <col min="1039" max="1040" width="8.88671875" style="1"/>
    <col min="1041" max="1041" width="14.5546875" style="1" customWidth="1"/>
    <col min="1042" max="1043" width="8.88671875" style="1"/>
    <col min="1044" max="1044" width="11.44140625" style="1" bestFit="1" customWidth="1"/>
    <col min="1045" max="1280" width="8.88671875" style="1"/>
    <col min="1281" max="1281" width="9.33203125" style="1" bestFit="1" customWidth="1"/>
    <col min="1282" max="1282" width="11.6640625" style="1" customWidth="1"/>
    <col min="1283" max="1283" width="10.109375" style="1" customWidth="1"/>
    <col min="1284" max="1284" width="51" style="1" customWidth="1"/>
    <col min="1285" max="1285" width="13.21875" style="1" customWidth="1"/>
    <col min="1286" max="1287" width="8.88671875" style="1"/>
    <col min="1288" max="1293" width="15.5546875" style="1" customWidth="1"/>
    <col min="1294" max="1294" width="24.21875" style="1" customWidth="1"/>
    <col min="1295" max="1296" width="8.88671875" style="1"/>
    <col min="1297" max="1297" width="14.5546875" style="1" customWidth="1"/>
    <col min="1298" max="1299" width="8.88671875" style="1"/>
    <col min="1300" max="1300" width="11.44140625" style="1" bestFit="1" customWidth="1"/>
    <col min="1301" max="1536" width="8.88671875" style="1"/>
    <col min="1537" max="1537" width="9.33203125" style="1" bestFit="1" customWidth="1"/>
    <col min="1538" max="1538" width="11.6640625" style="1" customWidth="1"/>
    <col min="1539" max="1539" width="10.109375" style="1" customWidth="1"/>
    <col min="1540" max="1540" width="51" style="1" customWidth="1"/>
    <col min="1541" max="1541" width="13.21875" style="1" customWidth="1"/>
    <col min="1542" max="1543" width="8.88671875" style="1"/>
    <col min="1544" max="1549" width="15.5546875" style="1" customWidth="1"/>
    <col min="1550" max="1550" width="24.21875" style="1" customWidth="1"/>
    <col min="1551" max="1552" width="8.88671875" style="1"/>
    <col min="1553" max="1553" width="14.5546875" style="1" customWidth="1"/>
    <col min="1554" max="1555" width="8.88671875" style="1"/>
    <col min="1556" max="1556" width="11.44140625" style="1" bestFit="1" customWidth="1"/>
    <col min="1557" max="1792" width="8.88671875" style="1"/>
    <col min="1793" max="1793" width="9.33203125" style="1" bestFit="1" customWidth="1"/>
    <col min="1794" max="1794" width="11.6640625" style="1" customWidth="1"/>
    <col min="1795" max="1795" width="10.109375" style="1" customWidth="1"/>
    <col min="1796" max="1796" width="51" style="1" customWidth="1"/>
    <col min="1797" max="1797" width="13.21875" style="1" customWidth="1"/>
    <col min="1798" max="1799" width="8.88671875" style="1"/>
    <col min="1800" max="1805" width="15.5546875" style="1" customWidth="1"/>
    <col min="1806" max="1806" width="24.21875" style="1" customWidth="1"/>
    <col min="1807" max="1808" width="8.88671875" style="1"/>
    <col min="1809" max="1809" width="14.5546875" style="1" customWidth="1"/>
    <col min="1810" max="1811" width="8.88671875" style="1"/>
    <col min="1812" max="1812" width="11.44140625" style="1" bestFit="1" customWidth="1"/>
    <col min="1813" max="2048" width="8.88671875" style="1"/>
    <col min="2049" max="2049" width="9.33203125" style="1" bestFit="1" customWidth="1"/>
    <col min="2050" max="2050" width="11.6640625" style="1" customWidth="1"/>
    <col min="2051" max="2051" width="10.109375" style="1" customWidth="1"/>
    <col min="2052" max="2052" width="51" style="1" customWidth="1"/>
    <col min="2053" max="2053" width="13.21875" style="1" customWidth="1"/>
    <col min="2054" max="2055" width="8.88671875" style="1"/>
    <col min="2056" max="2061" width="15.5546875" style="1" customWidth="1"/>
    <col min="2062" max="2062" width="24.21875" style="1" customWidth="1"/>
    <col min="2063" max="2064" width="8.88671875" style="1"/>
    <col min="2065" max="2065" width="14.5546875" style="1" customWidth="1"/>
    <col min="2066" max="2067" width="8.88671875" style="1"/>
    <col min="2068" max="2068" width="11.44140625" style="1" bestFit="1" customWidth="1"/>
    <col min="2069" max="2304" width="8.88671875" style="1"/>
    <col min="2305" max="2305" width="9.33203125" style="1" bestFit="1" customWidth="1"/>
    <col min="2306" max="2306" width="11.6640625" style="1" customWidth="1"/>
    <col min="2307" max="2307" width="10.109375" style="1" customWidth="1"/>
    <col min="2308" max="2308" width="51" style="1" customWidth="1"/>
    <col min="2309" max="2309" width="13.21875" style="1" customWidth="1"/>
    <col min="2310" max="2311" width="8.88671875" style="1"/>
    <col min="2312" max="2317" width="15.5546875" style="1" customWidth="1"/>
    <col min="2318" max="2318" width="24.21875" style="1" customWidth="1"/>
    <col min="2319" max="2320" width="8.88671875" style="1"/>
    <col min="2321" max="2321" width="14.5546875" style="1" customWidth="1"/>
    <col min="2322" max="2323" width="8.88671875" style="1"/>
    <col min="2324" max="2324" width="11.44140625" style="1" bestFit="1" customWidth="1"/>
    <col min="2325" max="2560" width="8.88671875" style="1"/>
    <col min="2561" max="2561" width="9.33203125" style="1" bestFit="1" customWidth="1"/>
    <col min="2562" max="2562" width="11.6640625" style="1" customWidth="1"/>
    <col min="2563" max="2563" width="10.109375" style="1" customWidth="1"/>
    <col min="2564" max="2564" width="51" style="1" customWidth="1"/>
    <col min="2565" max="2565" width="13.21875" style="1" customWidth="1"/>
    <col min="2566" max="2567" width="8.88671875" style="1"/>
    <col min="2568" max="2573" width="15.5546875" style="1" customWidth="1"/>
    <col min="2574" max="2574" width="24.21875" style="1" customWidth="1"/>
    <col min="2575" max="2576" width="8.88671875" style="1"/>
    <col min="2577" max="2577" width="14.5546875" style="1" customWidth="1"/>
    <col min="2578" max="2579" width="8.88671875" style="1"/>
    <col min="2580" max="2580" width="11.44140625" style="1" bestFit="1" customWidth="1"/>
    <col min="2581" max="2816" width="8.88671875" style="1"/>
    <col min="2817" max="2817" width="9.33203125" style="1" bestFit="1" customWidth="1"/>
    <col min="2818" max="2818" width="11.6640625" style="1" customWidth="1"/>
    <col min="2819" max="2819" width="10.109375" style="1" customWidth="1"/>
    <col min="2820" max="2820" width="51" style="1" customWidth="1"/>
    <col min="2821" max="2821" width="13.21875" style="1" customWidth="1"/>
    <col min="2822" max="2823" width="8.88671875" style="1"/>
    <col min="2824" max="2829" width="15.5546875" style="1" customWidth="1"/>
    <col min="2830" max="2830" width="24.21875" style="1" customWidth="1"/>
    <col min="2831" max="2832" width="8.88671875" style="1"/>
    <col min="2833" max="2833" width="14.5546875" style="1" customWidth="1"/>
    <col min="2834" max="2835" width="8.88671875" style="1"/>
    <col min="2836" max="2836" width="11.44140625" style="1" bestFit="1" customWidth="1"/>
    <col min="2837" max="3072" width="8.88671875" style="1"/>
    <col min="3073" max="3073" width="9.33203125" style="1" bestFit="1" customWidth="1"/>
    <col min="3074" max="3074" width="11.6640625" style="1" customWidth="1"/>
    <col min="3075" max="3075" width="10.109375" style="1" customWidth="1"/>
    <col min="3076" max="3076" width="51" style="1" customWidth="1"/>
    <col min="3077" max="3077" width="13.21875" style="1" customWidth="1"/>
    <col min="3078" max="3079" width="8.88671875" style="1"/>
    <col min="3080" max="3085" width="15.5546875" style="1" customWidth="1"/>
    <col min="3086" max="3086" width="24.21875" style="1" customWidth="1"/>
    <col min="3087" max="3088" width="8.88671875" style="1"/>
    <col min="3089" max="3089" width="14.5546875" style="1" customWidth="1"/>
    <col min="3090" max="3091" width="8.88671875" style="1"/>
    <col min="3092" max="3092" width="11.44140625" style="1" bestFit="1" customWidth="1"/>
    <col min="3093" max="3328" width="8.88671875" style="1"/>
    <col min="3329" max="3329" width="9.33203125" style="1" bestFit="1" customWidth="1"/>
    <col min="3330" max="3330" width="11.6640625" style="1" customWidth="1"/>
    <col min="3331" max="3331" width="10.109375" style="1" customWidth="1"/>
    <col min="3332" max="3332" width="51" style="1" customWidth="1"/>
    <col min="3333" max="3333" width="13.21875" style="1" customWidth="1"/>
    <col min="3334" max="3335" width="8.88671875" style="1"/>
    <col min="3336" max="3341" width="15.5546875" style="1" customWidth="1"/>
    <col min="3342" max="3342" width="24.21875" style="1" customWidth="1"/>
    <col min="3343" max="3344" width="8.88671875" style="1"/>
    <col min="3345" max="3345" width="14.5546875" style="1" customWidth="1"/>
    <col min="3346" max="3347" width="8.88671875" style="1"/>
    <col min="3348" max="3348" width="11.44140625" style="1" bestFit="1" customWidth="1"/>
    <col min="3349" max="3584" width="8.88671875" style="1"/>
    <col min="3585" max="3585" width="9.33203125" style="1" bestFit="1" customWidth="1"/>
    <col min="3586" max="3586" width="11.6640625" style="1" customWidth="1"/>
    <col min="3587" max="3587" width="10.109375" style="1" customWidth="1"/>
    <col min="3588" max="3588" width="51" style="1" customWidth="1"/>
    <col min="3589" max="3589" width="13.21875" style="1" customWidth="1"/>
    <col min="3590" max="3591" width="8.88671875" style="1"/>
    <col min="3592" max="3597" width="15.5546875" style="1" customWidth="1"/>
    <col min="3598" max="3598" width="24.21875" style="1" customWidth="1"/>
    <col min="3599" max="3600" width="8.88671875" style="1"/>
    <col min="3601" max="3601" width="14.5546875" style="1" customWidth="1"/>
    <col min="3602" max="3603" width="8.88671875" style="1"/>
    <col min="3604" max="3604" width="11.44140625" style="1" bestFit="1" customWidth="1"/>
    <col min="3605" max="3840" width="8.88671875" style="1"/>
    <col min="3841" max="3841" width="9.33203125" style="1" bestFit="1" customWidth="1"/>
    <col min="3842" max="3842" width="11.6640625" style="1" customWidth="1"/>
    <col min="3843" max="3843" width="10.109375" style="1" customWidth="1"/>
    <col min="3844" max="3844" width="51" style="1" customWidth="1"/>
    <col min="3845" max="3845" width="13.21875" style="1" customWidth="1"/>
    <col min="3846" max="3847" width="8.88671875" style="1"/>
    <col min="3848" max="3853" width="15.5546875" style="1" customWidth="1"/>
    <col min="3854" max="3854" width="24.21875" style="1" customWidth="1"/>
    <col min="3855" max="3856" width="8.88671875" style="1"/>
    <col min="3857" max="3857" width="14.5546875" style="1" customWidth="1"/>
    <col min="3858" max="3859" width="8.88671875" style="1"/>
    <col min="3860" max="3860" width="11.44140625" style="1" bestFit="1" customWidth="1"/>
    <col min="3861" max="4096" width="8.88671875" style="1"/>
    <col min="4097" max="4097" width="9.33203125" style="1" bestFit="1" customWidth="1"/>
    <col min="4098" max="4098" width="11.6640625" style="1" customWidth="1"/>
    <col min="4099" max="4099" width="10.109375" style="1" customWidth="1"/>
    <col min="4100" max="4100" width="51" style="1" customWidth="1"/>
    <col min="4101" max="4101" width="13.21875" style="1" customWidth="1"/>
    <col min="4102" max="4103" width="8.88671875" style="1"/>
    <col min="4104" max="4109" width="15.5546875" style="1" customWidth="1"/>
    <col min="4110" max="4110" width="24.21875" style="1" customWidth="1"/>
    <col min="4111" max="4112" width="8.88671875" style="1"/>
    <col min="4113" max="4113" width="14.5546875" style="1" customWidth="1"/>
    <col min="4114" max="4115" width="8.88671875" style="1"/>
    <col min="4116" max="4116" width="11.44140625" style="1" bestFit="1" customWidth="1"/>
    <col min="4117" max="4352" width="8.88671875" style="1"/>
    <col min="4353" max="4353" width="9.33203125" style="1" bestFit="1" customWidth="1"/>
    <col min="4354" max="4354" width="11.6640625" style="1" customWidth="1"/>
    <col min="4355" max="4355" width="10.109375" style="1" customWidth="1"/>
    <col min="4356" max="4356" width="51" style="1" customWidth="1"/>
    <col min="4357" max="4357" width="13.21875" style="1" customWidth="1"/>
    <col min="4358" max="4359" width="8.88671875" style="1"/>
    <col min="4360" max="4365" width="15.5546875" style="1" customWidth="1"/>
    <col min="4366" max="4366" width="24.21875" style="1" customWidth="1"/>
    <col min="4367" max="4368" width="8.88671875" style="1"/>
    <col min="4369" max="4369" width="14.5546875" style="1" customWidth="1"/>
    <col min="4370" max="4371" width="8.88671875" style="1"/>
    <col min="4372" max="4372" width="11.44140625" style="1" bestFit="1" customWidth="1"/>
    <col min="4373" max="4608" width="8.88671875" style="1"/>
    <col min="4609" max="4609" width="9.33203125" style="1" bestFit="1" customWidth="1"/>
    <col min="4610" max="4610" width="11.6640625" style="1" customWidth="1"/>
    <col min="4611" max="4611" width="10.109375" style="1" customWidth="1"/>
    <col min="4612" max="4612" width="51" style="1" customWidth="1"/>
    <col min="4613" max="4613" width="13.21875" style="1" customWidth="1"/>
    <col min="4614" max="4615" width="8.88671875" style="1"/>
    <col min="4616" max="4621" width="15.5546875" style="1" customWidth="1"/>
    <col min="4622" max="4622" width="24.21875" style="1" customWidth="1"/>
    <col min="4623" max="4624" width="8.88671875" style="1"/>
    <col min="4625" max="4625" width="14.5546875" style="1" customWidth="1"/>
    <col min="4626" max="4627" width="8.88671875" style="1"/>
    <col min="4628" max="4628" width="11.44140625" style="1" bestFit="1" customWidth="1"/>
    <col min="4629" max="4864" width="8.88671875" style="1"/>
    <col min="4865" max="4865" width="9.33203125" style="1" bestFit="1" customWidth="1"/>
    <col min="4866" max="4866" width="11.6640625" style="1" customWidth="1"/>
    <col min="4867" max="4867" width="10.109375" style="1" customWidth="1"/>
    <col min="4868" max="4868" width="51" style="1" customWidth="1"/>
    <col min="4869" max="4869" width="13.21875" style="1" customWidth="1"/>
    <col min="4870" max="4871" width="8.88671875" style="1"/>
    <col min="4872" max="4877" width="15.5546875" style="1" customWidth="1"/>
    <col min="4878" max="4878" width="24.21875" style="1" customWidth="1"/>
    <col min="4879" max="4880" width="8.88671875" style="1"/>
    <col min="4881" max="4881" width="14.5546875" style="1" customWidth="1"/>
    <col min="4882" max="4883" width="8.88671875" style="1"/>
    <col min="4884" max="4884" width="11.44140625" style="1" bestFit="1" customWidth="1"/>
    <col min="4885" max="5120" width="8.88671875" style="1"/>
    <col min="5121" max="5121" width="9.33203125" style="1" bestFit="1" customWidth="1"/>
    <col min="5122" max="5122" width="11.6640625" style="1" customWidth="1"/>
    <col min="5123" max="5123" width="10.109375" style="1" customWidth="1"/>
    <col min="5124" max="5124" width="51" style="1" customWidth="1"/>
    <col min="5125" max="5125" width="13.21875" style="1" customWidth="1"/>
    <col min="5126" max="5127" width="8.88671875" style="1"/>
    <col min="5128" max="5133" width="15.5546875" style="1" customWidth="1"/>
    <col min="5134" max="5134" width="24.21875" style="1" customWidth="1"/>
    <col min="5135" max="5136" width="8.88671875" style="1"/>
    <col min="5137" max="5137" width="14.5546875" style="1" customWidth="1"/>
    <col min="5138" max="5139" width="8.88671875" style="1"/>
    <col min="5140" max="5140" width="11.44140625" style="1" bestFit="1" customWidth="1"/>
    <col min="5141" max="5376" width="8.88671875" style="1"/>
    <col min="5377" max="5377" width="9.33203125" style="1" bestFit="1" customWidth="1"/>
    <col min="5378" max="5378" width="11.6640625" style="1" customWidth="1"/>
    <col min="5379" max="5379" width="10.109375" style="1" customWidth="1"/>
    <col min="5380" max="5380" width="51" style="1" customWidth="1"/>
    <col min="5381" max="5381" width="13.21875" style="1" customWidth="1"/>
    <col min="5382" max="5383" width="8.88671875" style="1"/>
    <col min="5384" max="5389" width="15.5546875" style="1" customWidth="1"/>
    <col min="5390" max="5390" width="24.21875" style="1" customWidth="1"/>
    <col min="5391" max="5392" width="8.88671875" style="1"/>
    <col min="5393" max="5393" width="14.5546875" style="1" customWidth="1"/>
    <col min="5394" max="5395" width="8.88671875" style="1"/>
    <col min="5396" max="5396" width="11.44140625" style="1" bestFit="1" customWidth="1"/>
    <col min="5397" max="5632" width="8.88671875" style="1"/>
    <col min="5633" max="5633" width="9.33203125" style="1" bestFit="1" customWidth="1"/>
    <col min="5634" max="5634" width="11.6640625" style="1" customWidth="1"/>
    <col min="5635" max="5635" width="10.109375" style="1" customWidth="1"/>
    <col min="5636" max="5636" width="51" style="1" customWidth="1"/>
    <col min="5637" max="5637" width="13.21875" style="1" customWidth="1"/>
    <col min="5638" max="5639" width="8.88671875" style="1"/>
    <col min="5640" max="5645" width="15.5546875" style="1" customWidth="1"/>
    <col min="5646" max="5646" width="24.21875" style="1" customWidth="1"/>
    <col min="5647" max="5648" width="8.88671875" style="1"/>
    <col min="5649" max="5649" width="14.5546875" style="1" customWidth="1"/>
    <col min="5650" max="5651" width="8.88671875" style="1"/>
    <col min="5652" max="5652" width="11.44140625" style="1" bestFit="1" customWidth="1"/>
    <col min="5653" max="5888" width="8.88671875" style="1"/>
    <col min="5889" max="5889" width="9.33203125" style="1" bestFit="1" customWidth="1"/>
    <col min="5890" max="5890" width="11.6640625" style="1" customWidth="1"/>
    <col min="5891" max="5891" width="10.109375" style="1" customWidth="1"/>
    <col min="5892" max="5892" width="51" style="1" customWidth="1"/>
    <col min="5893" max="5893" width="13.21875" style="1" customWidth="1"/>
    <col min="5894" max="5895" width="8.88671875" style="1"/>
    <col min="5896" max="5901" width="15.5546875" style="1" customWidth="1"/>
    <col min="5902" max="5902" width="24.21875" style="1" customWidth="1"/>
    <col min="5903" max="5904" width="8.88671875" style="1"/>
    <col min="5905" max="5905" width="14.5546875" style="1" customWidth="1"/>
    <col min="5906" max="5907" width="8.88671875" style="1"/>
    <col min="5908" max="5908" width="11.44140625" style="1" bestFit="1" customWidth="1"/>
    <col min="5909" max="6144" width="8.88671875" style="1"/>
    <col min="6145" max="6145" width="9.33203125" style="1" bestFit="1" customWidth="1"/>
    <col min="6146" max="6146" width="11.6640625" style="1" customWidth="1"/>
    <col min="6147" max="6147" width="10.109375" style="1" customWidth="1"/>
    <col min="6148" max="6148" width="51" style="1" customWidth="1"/>
    <col min="6149" max="6149" width="13.21875" style="1" customWidth="1"/>
    <col min="6150" max="6151" width="8.88671875" style="1"/>
    <col min="6152" max="6157" width="15.5546875" style="1" customWidth="1"/>
    <col min="6158" max="6158" width="24.21875" style="1" customWidth="1"/>
    <col min="6159" max="6160" width="8.88671875" style="1"/>
    <col min="6161" max="6161" width="14.5546875" style="1" customWidth="1"/>
    <col min="6162" max="6163" width="8.88671875" style="1"/>
    <col min="6164" max="6164" width="11.44140625" style="1" bestFit="1" customWidth="1"/>
    <col min="6165" max="6400" width="8.88671875" style="1"/>
    <col min="6401" max="6401" width="9.33203125" style="1" bestFit="1" customWidth="1"/>
    <col min="6402" max="6402" width="11.6640625" style="1" customWidth="1"/>
    <col min="6403" max="6403" width="10.109375" style="1" customWidth="1"/>
    <col min="6404" max="6404" width="51" style="1" customWidth="1"/>
    <col min="6405" max="6405" width="13.21875" style="1" customWidth="1"/>
    <col min="6406" max="6407" width="8.88671875" style="1"/>
    <col min="6408" max="6413" width="15.5546875" style="1" customWidth="1"/>
    <col min="6414" max="6414" width="24.21875" style="1" customWidth="1"/>
    <col min="6415" max="6416" width="8.88671875" style="1"/>
    <col min="6417" max="6417" width="14.5546875" style="1" customWidth="1"/>
    <col min="6418" max="6419" width="8.88671875" style="1"/>
    <col min="6420" max="6420" width="11.44140625" style="1" bestFit="1" customWidth="1"/>
    <col min="6421" max="6656" width="8.88671875" style="1"/>
    <col min="6657" max="6657" width="9.33203125" style="1" bestFit="1" customWidth="1"/>
    <col min="6658" max="6658" width="11.6640625" style="1" customWidth="1"/>
    <col min="6659" max="6659" width="10.109375" style="1" customWidth="1"/>
    <col min="6660" max="6660" width="51" style="1" customWidth="1"/>
    <col min="6661" max="6661" width="13.21875" style="1" customWidth="1"/>
    <col min="6662" max="6663" width="8.88671875" style="1"/>
    <col min="6664" max="6669" width="15.5546875" style="1" customWidth="1"/>
    <col min="6670" max="6670" width="24.21875" style="1" customWidth="1"/>
    <col min="6671" max="6672" width="8.88671875" style="1"/>
    <col min="6673" max="6673" width="14.5546875" style="1" customWidth="1"/>
    <col min="6674" max="6675" width="8.88671875" style="1"/>
    <col min="6676" max="6676" width="11.44140625" style="1" bestFit="1" customWidth="1"/>
    <col min="6677" max="6912" width="8.88671875" style="1"/>
    <col min="6913" max="6913" width="9.33203125" style="1" bestFit="1" customWidth="1"/>
    <col min="6914" max="6914" width="11.6640625" style="1" customWidth="1"/>
    <col min="6915" max="6915" width="10.109375" style="1" customWidth="1"/>
    <col min="6916" max="6916" width="51" style="1" customWidth="1"/>
    <col min="6917" max="6917" width="13.21875" style="1" customWidth="1"/>
    <col min="6918" max="6919" width="8.88671875" style="1"/>
    <col min="6920" max="6925" width="15.5546875" style="1" customWidth="1"/>
    <col min="6926" max="6926" width="24.21875" style="1" customWidth="1"/>
    <col min="6927" max="6928" width="8.88671875" style="1"/>
    <col min="6929" max="6929" width="14.5546875" style="1" customWidth="1"/>
    <col min="6930" max="6931" width="8.88671875" style="1"/>
    <col min="6932" max="6932" width="11.44140625" style="1" bestFit="1" customWidth="1"/>
    <col min="6933" max="7168" width="8.88671875" style="1"/>
    <col min="7169" max="7169" width="9.33203125" style="1" bestFit="1" customWidth="1"/>
    <col min="7170" max="7170" width="11.6640625" style="1" customWidth="1"/>
    <col min="7171" max="7171" width="10.109375" style="1" customWidth="1"/>
    <col min="7172" max="7172" width="51" style="1" customWidth="1"/>
    <col min="7173" max="7173" width="13.21875" style="1" customWidth="1"/>
    <col min="7174" max="7175" width="8.88671875" style="1"/>
    <col min="7176" max="7181" width="15.5546875" style="1" customWidth="1"/>
    <col min="7182" max="7182" width="24.21875" style="1" customWidth="1"/>
    <col min="7183" max="7184" width="8.88671875" style="1"/>
    <col min="7185" max="7185" width="14.5546875" style="1" customWidth="1"/>
    <col min="7186" max="7187" width="8.88671875" style="1"/>
    <col min="7188" max="7188" width="11.44140625" style="1" bestFit="1" customWidth="1"/>
    <col min="7189" max="7424" width="8.88671875" style="1"/>
    <col min="7425" max="7425" width="9.33203125" style="1" bestFit="1" customWidth="1"/>
    <col min="7426" max="7426" width="11.6640625" style="1" customWidth="1"/>
    <col min="7427" max="7427" width="10.109375" style="1" customWidth="1"/>
    <col min="7428" max="7428" width="51" style="1" customWidth="1"/>
    <col min="7429" max="7429" width="13.21875" style="1" customWidth="1"/>
    <col min="7430" max="7431" width="8.88671875" style="1"/>
    <col min="7432" max="7437" width="15.5546875" style="1" customWidth="1"/>
    <col min="7438" max="7438" width="24.21875" style="1" customWidth="1"/>
    <col min="7439" max="7440" width="8.88671875" style="1"/>
    <col min="7441" max="7441" width="14.5546875" style="1" customWidth="1"/>
    <col min="7442" max="7443" width="8.88671875" style="1"/>
    <col min="7444" max="7444" width="11.44140625" style="1" bestFit="1" customWidth="1"/>
    <col min="7445" max="7680" width="8.88671875" style="1"/>
    <col min="7681" max="7681" width="9.33203125" style="1" bestFit="1" customWidth="1"/>
    <col min="7682" max="7682" width="11.6640625" style="1" customWidth="1"/>
    <col min="7683" max="7683" width="10.109375" style="1" customWidth="1"/>
    <col min="7684" max="7684" width="51" style="1" customWidth="1"/>
    <col min="7685" max="7685" width="13.21875" style="1" customWidth="1"/>
    <col min="7686" max="7687" width="8.88671875" style="1"/>
    <col min="7688" max="7693" width="15.5546875" style="1" customWidth="1"/>
    <col min="7694" max="7694" width="24.21875" style="1" customWidth="1"/>
    <col min="7695" max="7696" width="8.88671875" style="1"/>
    <col min="7697" max="7697" width="14.5546875" style="1" customWidth="1"/>
    <col min="7698" max="7699" width="8.88671875" style="1"/>
    <col min="7700" max="7700" width="11.44140625" style="1" bestFit="1" customWidth="1"/>
    <col min="7701" max="7936" width="8.88671875" style="1"/>
    <col min="7937" max="7937" width="9.33203125" style="1" bestFit="1" customWidth="1"/>
    <col min="7938" max="7938" width="11.6640625" style="1" customWidth="1"/>
    <col min="7939" max="7939" width="10.109375" style="1" customWidth="1"/>
    <col min="7940" max="7940" width="51" style="1" customWidth="1"/>
    <col min="7941" max="7941" width="13.21875" style="1" customWidth="1"/>
    <col min="7942" max="7943" width="8.88671875" style="1"/>
    <col min="7944" max="7949" width="15.5546875" style="1" customWidth="1"/>
    <col min="7950" max="7950" width="24.21875" style="1" customWidth="1"/>
    <col min="7951" max="7952" width="8.88671875" style="1"/>
    <col min="7953" max="7953" width="14.5546875" style="1" customWidth="1"/>
    <col min="7954" max="7955" width="8.88671875" style="1"/>
    <col min="7956" max="7956" width="11.44140625" style="1" bestFit="1" customWidth="1"/>
    <col min="7957" max="8192" width="8.88671875" style="1"/>
    <col min="8193" max="8193" width="9.33203125" style="1" bestFit="1" customWidth="1"/>
    <col min="8194" max="8194" width="11.6640625" style="1" customWidth="1"/>
    <col min="8195" max="8195" width="10.109375" style="1" customWidth="1"/>
    <col min="8196" max="8196" width="51" style="1" customWidth="1"/>
    <col min="8197" max="8197" width="13.21875" style="1" customWidth="1"/>
    <col min="8198" max="8199" width="8.88671875" style="1"/>
    <col min="8200" max="8205" width="15.5546875" style="1" customWidth="1"/>
    <col min="8206" max="8206" width="24.21875" style="1" customWidth="1"/>
    <col min="8207" max="8208" width="8.88671875" style="1"/>
    <col min="8209" max="8209" width="14.5546875" style="1" customWidth="1"/>
    <col min="8210" max="8211" width="8.88671875" style="1"/>
    <col min="8212" max="8212" width="11.44140625" style="1" bestFit="1" customWidth="1"/>
    <col min="8213" max="8448" width="8.88671875" style="1"/>
    <col min="8449" max="8449" width="9.33203125" style="1" bestFit="1" customWidth="1"/>
    <col min="8450" max="8450" width="11.6640625" style="1" customWidth="1"/>
    <col min="8451" max="8451" width="10.109375" style="1" customWidth="1"/>
    <col min="8452" max="8452" width="51" style="1" customWidth="1"/>
    <col min="8453" max="8453" width="13.21875" style="1" customWidth="1"/>
    <col min="8454" max="8455" width="8.88671875" style="1"/>
    <col min="8456" max="8461" width="15.5546875" style="1" customWidth="1"/>
    <col min="8462" max="8462" width="24.21875" style="1" customWidth="1"/>
    <col min="8463" max="8464" width="8.88671875" style="1"/>
    <col min="8465" max="8465" width="14.5546875" style="1" customWidth="1"/>
    <col min="8466" max="8467" width="8.88671875" style="1"/>
    <col min="8468" max="8468" width="11.44140625" style="1" bestFit="1" customWidth="1"/>
    <col min="8469" max="8704" width="8.88671875" style="1"/>
    <col min="8705" max="8705" width="9.33203125" style="1" bestFit="1" customWidth="1"/>
    <col min="8706" max="8706" width="11.6640625" style="1" customWidth="1"/>
    <col min="8707" max="8707" width="10.109375" style="1" customWidth="1"/>
    <col min="8708" max="8708" width="51" style="1" customWidth="1"/>
    <col min="8709" max="8709" width="13.21875" style="1" customWidth="1"/>
    <col min="8710" max="8711" width="8.88671875" style="1"/>
    <col min="8712" max="8717" width="15.5546875" style="1" customWidth="1"/>
    <col min="8718" max="8718" width="24.21875" style="1" customWidth="1"/>
    <col min="8719" max="8720" width="8.88671875" style="1"/>
    <col min="8721" max="8721" width="14.5546875" style="1" customWidth="1"/>
    <col min="8722" max="8723" width="8.88671875" style="1"/>
    <col min="8724" max="8724" width="11.44140625" style="1" bestFit="1" customWidth="1"/>
    <col min="8725" max="8960" width="8.88671875" style="1"/>
    <col min="8961" max="8961" width="9.33203125" style="1" bestFit="1" customWidth="1"/>
    <col min="8962" max="8962" width="11.6640625" style="1" customWidth="1"/>
    <col min="8963" max="8963" width="10.109375" style="1" customWidth="1"/>
    <col min="8964" max="8964" width="51" style="1" customWidth="1"/>
    <col min="8965" max="8965" width="13.21875" style="1" customWidth="1"/>
    <col min="8966" max="8967" width="8.88671875" style="1"/>
    <col min="8968" max="8973" width="15.5546875" style="1" customWidth="1"/>
    <col min="8974" max="8974" width="24.21875" style="1" customWidth="1"/>
    <col min="8975" max="8976" width="8.88671875" style="1"/>
    <col min="8977" max="8977" width="14.5546875" style="1" customWidth="1"/>
    <col min="8978" max="8979" width="8.88671875" style="1"/>
    <col min="8980" max="8980" width="11.44140625" style="1" bestFit="1" customWidth="1"/>
    <col min="8981" max="9216" width="8.88671875" style="1"/>
    <col min="9217" max="9217" width="9.33203125" style="1" bestFit="1" customWidth="1"/>
    <col min="9218" max="9218" width="11.6640625" style="1" customWidth="1"/>
    <col min="9219" max="9219" width="10.109375" style="1" customWidth="1"/>
    <col min="9220" max="9220" width="51" style="1" customWidth="1"/>
    <col min="9221" max="9221" width="13.21875" style="1" customWidth="1"/>
    <col min="9222" max="9223" width="8.88671875" style="1"/>
    <col min="9224" max="9229" width="15.5546875" style="1" customWidth="1"/>
    <col min="9230" max="9230" width="24.21875" style="1" customWidth="1"/>
    <col min="9231" max="9232" width="8.88671875" style="1"/>
    <col min="9233" max="9233" width="14.5546875" style="1" customWidth="1"/>
    <col min="9234" max="9235" width="8.88671875" style="1"/>
    <col min="9236" max="9236" width="11.44140625" style="1" bestFit="1" customWidth="1"/>
    <col min="9237" max="9472" width="8.88671875" style="1"/>
    <col min="9473" max="9473" width="9.33203125" style="1" bestFit="1" customWidth="1"/>
    <col min="9474" max="9474" width="11.6640625" style="1" customWidth="1"/>
    <col min="9475" max="9475" width="10.109375" style="1" customWidth="1"/>
    <col min="9476" max="9476" width="51" style="1" customWidth="1"/>
    <col min="9477" max="9477" width="13.21875" style="1" customWidth="1"/>
    <col min="9478" max="9479" width="8.88671875" style="1"/>
    <col min="9480" max="9485" width="15.5546875" style="1" customWidth="1"/>
    <col min="9486" max="9486" width="24.21875" style="1" customWidth="1"/>
    <col min="9487" max="9488" width="8.88671875" style="1"/>
    <col min="9489" max="9489" width="14.5546875" style="1" customWidth="1"/>
    <col min="9490" max="9491" width="8.88671875" style="1"/>
    <col min="9492" max="9492" width="11.44140625" style="1" bestFit="1" customWidth="1"/>
    <col min="9493" max="9728" width="8.88671875" style="1"/>
    <col min="9729" max="9729" width="9.33203125" style="1" bestFit="1" customWidth="1"/>
    <col min="9730" max="9730" width="11.6640625" style="1" customWidth="1"/>
    <col min="9731" max="9731" width="10.109375" style="1" customWidth="1"/>
    <col min="9732" max="9732" width="51" style="1" customWidth="1"/>
    <col min="9733" max="9733" width="13.21875" style="1" customWidth="1"/>
    <col min="9734" max="9735" width="8.88671875" style="1"/>
    <col min="9736" max="9741" width="15.5546875" style="1" customWidth="1"/>
    <col min="9742" max="9742" width="24.21875" style="1" customWidth="1"/>
    <col min="9743" max="9744" width="8.88671875" style="1"/>
    <col min="9745" max="9745" width="14.5546875" style="1" customWidth="1"/>
    <col min="9746" max="9747" width="8.88671875" style="1"/>
    <col min="9748" max="9748" width="11.44140625" style="1" bestFit="1" customWidth="1"/>
    <col min="9749" max="9984" width="8.88671875" style="1"/>
    <col min="9985" max="9985" width="9.33203125" style="1" bestFit="1" customWidth="1"/>
    <col min="9986" max="9986" width="11.6640625" style="1" customWidth="1"/>
    <col min="9987" max="9987" width="10.109375" style="1" customWidth="1"/>
    <col min="9988" max="9988" width="51" style="1" customWidth="1"/>
    <col min="9989" max="9989" width="13.21875" style="1" customWidth="1"/>
    <col min="9990" max="9991" width="8.88671875" style="1"/>
    <col min="9992" max="9997" width="15.5546875" style="1" customWidth="1"/>
    <col min="9998" max="9998" width="24.21875" style="1" customWidth="1"/>
    <col min="9999" max="10000" width="8.88671875" style="1"/>
    <col min="10001" max="10001" width="14.5546875" style="1" customWidth="1"/>
    <col min="10002" max="10003" width="8.88671875" style="1"/>
    <col min="10004" max="10004" width="11.44140625" style="1" bestFit="1" customWidth="1"/>
    <col min="10005" max="10240" width="8.88671875" style="1"/>
    <col min="10241" max="10241" width="9.33203125" style="1" bestFit="1" customWidth="1"/>
    <col min="10242" max="10242" width="11.6640625" style="1" customWidth="1"/>
    <col min="10243" max="10243" width="10.109375" style="1" customWidth="1"/>
    <col min="10244" max="10244" width="51" style="1" customWidth="1"/>
    <col min="10245" max="10245" width="13.21875" style="1" customWidth="1"/>
    <col min="10246" max="10247" width="8.88671875" style="1"/>
    <col min="10248" max="10253" width="15.5546875" style="1" customWidth="1"/>
    <col min="10254" max="10254" width="24.21875" style="1" customWidth="1"/>
    <col min="10255" max="10256" width="8.88671875" style="1"/>
    <col min="10257" max="10257" width="14.5546875" style="1" customWidth="1"/>
    <col min="10258" max="10259" width="8.88671875" style="1"/>
    <col min="10260" max="10260" width="11.44140625" style="1" bestFit="1" customWidth="1"/>
    <col min="10261" max="10496" width="8.88671875" style="1"/>
    <col min="10497" max="10497" width="9.33203125" style="1" bestFit="1" customWidth="1"/>
    <col min="10498" max="10498" width="11.6640625" style="1" customWidth="1"/>
    <col min="10499" max="10499" width="10.109375" style="1" customWidth="1"/>
    <col min="10500" max="10500" width="51" style="1" customWidth="1"/>
    <col min="10501" max="10501" width="13.21875" style="1" customWidth="1"/>
    <col min="10502" max="10503" width="8.88671875" style="1"/>
    <col min="10504" max="10509" width="15.5546875" style="1" customWidth="1"/>
    <col min="10510" max="10510" width="24.21875" style="1" customWidth="1"/>
    <col min="10511" max="10512" width="8.88671875" style="1"/>
    <col min="10513" max="10513" width="14.5546875" style="1" customWidth="1"/>
    <col min="10514" max="10515" width="8.88671875" style="1"/>
    <col min="10516" max="10516" width="11.44140625" style="1" bestFit="1" customWidth="1"/>
    <col min="10517" max="10752" width="8.88671875" style="1"/>
    <col min="10753" max="10753" width="9.33203125" style="1" bestFit="1" customWidth="1"/>
    <col min="10754" max="10754" width="11.6640625" style="1" customWidth="1"/>
    <col min="10755" max="10755" width="10.109375" style="1" customWidth="1"/>
    <col min="10756" max="10756" width="51" style="1" customWidth="1"/>
    <col min="10757" max="10757" width="13.21875" style="1" customWidth="1"/>
    <col min="10758" max="10759" width="8.88671875" style="1"/>
    <col min="10760" max="10765" width="15.5546875" style="1" customWidth="1"/>
    <col min="10766" max="10766" width="24.21875" style="1" customWidth="1"/>
    <col min="10767" max="10768" width="8.88671875" style="1"/>
    <col min="10769" max="10769" width="14.5546875" style="1" customWidth="1"/>
    <col min="10770" max="10771" width="8.88671875" style="1"/>
    <col min="10772" max="10772" width="11.44140625" style="1" bestFit="1" customWidth="1"/>
    <col min="10773" max="11008" width="8.88671875" style="1"/>
    <col min="11009" max="11009" width="9.33203125" style="1" bestFit="1" customWidth="1"/>
    <col min="11010" max="11010" width="11.6640625" style="1" customWidth="1"/>
    <col min="11011" max="11011" width="10.109375" style="1" customWidth="1"/>
    <col min="11012" max="11012" width="51" style="1" customWidth="1"/>
    <col min="11013" max="11013" width="13.21875" style="1" customWidth="1"/>
    <col min="11014" max="11015" width="8.88671875" style="1"/>
    <col min="11016" max="11021" width="15.5546875" style="1" customWidth="1"/>
    <col min="11022" max="11022" width="24.21875" style="1" customWidth="1"/>
    <col min="11023" max="11024" width="8.88671875" style="1"/>
    <col min="11025" max="11025" width="14.5546875" style="1" customWidth="1"/>
    <col min="11026" max="11027" width="8.88671875" style="1"/>
    <col min="11028" max="11028" width="11.44140625" style="1" bestFit="1" customWidth="1"/>
    <col min="11029" max="11264" width="8.88671875" style="1"/>
    <col min="11265" max="11265" width="9.33203125" style="1" bestFit="1" customWidth="1"/>
    <col min="11266" max="11266" width="11.6640625" style="1" customWidth="1"/>
    <col min="11267" max="11267" width="10.109375" style="1" customWidth="1"/>
    <col min="11268" max="11268" width="51" style="1" customWidth="1"/>
    <col min="11269" max="11269" width="13.21875" style="1" customWidth="1"/>
    <col min="11270" max="11271" width="8.88671875" style="1"/>
    <col min="11272" max="11277" width="15.5546875" style="1" customWidth="1"/>
    <col min="11278" max="11278" width="24.21875" style="1" customWidth="1"/>
    <col min="11279" max="11280" width="8.88671875" style="1"/>
    <col min="11281" max="11281" width="14.5546875" style="1" customWidth="1"/>
    <col min="11282" max="11283" width="8.88671875" style="1"/>
    <col min="11284" max="11284" width="11.44140625" style="1" bestFit="1" customWidth="1"/>
    <col min="11285" max="11520" width="8.88671875" style="1"/>
    <col min="11521" max="11521" width="9.33203125" style="1" bestFit="1" customWidth="1"/>
    <col min="11522" max="11522" width="11.6640625" style="1" customWidth="1"/>
    <col min="11523" max="11523" width="10.109375" style="1" customWidth="1"/>
    <col min="11524" max="11524" width="51" style="1" customWidth="1"/>
    <col min="11525" max="11525" width="13.21875" style="1" customWidth="1"/>
    <col min="11526" max="11527" width="8.88671875" style="1"/>
    <col min="11528" max="11533" width="15.5546875" style="1" customWidth="1"/>
    <col min="11534" max="11534" width="24.21875" style="1" customWidth="1"/>
    <col min="11535" max="11536" width="8.88671875" style="1"/>
    <col min="11537" max="11537" width="14.5546875" style="1" customWidth="1"/>
    <col min="11538" max="11539" width="8.88671875" style="1"/>
    <col min="11540" max="11540" width="11.44140625" style="1" bestFit="1" customWidth="1"/>
    <col min="11541" max="11776" width="8.88671875" style="1"/>
    <col min="11777" max="11777" width="9.33203125" style="1" bestFit="1" customWidth="1"/>
    <col min="11778" max="11778" width="11.6640625" style="1" customWidth="1"/>
    <col min="11779" max="11779" width="10.109375" style="1" customWidth="1"/>
    <col min="11780" max="11780" width="51" style="1" customWidth="1"/>
    <col min="11781" max="11781" width="13.21875" style="1" customWidth="1"/>
    <col min="11782" max="11783" width="8.88671875" style="1"/>
    <col min="11784" max="11789" width="15.5546875" style="1" customWidth="1"/>
    <col min="11790" max="11790" width="24.21875" style="1" customWidth="1"/>
    <col min="11791" max="11792" width="8.88671875" style="1"/>
    <col min="11793" max="11793" width="14.5546875" style="1" customWidth="1"/>
    <col min="11794" max="11795" width="8.88671875" style="1"/>
    <col min="11796" max="11796" width="11.44140625" style="1" bestFit="1" customWidth="1"/>
    <col min="11797" max="12032" width="8.88671875" style="1"/>
    <col min="12033" max="12033" width="9.33203125" style="1" bestFit="1" customWidth="1"/>
    <col min="12034" max="12034" width="11.6640625" style="1" customWidth="1"/>
    <col min="12035" max="12035" width="10.109375" style="1" customWidth="1"/>
    <col min="12036" max="12036" width="51" style="1" customWidth="1"/>
    <col min="12037" max="12037" width="13.21875" style="1" customWidth="1"/>
    <col min="12038" max="12039" width="8.88671875" style="1"/>
    <col min="12040" max="12045" width="15.5546875" style="1" customWidth="1"/>
    <col min="12046" max="12046" width="24.21875" style="1" customWidth="1"/>
    <col min="12047" max="12048" width="8.88671875" style="1"/>
    <col min="12049" max="12049" width="14.5546875" style="1" customWidth="1"/>
    <col min="12050" max="12051" width="8.88671875" style="1"/>
    <col min="12052" max="12052" width="11.44140625" style="1" bestFit="1" customWidth="1"/>
    <col min="12053" max="12288" width="8.88671875" style="1"/>
    <col min="12289" max="12289" width="9.33203125" style="1" bestFit="1" customWidth="1"/>
    <col min="12290" max="12290" width="11.6640625" style="1" customWidth="1"/>
    <col min="12291" max="12291" width="10.109375" style="1" customWidth="1"/>
    <col min="12292" max="12292" width="51" style="1" customWidth="1"/>
    <col min="12293" max="12293" width="13.21875" style="1" customWidth="1"/>
    <col min="12294" max="12295" width="8.88671875" style="1"/>
    <col min="12296" max="12301" width="15.5546875" style="1" customWidth="1"/>
    <col min="12302" max="12302" width="24.21875" style="1" customWidth="1"/>
    <col min="12303" max="12304" width="8.88671875" style="1"/>
    <col min="12305" max="12305" width="14.5546875" style="1" customWidth="1"/>
    <col min="12306" max="12307" width="8.88671875" style="1"/>
    <col min="12308" max="12308" width="11.44140625" style="1" bestFit="1" customWidth="1"/>
    <col min="12309" max="12544" width="8.88671875" style="1"/>
    <col min="12545" max="12545" width="9.33203125" style="1" bestFit="1" customWidth="1"/>
    <col min="12546" max="12546" width="11.6640625" style="1" customWidth="1"/>
    <col min="12547" max="12547" width="10.109375" style="1" customWidth="1"/>
    <col min="12548" max="12548" width="51" style="1" customWidth="1"/>
    <col min="12549" max="12549" width="13.21875" style="1" customWidth="1"/>
    <col min="12550" max="12551" width="8.88671875" style="1"/>
    <col min="12552" max="12557" width="15.5546875" style="1" customWidth="1"/>
    <col min="12558" max="12558" width="24.21875" style="1" customWidth="1"/>
    <col min="12559" max="12560" width="8.88671875" style="1"/>
    <col min="12561" max="12561" width="14.5546875" style="1" customWidth="1"/>
    <col min="12562" max="12563" width="8.88671875" style="1"/>
    <col min="12564" max="12564" width="11.44140625" style="1" bestFit="1" customWidth="1"/>
    <col min="12565" max="12800" width="8.88671875" style="1"/>
    <col min="12801" max="12801" width="9.33203125" style="1" bestFit="1" customWidth="1"/>
    <col min="12802" max="12802" width="11.6640625" style="1" customWidth="1"/>
    <col min="12803" max="12803" width="10.109375" style="1" customWidth="1"/>
    <col min="12804" max="12804" width="51" style="1" customWidth="1"/>
    <col min="12805" max="12805" width="13.21875" style="1" customWidth="1"/>
    <col min="12806" max="12807" width="8.88671875" style="1"/>
    <col min="12808" max="12813" width="15.5546875" style="1" customWidth="1"/>
    <col min="12814" max="12814" width="24.21875" style="1" customWidth="1"/>
    <col min="12815" max="12816" width="8.88671875" style="1"/>
    <col min="12817" max="12817" width="14.5546875" style="1" customWidth="1"/>
    <col min="12818" max="12819" width="8.88671875" style="1"/>
    <col min="12820" max="12820" width="11.44140625" style="1" bestFit="1" customWidth="1"/>
    <col min="12821" max="13056" width="8.88671875" style="1"/>
    <col min="13057" max="13057" width="9.33203125" style="1" bestFit="1" customWidth="1"/>
    <col min="13058" max="13058" width="11.6640625" style="1" customWidth="1"/>
    <col min="13059" max="13059" width="10.109375" style="1" customWidth="1"/>
    <col min="13060" max="13060" width="51" style="1" customWidth="1"/>
    <col min="13061" max="13061" width="13.21875" style="1" customWidth="1"/>
    <col min="13062" max="13063" width="8.88671875" style="1"/>
    <col min="13064" max="13069" width="15.5546875" style="1" customWidth="1"/>
    <col min="13070" max="13070" width="24.21875" style="1" customWidth="1"/>
    <col min="13071" max="13072" width="8.88671875" style="1"/>
    <col min="13073" max="13073" width="14.5546875" style="1" customWidth="1"/>
    <col min="13074" max="13075" width="8.88671875" style="1"/>
    <col min="13076" max="13076" width="11.44140625" style="1" bestFit="1" customWidth="1"/>
    <col min="13077" max="13312" width="8.88671875" style="1"/>
    <col min="13313" max="13313" width="9.33203125" style="1" bestFit="1" customWidth="1"/>
    <col min="13314" max="13314" width="11.6640625" style="1" customWidth="1"/>
    <col min="13315" max="13315" width="10.109375" style="1" customWidth="1"/>
    <col min="13316" max="13316" width="51" style="1" customWidth="1"/>
    <col min="13317" max="13317" width="13.21875" style="1" customWidth="1"/>
    <col min="13318" max="13319" width="8.88671875" style="1"/>
    <col min="13320" max="13325" width="15.5546875" style="1" customWidth="1"/>
    <col min="13326" max="13326" width="24.21875" style="1" customWidth="1"/>
    <col min="13327" max="13328" width="8.88671875" style="1"/>
    <col min="13329" max="13329" width="14.5546875" style="1" customWidth="1"/>
    <col min="13330" max="13331" width="8.88671875" style="1"/>
    <col min="13332" max="13332" width="11.44140625" style="1" bestFit="1" customWidth="1"/>
    <col min="13333" max="13568" width="8.88671875" style="1"/>
    <col min="13569" max="13569" width="9.33203125" style="1" bestFit="1" customWidth="1"/>
    <col min="13570" max="13570" width="11.6640625" style="1" customWidth="1"/>
    <col min="13571" max="13571" width="10.109375" style="1" customWidth="1"/>
    <col min="13572" max="13572" width="51" style="1" customWidth="1"/>
    <col min="13573" max="13573" width="13.21875" style="1" customWidth="1"/>
    <col min="13574" max="13575" width="8.88671875" style="1"/>
    <col min="13576" max="13581" width="15.5546875" style="1" customWidth="1"/>
    <col min="13582" max="13582" width="24.21875" style="1" customWidth="1"/>
    <col min="13583" max="13584" width="8.88671875" style="1"/>
    <col min="13585" max="13585" width="14.5546875" style="1" customWidth="1"/>
    <col min="13586" max="13587" width="8.88671875" style="1"/>
    <col min="13588" max="13588" width="11.44140625" style="1" bestFit="1" customWidth="1"/>
    <col min="13589" max="13824" width="8.88671875" style="1"/>
    <col min="13825" max="13825" width="9.33203125" style="1" bestFit="1" customWidth="1"/>
    <col min="13826" max="13826" width="11.6640625" style="1" customWidth="1"/>
    <col min="13827" max="13827" width="10.109375" style="1" customWidth="1"/>
    <col min="13828" max="13828" width="51" style="1" customWidth="1"/>
    <col min="13829" max="13829" width="13.21875" style="1" customWidth="1"/>
    <col min="13830" max="13831" width="8.88671875" style="1"/>
    <col min="13832" max="13837" width="15.5546875" style="1" customWidth="1"/>
    <col min="13838" max="13838" width="24.21875" style="1" customWidth="1"/>
    <col min="13839" max="13840" width="8.88671875" style="1"/>
    <col min="13841" max="13841" width="14.5546875" style="1" customWidth="1"/>
    <col min="13842" max="13843" width="8.88671875" style="1"/>
    <col min="13844" max="13844" width="11.44140625" style="1" bestFit="1" customWidth="1"/>
    <col min="13845" max="14080" width="8.88671875" style="1"/>
    <col min="14081" max="14081" width="9.33203125" style="1" bestFit="1" customWidth="1"/>
    <col min="14082" max="14082" width="11.6640625" style="1" customWidth="1"/>
    <col min="14083" max="14083" width="10.109375" style="1" customWidth="1"/>
    <col min="14084" max="14084" width="51" style="1" customWidth="1"/>
    <col min="14085" max="14085" width="13.21875" style="1" customWidth="1"/>
    <col min="14086" max="14087" width="8.88671875" style="1"/>
    <col min="14088" max="14093" width="15.5546875" style="1" customWidth="1"/>
    <col min="14094" max="14094" width="24.21875" style="1" customWidth="1"/>
    <col min="14095" max="14096" width="8.88671875" style="1"/>
    <col min="14097" max="14097" width="14.5546875" style="1" customWidth="1"/>
    <col min="14098" max="14099" width="8.88671875" style="1"/>
    <col min="14100" max="14100" width="11.44140625" style="1" bestFit="1" customWidth="1"/>
    <col min="14101" max="14336" width="8.88671875" style="1"/>
    <col min="14337" max="14337" width="9.33203125" style="1" bestFit="1" customWidth="1"/>
    <col min="14338" max="14338" width="11.6640625" style="1" customWidth="1"/>
    <col min="14339" max="14339" width="10.109375" style="1" customWidth="1"/>
    <col min="14340" max="14340" width="51" style="1" customWidth="1"/>
    <col min="14341" max="14341" width="13.21875" style="1" customWidth="1"/>
    <col min="14342" max="14343" width="8.88671875" style="1"/>
    <col min="14344" max="14349" width="15.5546875" style="1" customWidth="1"/>
    <col min="14350" max="14350" width="24.21875" style="1" customWidth="1"/>
    <col min="14351" max="14352" width="8.88671875" style="1"/>
    <col min="14353" max="14353" width="14.5546875" style="1" customWidth="1"/>
    <col min="14354" max="14355" width="8.88671875" style="1"/>
    <col min="14356" max="14356" width="11.44140625" style="1" bestFit="1" customWidth="1"/>
    <col min="14357" max="14592" width="8.88671875" style="1"/>
    <col min="14593" max="14593" width="9.33203125" style="1" bestFit="1" customWidth="1"/>
    <col min="14594" max="14594" width="11.6640625" style="1" customWidth="1"/>
    <col min="14595" max="14595" width="10.109375" style="1" customWidth="1"/>
    <col min="14596" max="14596" width="51" style="1" customWidth="1"/>
    <col min="14597" max="14597" width="13.21875" style="1" customWidth="1"/>
    <col min="14598" max="14599" width="8.88671875" style="1"/>
    <col min="14600" max="14605" width="15.5546875" style="1" customWidth="1"/>
    <col min="14606" max="14606" width="24.21875" style="1" customWidth="1"/>
    <col min="14607" max="14608" width="8.88671875" style="1"/>
    <col min="14609" max="14609" width="14.5546875" style="1" customWidth="1"/>
    <col min="14610" max="14611" width="8.88671875" style="1"/>
    <col min="14612" max="14612" width="11.44140625" style="1" bestFit="1" customWidth="1"/>
    <col min="14613" max="14848" width="8.88671875" style="1"/>
    <col min="14849" max="14849" width="9.33203125" style="1" bestFit="1" customWidth="1"/>
    <col min="14850" max="14850" width="11.6640625" style="1" customWidth="1"/>
    <col min="14851" max="14851" width="10.109375" style="1" customWidth="1"/>
    <col min="14852" max="14852" width="51" style="1" customWidth="1"/>
    <col min="14853" max="14853" width="13.21875" style="1" customWidth="1"/>
    <col min="14854" max="14855" width="8.88671875" style="1"/>
    <col min="14856" max="14861" width="15.5546875" style="1" customWidth="1"/>
    <col min="14862" max="14862" width="24.21875" style="1" customWidth="1"/>
    <col min="14863" max="14864" width="8.88671875" style="1"/>
    <col min="14865" max="14865" width="14.5546875" style="1" customWidth="1"/>
    <col min="14866" max="14867" width="8.88671875" style="1"/>
    <col min="14868" max="14868" width="11.44140625" style="1" bestFit="1" customWidth="1"/>
    <col min="14869" max="15104" width="8.88671875" style="1"/>
    <col min="15105" max="15105" width="9.33203125" style="1" bestFit="1" customWidth="1"/>
    <col min="15106" max="15106" width="11.6640625" style="1" customWidth="1"/>
    <col min="15107" max="15107" width="10.109375" style="1" customWidth="1"/>
    <col min="15108" max="15108" width="51" style="1" customWidth="1"/>
    <col min="15109" max="15109" width="13.21875" style="1" customWidth="1"/>
    <col min="15110" max="15111" width="8.88671875" style="1"/>
    <col min="15112" max="15117" width="15.5546875" style="1" customWidth="1"/>
    <col min="15118" max="15118" width="24.21875" style="1" customWidth="1"/>
    <col min="15119" max="15120" width="8.88671875" style="1"/>
    <col min="15121" max="15121" width="14.5546875" style="1" customWidth="1"/>
    <col min="15122" max="15123" width="8.88671875" style="1"/>
    <col min="15124" max="15124" width="11.44140625" style="1" bestFit="1" customWidth="1"/>
    <col min="15125" max="15360" width="8.88671875" style="1"/>
    <col min="15361" max="15361" width="9.33203125" style="1" bestFit="1" customWidth="1"/>
    <col min="15362" max="15362" width="11.6640625" style="1" customWidth="1"/>
    <col min="15363" max="15363" width="10.109375" style="1" customWidth="1"/>
    <col min="15364" max="15364" width="51" style="1" customWidth="1"/>
    <col min="15365" max="15365" width="13.21875" style="1" customWidth="1"/>
    <col min="15366" max="15367" width="8.88671875" style="1"/>
    <col min="15368" max="15373" width="15.5546875" style="1" customWidth="1"/>
    <col min="15374" max="15374" width="24.21875" style="1" customWidth="1"/>
    <col min="15375" max="15376" width="8.88671875" style="1"/>
    <col min="15377" max="15377" width="14.5546875" style="1" customWidth="1"/>
    <col min="15378" max="15379" width="8.88671875" style="1"/>
    <col min="15380" max="15380" width="11.44140625" style="1" bestFit="1" customWidth="1"/>
    <col min="15381" max="15616" width="8.88671875" style="1"/>
    <col min="15617" max="15617" width="9.33203125" style="1" bestFit="1" customWidth="1"/>
    <col min="15618" max="15618" width="11.6640625" style="1" customWidth="1"/>
    <col min="15619" max="15619" width="10.109375" style="1" customWidth="1"/>
    <col min="15620" max="15620" width="51" style="1" customWidth="1"/>
    <col min="15621" max="15621" width="13.21875" style="1" customWidth="1"/>
    <col min="15622" max="15623" width="8.88671875" style="1"/>
    <col min="15624" max="15629" width="15.5546875" style="1" customWidth="1"/>
    <col min="15630" max="15630" width="24.21875" style="1" customWidth="1"/>
    <col min="15631" max="15632" width="8.88671875" style="1"/>
    <col min="15633" max="15633" width="14.5546875" style="1" customWidth="1"/>
    <col min="15634" max="15635" width="8.88671875" style="1"/>
    <col min="15636" max="15636" width="11.44140625" style="1" bestFit="1" customWidth="1"/>
    <col min="15637" max="15872" width="8.88671875" style="1"/>
    <col min="15873" max="15873" width="9.33203125" style="1" bestFit="1" customWidth="1"/>
    <col min="15874" max="15874" width="11.6640625" style="1" customWidth="1"/>
    <col min="15875" max="15875" width="10.109375" style="1" customWidth="1"/>
    <col min="15876" max="15876" width="51" style="1" customWidth="1"/>
    <col min="15877" max="15877" width="13.21875" style="1" customWidth="1"/>
    <col min="15878" max="15879" width="8.88671875" style="1"/>
    <col min="15880" max="15885" width="15.5546875" style="1" customWidth="1"/>
    <col min="15886" max="15886" width="24.21875" style="1" customWidth="1"/>
    <col min="15887" max="15888" width="8.88671875" style="1"/>
    <col min="15889" max="15889" width="14.5546875" style="1" customWidth="1"/>
    <col min="15890" max="15891" width="8.88671875" style="1"/>
    <col min="15892" max="15892" width="11.44140625" style="1" bestFit="1" customWidth="1"/>
    <col min="15893" max="16128" width="8.88671875" style="1"/>
    <col min="16129" max="16129" width="9.33203125" style="1" bestFit="1" customWidth="1"/>
    <col min="16130" max="16130" width="11.6640625" style="1" customWidth="1"/>
    <col min="16131" max="16131" width="10.109375" style="1" customWidth="1"/>
    <col min="16132" max="16132" width="51" style="1" customWidth="1"/>
    <col min="16133" max="16133" width="13.21875" style="1" customWidth="1"/>
    <col min="16134" max="16135" width="8.88671875" style="1"/>
    <col min="16136" max="16141" width="15.5546875" style="1" customWidth="1"/>
    <col min="16142" max="16142" width="24.21875" style="1" customWidth="1"/>
    <col min="16143" max="16144" width="8.88671875" style="1"/>
    <col min="16145" max="16145" width="14.5546875" style="1" customWidth="1"/>
    <col min="16146" max="16147" width="8.88671875" style="1"/>
    <col min="16148" max="16148" width="11.44140625" style="1" bestFit="1" customWidth="1"/>
    <col min="16149" max="16384" width="8.88671875" style="1"/>
  </cols>
  <sheetData>
    <row r="1" spans="1:20" ht="33.75" customHeight="1" thickBot="1" x14ac:dyDescent="0.2">
      <c r="A1" s="61" t="s">
        <v>9</v>
      </c>
      <c r="B1" s="62" t="s">
        <v>8</v>
      </c>
      <c r="C1" s="63" t="s">
        <v>204</v>
      </c>
      <c r="D1" s="61" t="s">
        <v>205</v>
      </c>
      <c r="E1" s="64" t="s">
        <v>206</v>
      </c>
      <c r="F1" s="65" t="s">
        <v>207</v>
      </c>
      <c r="G1" s="65" t="s">
        <v>7</v>
      </c>
      <c r="H1" s="66" t="s">
        <v>208</v>
      </c>
      <c r="I1" s="66" t="s">
        <v>209</v>
      </c>
      <c r="J1" s="66" t="s">
        <v>210</v>
      </c>
      <c r="K1" s="66" t="s">
        <v>211</v>
      </c>
      <c r="L1" s="66" t="s">
        <v>212</v>
      </c>
      <c r="M1" s="66" t="s">
        <v>213</v>
      </c>
      <c r="N1" s="66" t="s">
        <v>214</v>
      </c>
      <c r="O1" s="67" t="s">
        <v>6</v>
      </c>
      <c r="P1" s="67" t="s">
        <v>5</v>
      </c>
      <c r="Q1" s="67" t="s">
        <v>215</v>
      </c>
      <c r="R1" s="67" t="s">
        <v>4</v>
      </c>
      <c r="S1" s="67" t="s">
        <v>216</v>
      </c>
      <c r="T1" s="68" t="s">
        <v>217</v>
      </c>
    </row>
    <row r="2" spans="1:20" ht="17.25" customHeight="1" thickTop="1" x14ac:dyDescent="0.15">
      <c r="A2" s="69">
        <v>2021</v>
      </c>
      <c r="B2" s="70">
        <v>2</v>
      </c>
      <c r="C2" s="71" t="s">
        <v>218</v>
      </c>
      <c r="D2" s="72" t="s">
        <v>219</v>
      </c>
      <c r="E2" s="73" t="s">
        <v>220</v>
      </c>
      <c r="F2" s="74" t="s">
        <v>221</v>
      </c>
      <c r="G2" s="75" t="s">
        <v>51</v>
      </c>
      <c r="H2" s="76">
        <v>12502653000</v>
      </c>
      <c r="I2" s="77">
        <v>3064375000</v>
      </c>
      <c r="J2" s="77">
        <v>0</v>
      </c>
      <c r="K2" s="77">
        <f>SUM(H2:J2)</f>
        <v>15567028000</v>
      </c>
      <c r="L2" s="77">
        <v>4942066000</v>
      </c>
      <c r="M2" s="77">
        <v>0</v>
      </c>
      <c r="N2" s="78"/>
      <c r="O2" s="79" t="s">
        <v>222</v>
      </c>
      <c r="P2" s="79" t="s">
        <v>223</v>
      </c>
      <c r="Q2" s="79" t="s">
        <v>224</v>
      </c>
      <c r="R2" s="79" t="s">
        <v>0</v>
      </c>
      <c r="S2" s="80"/>
      <c r="T2" s="81"/>
    </row>
    <row r="3" spans="1:20" ht="17.25" customHeight="1" x14ac:dyDescent="0.15">
      <c r="A3" s="69">
        <v>2021</v>
      </c>
      <c r="B3" s="75">
        <v>2</v>
      </c>
      <c r="C3" s="75" t="s">
        <v>218</v>
      </c>
      <c r="D3" s="72" t="s">
        <v>225</v>
      </c>
      <c r="E3" s="82" t="s">
        <v>220</v>
      </c>
      <c r="F3" s="75" t="s">
        <v>226</v>
      </c>
      <c r="G3" s="75" t="s">
        <v>51</v>
      </c>
      <c r="H3" s="83">
        <v>2108290000</v>
      </c>
      <c r="I3" s="83">
        <v>808995000</v>
      </c>
      <c r="J3" s="83">
        <v>0</v>
      </c>
      <c r="K3" s="83">
        <f>SUM(H3:J3)</f>
        <v>2917285000</v>
      </c>
      <c r="L3" s="83">
        <v>926151000</v>
      </c>
      <c r="M3" s="83">
        <v>0</v>
      </c>
      <c r="N3" s="84"/>
      <c r="O3" s="75" t="s">
        <v>222</v>
      </c>
      <c r="P3" s="75" t="s">
        <v>227</v>
      </c>
      <c r="Q3" s="75" t="s">
        <v>228</v>
      </c>
      <c r="R3" s="75" t="s">
        <v>0</v>
      </c>
      <c r="S3" s="85"/>
      <c r="T3" s="86"/>
    </row>
    <row r="4" spans="1:20" ht="17.25" customHeight="1" x14ac:dyDescent="0.15">
      <c r="A4" s="87">
        <v>2021</v>
      </c>
      <c r="B4" s="75">
        <v>2</v>
      </c>
      <c r="C4" s="75" t="s">
        <v>218</v>
      </c>
      <c r="D4" s="72" t="s">
        <v>229</v>
      </c>
      <c r="E4" s="82" t="s">
        <v>220</v>
      </c>
      <c r="F4" s="75" t="s">
        <v>230</v>
      </c>
      <c r="G4" s="75" t="s">
        <v>51</v>
      </c>
      <c r="H4" s="83">
        <v>1029630000</v>
      </c>
      <c r="I4" s="83">
        <v>196120000</v>
      </c>
      <c r="J4" s="83">
        <v>0</v>
      </c>
      <c r="K4" s="83">
        <f t="shared" ref="K4:K18" si="0">SUM(H4:J4)</f>
        <v>1225750000</v>
      </c>
      <c r="L4" s="83">
        <v>389139000</v>
      </c>
      <c r="M4" s="83">
        <v>0</v>
      </c>
      <c r="N4" s="84"/>
      <c r="O4" s="75" t="s">
        <v>222</v>
      </c>
      <c r="P4" s="75" t="s">
        <v>227</v>
      </c>
      <c r="Q4" s="75" t="s">
        <v>228</v>
      </c>
      <c r="R4" s="75" t="s">
        <v>0</v>
      </c>
      <c r="S4" s="85"/>
      <c r="T4" s="86"/>
    </row>
    <row r="5" spans="1:20" ht="17.25" customHeight="1" x14ac:dyDescent="0.15">
      <c r="A5" s="87">
        <v>2021</v>
      </c>
      <c r="B5" s="75">
        <v>2</v>
      </c>
      <c r="C5" s="75" t="s">
        <v>218</v>
      </c>
      <c r="D5" s="72" t="s">
        <v>231</v>
      </c>
      <c r="E5" s="82" t="s">
        <v>220</v>
      </c>
      <c r="F5" s="75" t="s">
        <v>232</v>
      </c>
      <c r="G5" s="75" t="s">
        <v>51</v>
      </c>
      <c r="H5" s="83">
        <v>907055000</v>
      </c>
      <c r="I5" s="83">
        <v>0</v>
      </c>
      <c r="J5" s="83">
        <v>0</v>
      </c>
      <c r="K5" s="83">
        <f t="shared" si="0"/>
        <v>907055000</v>
      </c>
      <c r="L5" s="83">
        <v>287962000</v>
      </c>
      <c r="M5" s="83">
        <v>0</v>
      </c>
      <c r="N5" s="84"/>
      <c r="O5" s="75" t="s">
        <v>222</v>
      </c>
      <c r="P5" s="75" t="s">
        <v>227</v>
      </c>
      <c r="Q5" s="75" t="s">
        <v>228</v>
      </c>
      <c r="R5" s="75" t="s">
        <v>0</v>
      </c>
      <c r="S5" s="85"/>
      <c r="T5" s="86"/>
    </row>
    <row r="6" spans="1:20" ht="17.25" customHeight="1" x14ac:dyDescent="0.15">
      <c r="A6" s="87">
        <v>2021</v>
      </c>
      <c r="B6" s="75">
        <v>2</v>
      </c>
      <c r="C6" s="75" t="s">
        <v>218</v>
      </c>
      <c r="D6" s="72" t="s">
        <v>233</v>
      </c>
      <c r="E6" s="82" t="s">
        <v>220</v>
      </c>
      <c r="F6" s="75" t="s">
        <v>234</v>
      </c>
      <c r="G6" s="75" t="s">
        <v>51</v>
      </c>
      <c r="H6" s="83">
        <v>1863140000</v>
      </c>
      <c r="I6" s="83">
        <v>1863140000</v>
      </c>
      <c r="J6" s="83">
        <v>0</v>
      </c>
      <c r="K6" s="83">
        <f t="shared" si="0"/>
        <v>3726280000</v>
      </c>
      <c r="L6" s="83">
        <v>1182982000</v>
      </c>
      <c r="M6" s="83">
        <v>0</v>
      </c>
      <c r="N6" s="84"/>
      <c r="O6" s="75" t="s">
        <v>222</v>
      </c>
      <c r="P6" s="75" t="s">
        <v>235</v>
      </c>
      <c r="Q6" s="75" t="s">
        <v>236</v>
      </c>
      <c r="R6" s="75" t="s">
        <v>0</v>
      </c>
      <c r="S6" s="85"/>
      <c r="T6" s="86"/>
    </row>
    <row r="7" spans="1:20" ht="17.25" customHeight="1" x14ac:dyDescent="0.15">
      <c r="A7" s="87">
        <v>2021</v>
      </c>
      <c r="B7" s="75">
        <v>2</v>
      </c>
      <c r="C7" s="75" t="s">
        <v>218</v>
      </c>
      <c r="D7" s="72" t="s">
        <v>237</v>
      </c>
      <c r="E7" s="82" t="s">
        <v>220</v>
      </c>
      <c r="F7" s="75" t="s">
        <v>234</v>
      </c>
      <c r="G7" s="75" t="s">
        <v>238</v>
      </c>
      <c r="H7" s="83">
        <v>171605000</v>
      </c>
      <c r="I7" s="83">
        <v>0</v>
      </c>
      <c r="J7" s="83">
        <v>0</v>
      </c>
      <c r="K7" s="83">
        <f t="shared" si="0"/>
        <v>171605000</v>
      </c>
      <c r="L7" s="83">
        <v>54479000</v>
      </c>
      <c r="M7" s="83">
        <v>0</v>
      </c>
      <c r="N7" s="84"/>
      <c r="O7" s="75" t="s">
        <v>222</v>
      </c>
      <c r="P7" s="75" t="s">
        <v>239</v>
      </c>
      <c r="Q7" s="75" t="s">
        <v>240</v>
      </c>
      <c r="R7" s="75" t="s">
        <v>0</v>
      </c>
      <c r="S7" s="85"/>
      <c r="T7" s="86"/>
    </row>
    <row r="8" spans="1:20" ht="17.25" customHeight="1" x14ac:dyDescent="0.15">
      <c r="A8" s="88">
        <v>2021</v>
      </c>
      <c r="B8" s="89">
        <v>4</v>
      </c>
      <c r="C8" s="89" t="s">
        <v>218</v>
      </c>
      <c r="D8" s="90" t="s">
        <v>241</v>
      </c>
      <c r="E8" s="91" t="s">
        <v>242</v>
      </c>
      <c r="F8" s="92" t="s">
        <v>221</v>
      </c>
      <c r="G8" s="75" t="s">
        <v>51</v>
      </c>
      <c r="H8" s="93">
        <v>17840602000</v>
      </c>
      <c r="I8" s="93">
        <v>4372696000</v>
      </c>
      <c r="J8" s="93">
        <v>0</v>
      </c>
      <c r="K8" s="83">
        <f t="shared" si="0"/>
        <v>22213298000</v>
      </c>
      <c r="L8" s="93">
        <v>6219724000</v>
      </c>
      <c r="M8" s="93">
        <v>0</v>
      </c>
      <c r="N8" s="94"/>
      <c r="O8" s="89" t="s">
        <v>243</v>
      </c>
      <c r="P8" s="89" t="s">
        <v>244</v>
      </c>
      <c r="Q8" s="89" t="s">
        <v>245</v>
      </c>
      <c r="R8" s="89" t="s">
        <v>0</v>
      </c>
      <c r="S8" s="90"/>
      <c r="T8" s="95"/>
    </row>
    <row r="9" spans="1:20" ht="17.25" customHeight="1" x14ac:dyDescent="0.15">
      <c r="A9" s="88">
        <v>2021</v>
      </c>
      <c r="B9" s="89">
        <v>4</v>
      </c>
      <c r="C9" s="89" t="s">
        <v>218</v>
      </c>
      <c r="D9" s="90" t="s">
        <v>246</v>
      </c>
      <c r="E9" s="91" t="s">
        <v>242</v>
      </c>
      <c r="F9" s="92" t="s">
        <v>247</v>
      </c>
      <c r="G9" s="75" t="s">
        <v>51</v>
      </c>
      <c r="H9" s="93">
        <v>3008415000</v>
      </c>
      <c r="I9" s="93">
        <v>1154391000</v>
      </c>
      <c r="J9" s="93">
        <v>0</v>
      </c>
      <c r="K9" s="83">
        <f t="shared" si="0"/>
        <v>4162806000</v>
      </c>
      <c r="L9" s="93">
        <v>1165586000</v>
      </c>
      <c r="M9" s="93">
        <v>0</v>
      </c>
      <c r="N9" s="94"/>
      <c r="O9" s="89" t="s">
        <v>243</v>
      </c>
      <c r="P9" s="89" t="s">
        <v>248</v>
      </c>
      <c r="Q9" s="89" t="s">
        <v>249</v>
      </c>
      <c r="R9" s="89" t="s">
        <v>0</v>
      </c>
      <c r="S9" s="90"/>
      <c r="T9" s="95"/>
    </row>
    <row r="10" spans="1:20" ht="17.25" customHeight="1" x14ac:dyDescent="0.15">
      <c r="A10" s="88">
        <v>2021</v>
      </c>
      <c r="B10" s="89">
        <v>4</v>
      </c>
      <c r="C10" s="89" t="s">
        <v>218</v>
      </c>
      <c r="D10" s="90" t="s">
        <v>250</v>
      </c>
      <c r="E10" s="91" t="s">
        <v>242</v>
      </c>
      <c r="F10" s="96" t="s">
        <v>251</v>
      </c>
      <c r="G10" s="75" t="s">
        <v>51</v>
      </c>
      <c r="H10" s="93">
        <v>1469226000</v>
      </c>
      <c r="I10" s="93">
        <v>249852000</v>
      </c>
      <c r="J10" s="93">
        <v>0</v>
      </c>
      <c r="K10" s="83">
        <f t="shared" si="0"/>
        <v>1719078000</v>
      </c>
      <c r="L10" s="93">
        <v>489742000</v>
      </c>
      <c r="M10" s="93">
        <v>0</v>
      </c>
      <c r="N10" s="94"/>
      <c r="O10" s="89" t="s">
        <v>243</v>
      </c>
      <c r="P10" s="89" t="s">
        <v>248</v>
      </c>
      <c r="Q10" s="89" t="s">
        <v>249</v>
      </c>
      <c r="R10" s="89" t="s">
        <v>0</v>
      </c>
      <c r="S10" s="90"/>
      <c r="T10" s="95"/>
    </row>
    <row r="11" spans="1:20" ht="17.25" customHeight="1" x14ac:dyDescent="0.15">
      <c r="A11" s="88">
        <v>2021</v>
      </c>
      <c r="B11" s="89">
        <v>4</v>
      </c>
      <c r="C11" s="89" t="s">
        <v>218</v>
      </c>
      <c r="D11" s="90" t="s">
        <v>252</v>
      </c>
      <c r="E11" s="91" t="s">
        <v>242</v>
      </c>
      <c r="F11" s="92" t="s">
        <v>253</v>
      </c>
      <c r="G11" s="75" t="s">
        <v>51</v>
      </c>
      <c r="H11" s="97">
        <v>1294318000</v>
      </c>
      <c r="I11" s="97">
        <v>0</v>
      </c>
      <c r="J11" s="97">
        <v>0</v>
      </c>
      <c r="K11" s="83">
        <f t="shared" si="0"/>
        <v>1294318000</v>
      </c>
      <c r="L11" s="97">
        <v>362409000</v>
      </c>
      <c r="M11" s="97">
        <v>0</v>
      </c>
      <c r="N11" s="98"/>
      <c r="O11" s="89" t="s">
        <v>243</v>
      </c>
      <c r="P11" s="89" t="s">
        <v>248</v>
      </c>
      <c r="Q11" s="89" t="s">
        <v>249</v>
      </c>
      <c r="R11" s="89" t="s">
        <v>0</v>
      </c>
      <c r="S11" s="90"/>
      <c r="T11" s="95"/>
    </row>
    <row r="12" spans="1:20" ht="17.25" customHeight="1" x14ac:dyDescent="0.15">
      <c r="A12" s="88">
        <v>2021</v>
      </c>
      <c r="B12" s="89">
        <v>4</v>
      </c>
      <c r="C12" s="89" t="s">
        <v>218</v>
      </c>
      <c r="D12" s="90" t="s">
        <v>254</v>
      </c>
      <c r="E12" s="91" t="s">
        <v>242</v>
      </c>
      <c r="F12" s="92" t="s">
        <v>234</v>
      </c>
      <c r="G12" s="75" t="s">
        <v>51</v>
      </c>
      <c r="H12" s="97">
        <v>2658599000</v>
      </c>
      <c r="I12" s="97">
        <v>2658599000</v>
      </c>
      <c r="J12" s="97">
        <v>0</v>
      </c>
      <c r="K12" s="83">
        <f t="shared" si="0"/>
        <v>5317198000</v>
      </c>
      <c r="L12" s="97">
        <v>1488815000</v>
      </c>
      <c r="M12" s="97">
        <v>0</v>
      </c>
      <c r="N12" s="98"/>
      <c r="O12" s="89" t="s">
        <v>243</v>
      </c>
      <c r="P12" s="89" t="s">
        <v>255</v>
      </c>
      <c r="Q12" s="89" t="s">
        <v>256</v>
      </c>
      <c r="R12" s="89" t="s">
        <v>0</v>
      </c>
      <c r="S12" s="90"/>
      <c r="T12" s="95"/>
    </row>
    <row r="13" spans="1:20" ht="17.25" customHeight="1" x14ac:dyDescent="0.15">
      <c r="A13" s="88">
        <v>2021</v>
      </c>
      <c r="B13" s="89">
        <v>4</v>
      </c>
      <c r="C13" s="89" t="s">
        <v>218</v>
      </c>
      <c r="D13" s="90" t="s">
        <v>257</v>
      </c>
      <c r="E13" s="91" t="s">
        <v>242</v>
      </c>
      <c r="F13" s="92" t="s">
        <v>234</v>
      </c>
      <c r="G13" s="75" t="s">
        <v>238</v>
      </c>
      <c r="H13" s="97">
        <v>244871000</v>
      </c>
      <c r="I13" s="97">
        <v>0</v>
      </c>
      <c r="J13" s="97">
        <v>0</v>
      </c>
      <c r="K13" s="83">
        <f t="shared" si="0"/>
        <v>244871000</v>
      </c>
      <c r="L13" s="97">
        <v>68563000</v>
      </c>
      <c r="M13" s="97">
        <v>0</v>
      </c>
      <c r="N13" s="98"/>
      <c r="O13" s="89" t="s">
        <v>243</v>
      </c>
      <c r="P13" s="89" t="s">
        <v>258</v>
      </c>
      <c r="Q13" s="89" t="s">
        <v>259</v>
      </c>
      <c r="R13" s="89" t="s">
        <v>0</v>
      </c>
      <c r="S13" s="90"/>
      <c r="T13" s="95"/>
    </row>
    <row r="14" spans="1:20" ht="17.25" customHeight="1" x14ac:dyDescent="0.15">
      <c r="A14" s="88">
        <v>2021</v>
      </c>
      <c r="B14" s="89">
        <v>4</v>
      </c>
      <c r="C14" s="89" t="s">
        <v>218</v>
      </c>
      <c r="D14" s="90" t="s">
        <v>260</v>
      </c>
      <c r="E14" s="91" t="s">
        <v>242</v>
      </c>
      <c r="F14" s="92" t="s">
        <v>221</v>
      </c>
      <c r="G14" s="75" t="s">
        <v>51</v>
      </c>
      <c r="H14" s="93">
        <v>12833067000</v>
      </c>
      <c r="I14" s="93">
        <v>3145359000</v>
      </c>
      <c r="J14" s="93">
        <v>0</v>
      </c>
      <c r="K14" s="83">
        <f t="shared" si="0"/>
        <v>15978426000</v>
      </c>
      <c r="L14" s="93">
        <v>3355469000</v>
      </c>
      <c r="M14" s="93">
        <v>0</v>
      </c>
      <c r="N14" s="94"/>
      <c r="O14" s="89" t="s">
        <v>243</v>
      </c>
      <c r="P14" s="89" t="s">
        <v>244</v>
      </c>
      <c r="Q14" s="89" t="s">
        <v>245</v>
      </c>
      <c r="R14" s="89" t="s">
        <v>0</v>
      </c>
      <c r="S14" s="90"/>
      <c r="T14" s="95"/>
    </row>
    <row r="15" spans="1:20" ht="17.25" customHeight="1" x14ac:dyDescent="0.15">
      <c r="A15" s="88">
        <v>2021</v>
      </c>
      <c r="B15" s="89">
        <v>4</v>
      </c>
      <c r="C15" s="89" t="s">
        <v>218</v>
      </c>
      <c r="D15" s="90" t="s">
        <v>261</v>
      </c>
      <c r="E15" s="91" t="s">
        <v>242</v>
      </c>
      <c r="F15" s="92" t="s">
        <v>247</v>
      </c>
      <c r="G15" s="75" t="s">
        <v>51</v>
      </c>
      <c r="H15" s="93">
        <v>2164007000</v>
      </c>
      <c r="I15" s="93">
        <v>830374000</v>
      </c>
      <c r="J15" s="93">
        <v>0</v>
      </c>
      <c r="K15" s="83">
        <f t="shared" si="0"/>
        <v>2994381000</v>
      </c>
      <c r="L15" s="93">
        <v>628820000</v>
      </c>
      <c r="M15" s="93">
        <v>0</v>
      </c>
      <c r="N15" s="94"/>
      <c r="O15" s="89" t="s">
        <v>243</v>
      </c>
      <c r="P15" s="89" t="s">
        <v>248</v>
      </c>
      <c r="Q15" s="89" t="s">
        <v>249</v>
      </c>
      <c r="R15" s="89" t="s">
        <v>0</v>
      </c>
      <c r="S15" s="90"/>
      <c r="T15" s="95"/>
    </row>
    <row r="16" spans="1:20" ht="17.25" customHeight="1" x14ac:dyDescent="0.15">
      <c r="A16" s="88">
        <v>2021</v>
      </c>
      <c r="B16" s="89">
        <v>4</v>
      </c>
      <c r="C16" s="89" t="s">
        <v>218</v>
      </c>
      <c r="D16" s="90" t="s">
        <v>262</v>
      </c>
      <c r="E16" s="91" t="s">
        <v>242</v>
      </c>
      <c r="F16" s="96" t="s">
        <v>251</v>
      </c>
      <c r="G16" s="75" t="s">
        <v>51</v>
      </c>
      <c r="H16" s="93">
        <v>1056840000</v>
      </c>
      <c r="I16" s="93">
        <v>201303000</v>
      </c>
      <c r="J16" s="93">
        <v>0</v>
      </c>
      <c r="K16" s="83">
        <f t="shared" si="0"/>
        <v>1258143000</v>
      </c>
      <c r="L16" s="93">
        <v>264210000</v>
      </c>
      <c r="M16" s="93">
        <v>0</v>
      </c>
      <c r="N16" s="94"/>
      <c r="O16" s="89" t="s">
        <v>243</v>
      </c>
      <c r="P16" s="89" t="s">
        <v>248</v>
      </c>
      <c r="Q16" s="89" t="s">
        <v>249</v>
      </c>
      <c r="R16" s="89" t="s">
        <v>0</v>
      </c>
      <c r="S16" s="90"/>
      <c r="T16" s="95"/>
    </row>
    <row r="17" spans="1:20" ht="17.25" customHeight="1" x14ac:dyDescent="0.15">
      <c r="A17" s="88">
        <v>2021</v>
      </c>
      <c r="B17" s="89">
        <v>4</v>
      </c>
      <c r="C17" s="89" t="s">
        <v>218</v>
      </c>
      <c r="D17" s="90" t="s">
        <v>263</v>
      </c>
      <c r="E17" s="91" t="s">
        <v>242</v>
      </c>
      <c r="F17" s="92" t="s">
        <v>253</v>
      </c>
      <c r="G17" s="75" t="s">
        <v>51</v>
      </c>
      <c r="H17" s="97">
        <v>931026000</v>
      </c>
      <c r="I17" s="97">
        <v>0</v>
      </c>
      <c r="J17" s="97">
        <v>0</v>
      </c>
      <c r="K17" s="83">
        <f t="shared" si="0"/>
        <v>931026000</v>
      </c>
      <c r="L17" s="97">
        <v>195515000</v>
      </c>
      <c r="M17" s="97">
        <v>0</v>
      </c>
      <c r="N17" s="98"/>
      <c r="O17" s="89" t="s">
        <v>243</v>
      </c>
      <c r="P17" s="89" t="s">
        <v>248</v>
      </c>
      <c r="Q17" s="89" t="s">
        <v>249</v>
      </c>
      <c r="R17" s="89" t="s">
        <v>0</v>
      </c>
      <c r="S17" s="90"/>
      <c r="T17" s="95"/>
    </row>
    <row r="18" spans="1:20" ht="17.25" customHeight="1" x14ac:dyDescent="0.15">
      <c r="A18" s="88">
        <v>2021</v>
      </c>
      <c r="B18" s="89">
        <v>4</v>
      </c>
      <c r="C18" s="89" t="s">
        <v>218</v>
      </c>
      <c r="D18" s="90" t="s">
        <v>264</v>
      </c>
      <c r="E18" s="91" t="s">
        <v>242</v>
      </c>
      <c r="F18" s="92" t="s">
        <v>234</v>
      </c>
      <c r="G18" s="75" t="s">
        <v>51</v>
      </c>
      <c r="H18" s="97">
        <v>1912378000</v>
      </c>
      <c r="I18" s="97">
        <v>1912378000</v>
      </c>
      <c r="J18" s="97">
        <v>0</v>
      </c>
      <c r="K18" s="83">
        <f t="shared" si="0"/>
        <v>3824756000</v>
      </c>
      <c r="L18" s="97">
        <v>803199000</v>
      </c>
      <c r="M18" s="97">
        <v>0</v>
      </c>
      <c r="N18" s="98"/>
      <c r="O18" s="89" t="s">
        <v>243</v>
      </c>
      <c r="P18" s="89" t="s">
        <v>255</v>
      </c>
      <c r="Q18" s="89" t="s">
        <v>256</v>
      </c>
      <c r="R18" s="89" t="s">
        <v>0</v>
      </c>
      <c r="S18" s="90"/>
      <c r="T18" s="95"/>
    </row>
    <row r="19" spans="1:20" ht="17.25" customHeight="1" x14ac:dyDescent="0.15">
      <c r="A19" s="88">
        <v>2021</v>
      </c>
      <c r="B19" s="89">
        <v>4</v>
      </c>
      <c r="C19" s="89" t="s">
        <v>218</v>
      </c>
      <c r="D19" s="90" t="s">
        <v>265</v>
      </c>
      <c r="E19" s="91" t="s">
        <v>242</v>
      </c>
      <c r="F19" s="92" t="s">
        <v>234</v>
      </c>
      <c r="G19" s="75" t="s">
        <v>238</v>
      </c>
      <c r="H19" s="97">
        <v>244871000</v>
      </c>
      <c r="I19" s="97">
        <v>0</v>
      </c>
      <c r="J19" s="97">
        <v>0</v>
      </c>
      <c r="K19" s="83">
        <f>SUM(H19:J19)</f>
        <v>244871000</v>
      </c>
      <c r="L19" s="97">
        <v>36989000</v>
      </c>
      <c r="M19" s="97">
        <v>0</v>
      </c>
      <c r="N19" s="98"/>
      <c r="O19" s="89" t="s">
        <v>243</v>
      </c>
      <c r="P19" s="89" t="s">
        <v>239</v>
      </c>
      <c r="Q19" s="89" t="s">
        <v>259</v>
      </c>
      <c r="R19" s="89" t="s">
        <v>0</v>
      </c>
      <c r="S19" s="90"/>
      <c r="T19" s="95"/>
    </row>
    <row r="20" spans="1:20" ht="17.25" customHeight="1" x14ac:dyDescent="0.15">
      <c r="A20" s="88">
        <v>2021</v>
      </c>
      <c r="B20" s="89">
        <v>4</v>
      </c>
      <c r="C20" s="89" t="s">
        <v>56</v>
      </c>
      <c r="D20" s="85" t="s">
        <v>266</v>
      </c>
      <c r="E20" s="91" t="s">
        <v>242</v>
      </c>
      <c r="F20" s="92" t="s">
        <v>234</v>
      </c>
      <c r="G20" s="75" t="s">
        <v>238</v>
      </c>
      <c r="H20" s="83">
        <v>106741000</v>
      </c>
      <c r="I20" s="97">
        <v>0</v>
      </c>
      <c r="J20" s="97">
        <v>0</v>
      </c>
      <c r="K20" s="93">
        <f t="shared" ref="K20:L23" si="1">SUM(H20+I20+J20)</f>
        <v>106741000</v>
      </c>
      <c r="L20" s="93">
        <f t="shared" si="1"/>
        <v>106741000</v>
      </c>
      <c r="M20" s="97">
        <v>0</v>
      </c>
      <c r="N20" s="84"/>
      <c r="O20" s="89" t="s">
        <v>243</v>
      </c>
      <c r="P20" s="75" t="s">
        <v>267</v>
      </c>
      <c r="Q20" s="75" t="s">
        <v>268</v>
      </c>
      <c r="R20" s="89" t="s">
        <v>0</v>
      </c>
      <c r="S20" s="90"/>
      <c r="T20" s="95"/>
    </row>
    <row r="21" spans="1:20" ht="17.25" customHeight="1" x14ac:dyDescent="0.15">
      <c r="A21" s="88">
        <v>2021</v>
      </c>
      <c r="B21" s="89">
        <v>4</v>
      </c>
      <c r="C21" s="89" t="s">
        <v>56</v>
      </c>
      <c r="D21" s="85" t="s">
        <v>269</v>
      </c>
      <c r="E21" s="91" t="s">
        <v>242</v>
      </c>
      <c r="F21" s="92" t="s">
        <v>234</v>
      </c>
      <c r="G21" s="75" t="s">
        <v>238</v>
      </c>
      <c r="H21" s="83">
        <v>929557000</v>
      </c>
      <c r="I21" s="97">
        <v>0</v>
      </c>
      <c r="J21" s="97">
        <v>0</v>
      </c>
      <c r="K21" s="93">
        <f t="shared" si="1"/>
        <v>929557000</v>
      </c>
      <c r="L21" s="93">
        <f t="shared" si="1"/>
        <v>929557000</v>
      </c>
      <c r="M21" s="97">
        <v>0</v>
      </c>
      <c r="N21" s="84"/>
      <c r="O21" s="89" t="s">
        <v>243</v>
      </c>
      <c r="P21" s="75" t="s">
        <v>267</v>
      </c>
      <c r="Q21" s="75" t="s">
        <v>268</v>
      </c>
      <c r="R21" s="89" t="s">
        <v>0</v>
      </c>
      <c r="S21" s="90"/>
      <c r="T21" s="95"/>
    </row>
    <row r="22" spans="1:20" ht="17.25" customHeight="1" x14ac:dyDescent="0.15">
      <c r="A22" s="88">
        <v>2021</v>
      </c>
      <c r="B22" s="89">
        <v>4</v>
      </c>
      <c r="C22" s="89" t="s">
        <v>56</v>
      </c>
      <c r="D22" s="85" t="s">
        <v>270</v>
      </c>
      <c r="E22" s="91" t="s">
        <v>242</v>
      </c>
      <c r="F22" s="92" t="s">
        <v>234</v>
      </c>
      <c r="G22" s="75" t="s">
        <v>238</v>
      </c>
      <c r="H22" s="83">
        <v>330642000</v>
      </c>
      <c r="I22" s="97">
        <v>0</v>
      </c>
      <c r="J22" s="97">
        <v>0</v>
      </c>
      <c r="K22" s="93">
        <f t="shared" si="1"/>
        <v>330642000</v>
      </c>
      <c r="L22" s="93">
        <f t="shared" si="1"/>
        <v>330642000</v>
      </c>
      <c r="M22" s="97">
        <v>0</v>
      </c>
      <c r="N22" s="84"/>
      <c r="O22" s="89" t="s">
        <v>243</v>
      </c>
      <c r="P22" s="75" t="s">
        <v>267</v>
      </c>
      <c r="Q22" s="75" t="s">
        <v>268</v>
      </c>
      <c r="R22" s="89" t="s">
        <v>0</v>
      </c>
      <c r="S22" s="90"/>
      <c r="T22" s="95"/>
    </row>
    <row r="23" spans="1:20" ht="17.25" customHeight="1" x14ac:dyDescent="0.15">
      <c r="A23" s="88">
        <v>2021</v>
      </c>
      <c r="B23" s="89">
        <v>4</v>
      </c>
      <c r="C23" s="89" t="s">
        <v>56</v>
      </c>
      <c r="D23" s="85" t="s">
        <v>271</v>
      </c>
      <c r="E23" s="91" t="s">
        <v>242</v>
      </c>
      <c r="F23" s="92" t="s">
        <v>234</v>
      </c>
      <c r="G23" s="75" t="s">
        <v>238</v>
      </c>
      <c r="H23" s="83">
        <v>67165000</v>
      </c>
      <c r="I23" s="97">
        <v>0</v>
      </c>
      <c r="J23" s="97">
        <v>0</v>
      </c>
      <c r="K23" s="93">
        <f t="shared" si="1"/>
        <v>67165000</v>
      </c>
      <c r="L23" s="93">
        <f t="shared" si="1"/>
        <v>67165000</v>
      </c>
      <c r="M23" s="97">
        <v>0</v>
      </c>
      <c r="N23" s="84"/>
      <c r="O23" s="89" t="s">
        <v>243</v>
      </c>
      <c r="P23" s="75" t="s">
        <v>267</v>
      </c>
      <c r="Q23" s="75" t="s">
        <v>268</v>
      </c>
      <c r="R23" s="89" t="s">
        <v>0</v>
      </c>
      <c r="S23" s="90"/>
      <c r="T23" s="95"/>
    </row>
    <row r="24" spans="1:20" ht="17.25" customHeight="1" x14ac:dyDescent="0.15">
      <c r="A24" s="69">
        <v>2021</v>
      </c>
      <c r="B24" s="75">
        <v>6</v>
      </c>
      <c r="C24" s="75" t="s">
        <v>56</v>
      </c>
      <c r="D24" s="85" t="s">
        <v>272</v>
      </c>
      <c r="E24" s="82" t="s">
        <v>242</v>
      </c>
      <c r="F24" s="75" t="s">
        <v>234</v>
      </c>
      <c r="G24" s="75" t="s">
        <v>238</v>
      </c>
      <c r="H24" s="99">
        <v>257975000</v>
      </c>
      <c r="I24" s="99">
        <v>0</v>
      </c>
      <c r="J24" s="99">
        <v>0</v>
      </c>
      <c r="K24" s="99">
        <f t="shared" ref="K24:K30" si="2">SUM(H24:J24)</f>
        <v>257975000</v>
      </c>
      <c r="L24" s="99">
        <v>257975000</v>
      </c>
      <c r="M24" s="99">
        <v>0</v>
      </c>
      <c r="N24" s="100"/>
      <c r="O24" s="75" t="s">
        <v>222</v>
      </c>
      <c r="P24" s="75" t="s">
        <v>273</v>
      </c>
      <c r="Q24" s="75" t="s">
        <v>274</v>
      </c>
      <c r="R24" s="75" t="s">
        <v>0</v>
      </c>
      <c r="S24" s="90"/>
      <c r="T24" s="95"/>
    </row>
    <row r="25" spans="1:20" ht="17.25" customHeight="1" x14ac:dyDescent="0.15">
      <c r="A25" s="69">
        <v>2021</v>
      </c>
      <c r="B25" s="75">
        <v>6</v>
      </c>
      <c r="C25" s="71" t="s">
        <v>56</v>
      </c>
      <c r="D25" s="85" t="s">
        <v>275</v>
      </c>
      <c r="E25" s="82" t="s">
        <v>242</v>
      </c>
      <c r="F25" s="75" t="s">
        <v>276</v>
      </c>
      <c r="G25" s="75" t="s">
        <v>238</v>
      </c>
      <c r="H25" s="99">
        <v>368387600</v>
      </c>
      <c r="I25" s="99">
        <v>31936080</v>
      </c>
      <c r="J25" s="99">
        <v>0</v>
      </c>
      <c r="K25" s="99">
        <f t="shared" si="2"/>
        <v>400323680</v>
      </c>
      <c r="L25" s="99">
        <v>368387600</v>
      </c>
      <c r="M25" s="99">
        <v>0</v>
      </c>
      <c r="N25" s="100"/>
      <c r="O25" s="75" t="s">
        <v>222</v>
      </c>
      <c r="P25" s="75" t="s">
        <v>273</v>
      </c>
      <c r="Q25" s="75" t="s">
        <v>274</v>
      </c>
      <c r="R25" s="75" t="s">
        <v>0</v>
      </c>
      <c r="S25" s="90"/>
      <c r="T25" s="95"/>
    </row>
    <row r="26" spans="1:20" ht="17.25" customHeight="1" x14ac:dyDescent="0.15">
      <c r="A26" s="69">
        <v>2021</v>
      </c>
      <c r="B26" s="75">
        <v>6</v>
      </c>
      <c r="C26" s="71" t="s">
        <v>56</v>
      </c>
      <c r="D26" s="85" t="s">
        <v>277</v>
      </c>
      <c r="E26" s="82" t="s">
        <v>242</v>
      </c>
      <c r="F26" s="75" t="s">
        <v>247</v>
      </c>
      <c r="G26" s="75" t="s">
        <v>238</v>
      </c>
      <c r="H26" s="99">
        <v>73677520</v>
      </c>
      <c r="I26" s="99">
        <v>0</v>
      </c>
      <c r="J26" s="99">
        <v>0</v>
      </c>
      <c r="K26" s="99">
        <f t="shared" si="2"/>
        <v>73677520</v>
      </c>
      <c r="L26" s="99">
        <v>73677520</v>
      </c>
      <c r="M26" s="99">
        <v>0</v>
      </c>
      <c r="N26" s="100"/>
      <c r="O26" s="75" t="s">
        <v>222</v>
      </c>
      <c r="P26" s="75" t="s">
        <v>227</v>
      </c>
      <c r="Q26" s="75" t="s">
        <v>228</v>
      </c>
      <c r="R26" s="75" t="s">
        <v>0</v>
      </c>
      <c r="S26" s="90"/>
      <c r="T26" s="95"/>
    </row>
    <row r="27" spans="1:20" ht="17.25" customHeight="1" x14ac:dyDescent="0.15">
      <c r="A27" s="69">
        <v>2021</v>
      </c>
      <c r="B27" s="75">
        <v>6</v>
      </c>
      <c r="C27" s="70" t="s">
        <v>56</v>
      </c>
      <c r="D27" s="85" t="s">
        <v>278</v>
      </c>
      <c r="E27" s="82" t="s">
        <v>242</v>
      </c>
      <c r="F27" s="75" t="s">
        <v>234</v>
      </c>
      <c r="G27" s="75" t="s">
        <v>120</v>
      </c>
      <c r="H27" s="99">
        <v>52626800</v>
      </c>
      <c r="I27" s="99">
        <v>0</v>
      </c>
      <c r="J27" s="99">
        <v>0</v>
      </c>
      <c r="K27" s="99">
        <f t="shared" si="2"/>
        <v>52626800</v>
      </c>
      <c r="L27" s="99">
        <v>52626800</v>
      </c>
      <c r="M27" s="99">
        <v>0</v>
      </c>
      <c r="N27" s="100"/>
      <c r="O27" s="75" t="s">
        <v>222</v>
      </c>
      <c r="P27" s="75" t="s">
        <v>235</v>
      </c>
      <c r="Q27" s="75" t="s">
        <v>236</v>
      </c>
      <c r="R27" s="75" t="s">
        <v>0</v>
      </c>
      <c r="S27" s="90"/>
      <c r="T27" s="95"/>
    </row>
    <row r="28" spans="1:20" ht="17.25" customHeight="1" x14ac:dyDescent="0.15">
      <c r="A28" s="69">
        <v>2021</v>
      </c>
      <c r="B28" s="75">
        <v>3</v>
      </c>
      <c r="C28" s="75" t="s">
        <v>56</v>
      </c>
      <c r="D28" s="85" t="s">
        <v>279</v>
      </c>
      <c r="E28" s="82" t="s">
        <v>242</v>
      </c>
      <c r="F28" s="75" t="s">
        <v>247</v>
      </c>
      <c r="G28" s="75" t="s">
        <v>120</v>
      </c>
      <c r="H28" s="99">
        <f>92800000*0.4</f>
        <v>37120000</v>
      </c>
      <c r="I28" s="99">
        <f>92800000*0.6</f>
        <v>55680000</v>
      </c>
      <c r="J28" s="99">
        <v>0</v>
      </c>
      <c r="K28" s="99">
        <f t="shared" si="2"/>
        <v>92800000</v>
      </c>
      <c r="L28" s="99">
        <v>37120000</v>
      </c>
      <c r="M28" s="99">
        <v>0</v>
      </c>
      <c r="N28" s="100"/>
      <c r="O28" s="75" t="s">
        <v>222</v>
      </c>
      <c r="P28" s="75" t="s">
        <v>227</v>
      </c>
      <c r="Q28" s="75" t="s">
        <v>228</v>
      </c>
      <c r="R28" s="75" t="s">
        <v>0</v>
      </c>
      <c r="S28" s="90"/>
      <c r="T28" s="95"/>
    </row>
    <row r="29" spans="1:20" ht="17.25" customHeight="1" x14ac:dyDescent="0.15">
      <c r="A29" s="69">
        <v>2021</v>
      </c>
      <c r="B29" s="70">
        <v>4</v>
      </c>
      <c r="C29" s="71" t="s">
        <v>10</v>
      </c>
      <c r="D29" s="101" t="s">
        <v>280</v>
      </c>
      <c r="E29" s="73" t="s">
        <v>242</v>
      </c>
      <c r="F29" s="102" t="s">
        <v>234</v>
      </c>
      <c r="G29" s="75" t="s">
        <v>238</v>
      </c>
      <c r="H29" s="103">
        <f>357170000+2580000</f>
        <v>359750000</v>
      </c>
      <c r="I29" s="103">
        <v>0</v>
      </c>
      <c r="J29" s="103">
        <v>0</v>
      </c>
      <c r="K29" s="103">
        <f t="shared" si="2"/>
        <v>359750000</v>
      </c>
      <c r="L29" s="103">
        <v>359750000</v>
      </c>
      <c r="M29" s="103">
        <v>0</v>
      </c>
      <c r="N29" s="104"/>
      <c r="O29" s="70" t="s">
        <v>222</v>
      </c>
      <c r="P29" s="70" t="s">
        <v>281</v>
      </c>
      <c r="Q29" s="70" t="s">
        <v>282</v>
      </c>
      <c r="R29" s="70" t="s">
        <v>0</v>
      </c>
      <c r="S29" s="90"/>
      <c r="T29" s="95"/>
    </row>
    <row r="30" spans="1:20" ht="17.25" customHeight="1" x14ac:dyDescent="0.15">
      <c r="A30" s="69">
        <v>2021</v>
      </c>
      <c r="B30" s="75">
        <v>4</v>
      </c>
      <c r="C30" s="75" t="s">
        <v>56</v>
      </c>
      <c r="D30" s="85" t="s">
        <v>283</v>
      </c>
      <c r="E30" s="82" t="s">
        <v>242</v>
      </c>
      <c r="F30" s="75" t="s">
        <v>234</v>
      </c>
      <c r="G30" s="75" t="s">
        <v>238</v>
      </c>
      <c r="H30" s="99">
        <v>183165000</v>
      </c>
      <c r="I30" s="99">
        <v>0</v>
      </c>
      <c r="J30" s="99">
        <v>0</v>
      </c>
      <c r="K30" s="99">
        <f t="shared" si="2"/>
        <v>183165000</v>
      </c>
      <c r="L30" s="99">
        <v>183165000</v>
      </c>
      <c r="M30" s="99">
        <v>0</v>
      </c>
      <c r="N30" s="100"/>
      <c r="O30" s="75" t="s">
        <v>222</v>
      </c>
      <c r="P30" s="75" t="s">
        <v>281</v>
      </c>
      <c r="Q30" s="75" t="s">
        <v>282</v>
      </c>
      <c r="R30" s="75" t="s">
        <v>31</v>
      </c>
      <c r="S30" s="90"/>
      <c r="T30" s="95"/>
    </row>
    <row r="31" spans="1:20" ht="17.25" customHeight="1" x14ac:dyDescent="0.15">
      <c r="A31" s="69">
        <v>2021</v>
      </c>
      <c r="B31" s="75">
        <v>4</v>
      </c>
      <c r="C31" s="75" t="s">
        <v>56</v>
      </c>
      <c r="D31" s="85" t="s">
        <v>284</v>
      </c>
      <c r="E31" s="82" t="s">
        <v>242</v>
      </c>
      <c r="F31" s="75" t="s">
        <v>234</v>
      </c>
      <c r="G31" s="75" t="s">
        <v>238</v>
      </c>
      <c r="H31" s="99">
        <v>244356000</v>
      </c>
      <c r="I31" s="99">
        <v>366534000</v>
      </c>
      <c r="J31" s="99">
        <v>0</v>
      </c>
      <c r="K31" s="99">
        <f>SUM(H31:J31)</f>
        <v>610890000</v>
      </c>
      <c r="L31" s="99">
        <v>244356000</v>
      </c>
      <c r="M31" s="99">
        <v>0</v>
      </c>
      <c r="N31" s="100"/>
      <c r="O31" s="75" t="s">
        <v>222</v>
      </c>
      <c r="P31" s="75" t="s">
        <v>281</v>
      </c>
      <c r="Q31" s="75" t="s">
        <v>282</v>
      </c>
      <c r="R31" s="75" t="s">
        <v>31</v>
      </c>
      <c r="S31" s="90"/>
      <c r="T31" s="95"/>
    </row>
    <row r="32" spans="1:20" ht="17.25" customHeight="1" x14ac:dyDescent="0.15">
      <c r="A32" s="69">
        <v>2021</v>
      </c>
      <c r="B32" s="75">
        <v>5</v>
      </c>
      <c r="C32" s="75" t="s">
        <v>56</v>
      </c>
      <c r="D32" s="85" t="s">
        <v>285</v>
      </c>
      <c r="E32" s="82" t="s">
        <v>242</v>
      </c>
      <c r="F32" s="75" t="s">
        <v>276</v>
      </c>
      <c r="G32" s="75" t="s">
        <v>238</v>
      </c>
      <c r="H32" s="99">
        <v>1675168000</v>
      </c>
      <c r="I32" s="99">
        <v>558389000</v>
      </c>
      <c r="J32" s="99">
        <v>0</v>
      </c>
      <c r="K32" s="99">
        <f t="shared" ref="K32:K41" si="3">SUM(H32:J32)</f>
        <v>2233557000</v>
      </c>
      <c r="L32" s="99">
        <v>1675168000</v>
      </c>
      <c r="M32" s="99">
        <v>0</v>
      </c>
      <c r="N32" s="100"/>
      <c r="O32" s="75" t="s">
        <v>222</v>
      </c>
      <c r="P32" s="75" t="s">
        <v>286</v>
      </c>
      <c r="Q32" s="75" t="s">
        <v>287</v>
      </c>
      <c r="R32" s="75" t="s">
        <v>31</v>
      </c>
      <c r="S32" s="90"/>
      <c r="T32" s="95"/>
    </row>
    <row r="33" spans="1:20" ht="17.25" customHeight="1" x14ac:dyDescent="0.15">
      <c r="A33" s="69">
        <v>2021</v>
      </c>
      <c r="B33" s="75">
        <v>5</v>
      </c>
      <c r="C33" s="75" t="s">
        <v>56</v>
      </c>
      <c r="D33" s="85" t="s">
        <v>288</v>
      </c>
      <c r="E33" s="82" t="s">
        <v>242</v>
      </c>
      <c r="F33" s="75" t="s">
        <v>247</v>
      </c>
      <c r="G33" s="75" t="s">
        <v>238</v>
      </c>
      <c r="H33" s="99">
        <v>730000000</v>
      </c>
      <c r="I33" s="99">
        <v>400000000</v>
      </c>
      <c r="J33" s="99">
        <v>0</v>
      </c>
      <c r="K33" s="99">
        <f t="shared" si="3"/>
        <v>1130000000</v>
      </c>
      <c r="L33" s="99">
        <v>730000000</v>
      </c>
      <c r="M33" s="99">
        <v>0</v>
      </c>
      <c r="N33" s="100"/>
      <c r="O33" s="75" t="s">
        <v>222</v>
      </c>
      <c r="P33" s="75" t="s">
        <v>286</v>
      </c>
      <c r="Q33" s="75" t="s">
        <v>287</v>
      </c>
      <c r="R33" s="75" t="s">
        <v>31</v>
      </c>
      <c r="S33" s="90"/>
      <c r="T33" s="95"/>
    </row>
    <row r="34" spans="1:20" ht="17.25" customHeight="1" x14ac:dyDescent="0.15">
      <c r="A34" s="69">
        <v>2021</v>
      </c>
      <c r="B34" s="75">
        <v>5</v>
      </c>
      <c r="C34" s="75" t="s">
        <v>56</v>
      </c>
      <c r="D34" s="85" t="s">
        <v>289</v>
      </c>
      <c r="E34" s="82" t="s">
        <v>242</v>
      </c>
      <c r="F34" s="75" t="s">
        <v>251</v>
      </c>
      <c r="G34" s="75" t="s">
        <v>238</v>
      </c>
      <c r="H34" s="99">
        <v>252000000</v>
      </c>
      <c r="I34" s="99">
        <v>110000000</v>
      </c>
      <c r="J34" s="99">
        <v>0</v>
      </c>
      <c r="K34" s="99">
        <f t="shared" si="3"/>
        <v>362000000</v>
      </c>
      <c r="L34" s="99">
        <v>252000000</v>
      </c>
      <c r="M34" s="99">
        <v>0</v>
      </c>
      <c r="N34" s="100"/>
      <c r="O34" s="75" t="s">
        <v>222</v>
      </c>
      <c r="P34" s="75" t="s">
        <v>286</v>
      </c>
      <c r="Q34" s="75" t="s">
        <v>287</v>
      </c>
      <c r="R34" s="75" t="s">
        <v>31</v>
      </c>
      <c r="S34" s="90"/>
      <c r="T34" s="95"/>
    </row>
    <row r="35" spans="1:20" ht="17.25" customHeight="1" x14ac:dyDescent="0.15">
      <c r="A35" s="69">
        <v>2021</v>
      </c>
      <c r="B35" s="75">
        <v>5</v>
      </c>
      <c r="C35" s="75" t="s">
        <v>56</v>
      </c>
      <c r="D35" s="85" t="s">
        <v>290</v>
      </c>
      <c r="E35" s="82" t="s">
        <v>242</v>
      </c>
      <c r="F35" s="75" t="s">
        <v>253</v>
      </c>
      <c r="G35" s="75" t="s">
        <v>238</v>
      </c>
      <c r="H35" s="99">
        <v>150000000</v>
      </c>
      <c r="I35" s="99">
        <v>0</v>
      </c>
      <c r="J35" s="99">
        <v>0</v>
      </c>
      <c r="K35" s="99">
        <f t="shared" si="3"/>
        <v>150000000</v>
      </c>
      <c r="L35" s="99">
        <v>150000000</v>
      </c>
      <c r="M35" s="99">
        <v>0</v>
      </c>
      <c r="N35" s="100"/>
      <c r="O35" s="75" t="s">
        <v>222</v>
      </c>
      <c r="P35" s="75" t="s">
        <v>286</v>
      </c>
      <c r="Q35" s="75" t="s">
        <v>287</v>
      </c>
      <c r="R35" s="75" t="s">
        <v>31</v>
      </c>
      <c r="S35" s="90"/>
      <c r="T35" s="95"/>
    </row>
    <row r="36" spans="1:20" ht="17.25" customHeight="1" x14ac:dyDescent="0.15">
      <c r="A36" s="69">
        <v>2021</v>
      </c>
      <c r="B36" s="75">
        <v>5</v>
      </c>
      <c r="C36" s="75" t="s">
        <v>56</v>
      </c>
      <c r="D36" s="85" t="s">
        <v>291</v>
      </c>
      <c r="E36" s="82" t="s">
        <v>242</v>
      </c>
      <c r="F36" s="75" t="s">
        <v>234</v>
      </c>
      <c r="G36" s="75" t="s">
        <v>238</v>
      </c>
      <c r="H36" s="99">
        <v>710000000</v>
      </c>
      <c r="I36" s="99">
        <v>130000000</v>
      </c>
      <c r="J36" s="99">
        <v>0</v>
      </c>
      <c r="K36" s="99">
        <f t="shared" si="3"/>
        <v>840000000</v>
      </c>
      <c r="L36" s="99">
        <v>710000000</v>
      </c>
      <c r="M36" s="99">
        <v>0</v>
      </c>
      <c r="N36" s="100"/>
      <c r="O36" s="75" t="s">
        <v>222</v>
      </c>
      <c r="P36" s="75" t="s">
        <v>286</v>
      </c>
      <c r="Q36" s="75" t="s">
        <v>287</v>
      </c>
      <c r="R36" s="75" t="s">
        <v>31</v>
      </c>
      <c r="S36" s="90"/>
      <c r="T36" s="95"/>
    </row>
    <row r="37" spans="1:20" ht="17.25" customHeight="1" x14ac:dyDescent="0.15">
      <c r="A37" s="69">
        <v>2021</v>
      </c>
      <c r="B37" s="75">
        <v>7</v>
      </c>
      <c r="C37" s="75" t="s">
        <v>56</v>
      </c>
      <c r="D37" s="85" t="s">
        <v>292</v>
      </c>
      <c r="E37" s="82" t="s">
        <v>242</v>
      </c>
      <c r="F37" s="75" t="s">
        <v>276</v>
      </c>
      <c r="G37" s="75" t="s">
        <v>238</v>
      </c>
      <c r="H37" s="99">
        <v>1500000000</v>
      </c>
      <c r="I37" s="99">
        <v>500000000</v>
      </c>
      <c r="J37" s="99">
        <v>0</v>
      </c>
      <c r="K37" s="99">
        <f t="shared" si="3"/>
        <v>2000000000</v>
      </c>
      <c r="L37" s="99">
        <v>1500000000</v>
      </c>
      <c r="M37" s="99">
        <v>0</v>
      </c>
      <c r="N37" s="100"/>
      <c r="O37" s="75" t="s">
        <v>222</v>
      </c>
      <c r="P37" s="75" t="s">
        <v>286</v>
      </c>
      <c r="Q37" s="75" t="s">
        <v>287</v>
      </c>
      <c r="R37" s="75" t="s">
        <v>31</v>
      </c>
      <c r="S37" s="90"/>
      <c r="T37" s="95"/>
    </row>
    <row r="38" spans="1:20" ht="17.25" customHeight="1" x14ac:dyDescent="0.15">
      <c r="A38" s="69">
        <v>2021</v>
      </c>
      <c r="B38" s="75">
        <v>7</v>
      </c>
      <c r="C38" s="75" t="s">
        <v>56</v>
      </c>
      <c r="D38" s="85" t="s">
        <v>293</v>
      </c>
      <c r="E38" s="82" t="s">
        <v>242</v>
      </c>
      <c r="F38" s="75" t="s">
        <v>247</v>
      </c>
      <c r="G38" s="75" t="s">
        <v>238</v>
      </c>
      <c r="H38" s="99">
        <v>400000000</v>
      </c>
      <c r="I38" s="99">
        <v>0</v>
      </c>
      <c r="J38" s="99">
        <v>0</v>
      </c>
      <c r="K38" s="99">
        <f t="shared" si="3"/>
        <v>400000000</v>
      </c>
      <c r="L38" s="99">
        <v>400000000</v>
      </c>
      <c r="M38" s="99">
        <v>0</v>
      </c>
      <c r="N38" s="100"/>
      <c r="O38" s="75" t="s">
        <v>222</v>
      </c>
      <c r="P38" s="75" t="s">
        <v>286</v>
      </c>
      <c r="Q38" s="75" t="s">
        <v>287</v>
      </c>
      <c r="R38" s="75" t="s">
        <v>31</v>
      </c>
      <c r="S38" s="90"/>
      <c r="T38" s="95"/>
    </row>
    <row r="39" spans="1:20" ht="17.25" customHeight="1" x14ac:dyDescent="0.15">
      <c r="A39" s="69">
        <v>2021</v>
      </c>
      <c r="B39" s="75">
        <v>7</v>
      </c>
      <c r="C39" s="75" t="s">
        <v>56</v>
      </c>
      <c r="D39" s="85" t="s">
        <v>294</v>
      </c>
      <c r="E39" s="82" t="s">
        <v>242</v>
      </c>
      <c r="F39" s="75" t="s">
        <v>251</v>
      </c>
      <c r="G39" s="75" t="s">
        <v>238</v>
      </c>
      <c r="H39" s="99">
        <v>120000000</v>
      </c>
      <c r="I39" s="99">
        <v>0</v>
      </c>
      <c r="J39" s="99">
        <v>0</v>
      </c>
      <c r="K39" s="99">
        <f t="shared" si="3"/>
        <v>120000000</v>
      </c>
      <c r="L39" s="99">
        <v>120000000</v>
      </c>
      <c r="M39" s="99">
        <v>0</v>
      </c>
      <c r="N39" s="100"/>
      <c r="O39" s="75" t="s">
        <v>222</v>
      </c>
      <c r="P39" s="75" t="s">
        <v>286</v>
      </c>
      <c r="Q39" s="75" t="s">
        <v>287</v>
      </c>
      <c r="R39" s="75" t="s">
        <v>31</v>
      </c>
      <c r="S39" s="90"/>
      <c r="T39" s="95"/>
    </row>
    <row r="40" spans="1:20" ht="17.25" customHeight="1" x14ac:dyDescent="0.15">
      <c r="A40" s="69">
        <v>2021</v>
      </c>
      <c r="B40" s="75">
        <v>7</v>
      </c>
      <c r="C40" s="75" t="s">
        <v>56</v>
      </c>
      <c r="D40" s="85" t="s">
        <v>295</v>
      </c>
      <c r="E40" s="82" t="s">
        <v>242</v>
      </c>
      <c r="F40" s="75" t="s">
        <v>253</v>
      </c>
      <c r="G40" s="75" t="s">
        <v>238</v>
      </c>
      <c r="H40" s="99">
        <v>90000000</v>
      </c>
      <c r="I40" s="99">
        <v>0</v>
      </c>
      <c r="J40" s="99">
        <v>0</v>
      </c>
      <c r="K40" s="99">
        <f t="shared" si="3"/>
        <v>90000000</v>
      </c>
      <c r="L40" s="99">
        <v>90000000</v>
      </c>
      <c r="M40" s="99">
        <v>0</v>
      </c>
      <c r="N40" s="100"/>
      <c r="O40" s="75" t="s">
        <v>222</v>
      </c>
      <c r="P40" s="75" t="s">
        <v>286</v>
      </c>
      <c r="Q40" s="75" t="s">
        <v>287</v>
      </c>
      <c r="R40" s="75" t="s">
        <v>31</v>
      </c>
      <c r="S40" s="90"/>
      <c r="T40" s="95"/>
    </row>
    <row r="41" spans="1:20" ht="17.25" customHeight="1" x14ac:dyDescent="0.15">
      <c r="A41" s="105">
        <v>2021</v>
      </c>
      <c r="B41" s="106">
        <v>7</v>
      </c>
      <c r="C41" s="106" t="s">
        <v>56</v>
      </c>
      <c r="D41" s="107" t="s">
        <v>296</v>
      </c>
      <c r="E41" s="108" t="s">
        <v>242</v>
      </c>
      <c r="F41" s="106" t="s">
        <v>234</v>
      </c>
      <c r="G41" s="75" t="s">
        <v>238</v>
      </c>
      <c r="H41" s="109">
        <v>300000000</v>
      </c>
      <c r="I41" s="109">
        <v>0</v>
      </c>
      <c r="J41" s="109">
        <v>0</v>
      </c>
      <c r="K41" s="109">
        <f t="shared" si="3"/>
        <v>300000000</v>
      </c>
      <c r="L41" s="109">
        <v>300000000</v>
      </c>
      <c r="M41" s="109">
        <v>0</v>
      </c>
      <c r="N41" s="110"/>
      <c r="O41" s="106" t="s">
        <v>222</v>
      </c>
      <c r="P41" s="106" t="s">
        <v>286</v>
      </c>
      <c r="Q41" s="106" t="s">
        <v>287</v>
      </c>
      <c r="R41" s="106" t="s">
        <v>31</v>
      </c>
      <c r="S41" s="111"/>
      <c r="T41" s="112"/>
    </row>
    <row r="42" spans="1:20" ht="17.25" customHeight="1" x14ac:dyDescent="0.15">
      <c r="A42" s="87">
        <v>2021</v>
      </c>
      <c r="B42" s="75">
        <v>2</v>
      </c>
      <c r="C42" s="75" t="s">
        <v>10</v>
      </c>
      <c r="D42" s="85" t="s">
        <v>297</v>
      </c>
      <c r="E42" s="82" t="s">
        <v>242</v>
      </c>
      <c r="F42" s="96" t="s">
        <v>234</v>
      </c>
      <c r="G42" s="75" t="s">
        <v>120</v>
      </c>
      <c r="H42" s="83">
        <v>46794000</v>
      </c>
      <c r="I42" s="83">
        <v>0</v>
      </c>
      <c r="J42" s="83">
        <v>0</v>
      </c>
      <c r="K42" s="83">
        <f>SUM(H42:J42)</f>
        <v>46794000</v>
      </c>
      <c r="L42" s="83">
        <v>46794000</v>
      </c>
      <c r="M42" s="83">
        <v>0</v>
      </c>
      <c r="N42" s="84"/>
      <c r="O42" s="75" t="s">
        <v>298</v>
      </c>
      <c r="P42" s="75" t="s">
        <v>299</v>
      </c>
      <c r="Q42" s="75" t="s">
        <v>300</v>
      </c>
      <c r="R42" s="75" t="s">
        <v>31</v>
      </c>
      <c r="S42" s="85"/>
      <c r="T42" s="86" t="s">
        <v>301</v>
      </c>
    </row>
    <row r="43" spans="1:20" ht="17.25" customHeight="1" thickBot="1" x14ac:dyDescent="0.2">
      <c r="A43" s="113">
        <v>2021</v>
      </c>
      <c r="B43" s="114">
        <v>3</v>
      </c>
      <c r="C43" s="114" t="s">
        <v>10</v>
      </c>
      <c r="D43" s="115" t="s">
        <v>302</v>
      </c>
      <c r="E43" s="116" t="s">
        <v>242</v>
      </c>
      <c r="F43" s="114" t="s">
        <v>234</v>
      </c>
      <c r="G43" s="114" t="s">
        <v>120</v>
      </c>
      <c r="H43" s="117">
        <v>35528000</v>
      </c>
      <c r="I43" s="117">
        <v>0</v>
      </c>
      <c r="J43" s="117">
        <v>0</v>
      </c>
      <c r="K43" s="117">
        <f>SUM(H43:J43)</f>
        <v>35528000</v>
      </c>
      <c r="L43" s="117">
        <v>35528000</v>
      </c>
      <c r="M43" s="117">
        <v>0</v>
      </c>
      <c r="N43" s="118"/>
      <c r="O43" s="114" t="s">
        <v>298</v>
      </c>
      <c r="P43" s="114" t="s">
        <v>299</v>
      </c>
      <c r="Q43" s="114" t="s">
        <v>300</v>
      </c>
      <c r="R43" s="114" t="s">
        <v>0</v>
      </c>
      <c r="S43" s="115"/>
      <c r="T43" s="86" t="s">
        <v>303</v>
      </c>
    </row>
    <row r="44" spans="1:20" ht="14.25" thickTop="1" x14ac:dyDescent="0.15"/>
  </sheetData>
  <phoneticPr fontId="2" type="noConversion"/>
  <dataValidations count="6">
    <dataValidation type="list" allowBlank="1" showInputMessage="1" showErrorMessage="1" sqref="G2:G43 JC2:JC43 SY2:SY43 ACU2:ACU43 AMQ2:AMQ43 AWM2:AWM43 BGI2:BGI43 BQE2:BQE43 CAA2:CAA43 CJW2:CJW43 CTS2:CTS43 DDO2:DDO43 DNK2:DNK43 DXG2:DXG43 EHC2:EHC43 EQY2:EQY43 FAU2:FAU43 FKQ2:FKQ43 FUM2:FUM43 GEI2:GEI43 GOE2:GOE43 GYA2:GYA43 HHW2:HHW43 HRS2:HRS43 IBO2:IBO43 ILK2:ILK43 IVG2:IVG43 JFC2:JFC43 JOY2:JOY43 JYU2:JYU43 KIQ2:KIQ43 KSM2:KSM43 LCI2:LCI43 LME2:LME43 LWA2:LWA43 MFW2:MFW43 MPS2:MPS43 MZO2:MZO43 NJK2:NJK43 NTG2:NTG43 ODC2:ODC43 OMY2:OMY43 OWU2:OWU43 PGQ2:PGQ43 PQM2:PQM43 QAI2:QAI43 QKE2:QKE43 QUA2:QUA43 RDW2:RDW43 RNS2:RNS43 RXO2:RXO43 SHK2:SHK43 SRG2:SRG43 TBC2:TBC43 TKY2:TKY43 TUU2:TUU43 UEQ2:UEQ43 UOM2:UOM43 UYI2:UYI43 VIE2:VIE43 VSA2:VSA43 WBW2:WBW43 WLS2:WLS43 WVO2:WVO43 G65538:G65579 JC65538:JC65579 SY65538:SY65579 ACU65538:ACU65579 AMQ65538:AMQ65579 AWM65538:AWM65579 BGI65538:BGI65579 BQE65538:BQE65579 CAA65538:CAA65579 CJW65538:CJW65579 CTS65538:CTS65579 DDO65538:DDO65579 DNK65538:DNK65579 DXG65538:DXG65579 EHC65538:EHC65579 EQY65538:EQY65579 FAU65538:FAU65579 FKQ65538:FKQ65579 FUM65538:FUM65579 GEI65538:GEI65579 GOE65538:GOE65579 GYA65538:GYA65579 HHW65538:HHW65579 HRS65538:HRS65579 IBO65538:IBO65579 ILK65538:ILK65579 IVG65538:IVG65579 JFC65538:JFC65579 JOY65538:JOY65579 JYU65538:JYU65579 KIQ65538:KIQ65579 KSM65538:KSM65579 LCI65538:LCI65579 LME65538:LME65579 LWA65538:LWA65579 MFW65538:MFW65579 MPS65538:MPS65579 MZO65538:MZO65579 NJK65538:NJK65579 NTG65538:NTG65579 ODC65538:ODC65579 OMY65538:OMY65579 OWU65538:OWU65579 PGQ65538:PGQ65579 PQM65538:PQM65579 QAI65538:QAI65579 QKE65538:QKE65579 QUA65538:QUA65579 RDW65538:RDW65579 RNS65538:RNS65579 RXO65538:RXO65579 SHK65538:SHK65579 SRG65538:SRG65579 TBC65538:TBC65579 TKY65538:TKY65579 TUU65538:TUU65579 UEQ65538:UEQ65579 UOM65538:UOM65579 UYI65538:UYI65579 VIE65538:VIE65579 VSA65538:VSA65579 WBW65538:WBW65579 WLS65538:WLS65579 WVO65538:WVO65579 G131074:G131115 JC131074:JC131115 SY131074:SY131115 ACU131074:ACU131115 AMQ131074:AMQ131115 AWM131074:AWM131115 BGI131074:BGI131115 BQE131074:BQE131115 CAA131074:CAA131115 CJW131074:CJW131115 CTS131074:CTS131115 DDO131074:DDO131115 DNK131074:DNK131115 DXG131074:DXG131115 EHC131074:EHC131115 EQY131074:EQY131115 FAU131074:FAU131115 FKQ131074:FKQ131115 FUM131074:FUM131115 GEI131074:GEI131115 GOE131074:GOE131115 GYA131074:GYA131115 HHW131074:HHW131115 HRS131074:HRS131115 IBO131074:IBO131115 ILK131074:ILK131115 IVG131074:IVG131115 JFC131074:JFC131115 JOY131074:JOY131115 JYU131074:JYU131115 KIQ131074:KIQ131115 KSM131074:KSM131115 LCI131074:LCI131115 LME131074:LME131115 LWA131074:LWA131115 MFW131074:MFW131115 MPS131074:MPS131115 MZO131074:MZO131115 NJK131074:NJK131115 NTG131074:NTG131115 ODC131074:ODC131115 OMY131074:OMY131115 OWU131074:OWU131115 PGQ131074:PGQ131115 PQM131074:PQM131115 QAI131074:QAI131115 QKE131074:QKE131115 QUA131074:QUA131115 RDW131074:RDW131115 RNS131074:RNS131115 RXO131074:RXO131115 SHK131074:SHK131115 SRG131074:SRG131115 TBC131074:TBC131115 TKY131074:TKY131115 TUU131074:TUU131115 UEQ131074:UEQ131115 UOM131074:UOM131115 UYI131074:UYI131115 VIE131074:VIE131115 VSA131074:VSA131115 WBW131074:WBW131115 WLS131074:WLS131115 WVO131074:WVO131115 G196610:G196651 JC196610:JC196651 SY196610:SY196651 ACU196610:ACU196651 AMQ196610:AMQ196651 AWM196610:AWM196651 BGI196610:BGI196651 BQE196610:BQE196651 CAA196610:CAA196651 CJW196610:CJW196651 CTS196610:CTS196651 DDO196610:DDO196651 DNK196610:DNK196651 DXG196610:DXG196651 EHC196610:EHC196651 EQY196610:EQY196651 FAU196610:FAU196651 FKQ196610:FKQ196651 FUM196610:FUM196651 GEI196610:GEI196651 GOE196610:GOE196651 GYA196610:GYA196651 HHW196610:HHW196651 HRS196610:HRS196651 IBO196610:IBO196651 ILK196610:ILK196651 IVG196610:IVG196651 JFC196610:JFC196651 JOY196610:JOY196651 JYU196610:JYU196651 KIQ196610:KIQ196651 KSM196610:KSM196651 LCI196610:LCI196651 LME196610:LME196651 LWA196610:LWA196651 MFW196610:MFW196651 MPS196610:MPS196651 MZO196610:MZO196651 NJK196610:NJK196651 NTG196610:NTG196651 ODC196610:ODC196651 OMY196610:OMY196651 OWU196610:OWU196651 PGQ196610:PGQ196651 PQM196610:PQM196651 QAI196610:QAI196651 QKE196610:QKE196651 QUA196610:QUA196651 RDW196610:RDW196651 RNS196610:RNS196651 RXO196610:RXO196651 SHK196610:SHK196651 SRG196610:SRG196651 TBC196610:TBC196651 TKY196610:TKY196651 TUU196610:TUU196651 UEQ196610:UEQ196651 UOM196610:UOM196651 UYI196610:UYI196651 VIE196610:VIE196651 VSA196610:VSA196651 WBW196610:WBW196651 WLS196610:WLS196651 WVO196610:WVO196651 G262146:G262187 JC262146:JC262187 SY262146:SY262187 ACU262146:ACU262187 AMQ262146:AMQ262187 AWM262146:AWM262187 BGI262146:BGI262187 BQE262146:BQE262187 CAA262146:CAA262187 CJW262146:CJW262187 CTS262146:CTS262187 DDO262146:DDO262187 DNK262146:DNK262187 DXG262146:DXG262187 EHC262146:EHC262187 EQY262146:EQY262187 FAU262146:FAU262187 FKQ262146:FKQ262187 FUM262146:FUM262187 GEI262146:GEI262187 GOE262146:GOE262187 GYA262146:GYA262187 HHW262146:HHW262187 HRS262146:HRS262187 IBO262146:IBO262187 ILK262146:ILK262187 IVG262146:IVG262187 JFC262146:JFC262187 JOY262146:JOY262187 JYU262146:JYU262187 KIQ262146:KIQ262187 KSM262146:KSM262187 LCI262146:LCI262187 LME262146:LME262187 LWA262146:LWA262187 MFW262146:MFW262187 MPS262146:MPS262187 MZO262146:MZO262187 NJK262146:NJK262187 NTG262146:NTG262187 ODC262146:ODC262187 OMY262146:OMY262187 OWU262146:OWU262187 PGQ262146:PGQ262187 PQM262146:PQM262187 QAI262146:QAI262187 QKE262146:QKE262187 QUA262146:QUA262187 RDW262146:RDW262187 RNS262146:RNS262187 RXO262146:RXO262187 SHK262146:SHK262187 SRG262146:SRG262187 TBC262146:TBC262187 TKY262146:TKY262187 TUU262146:TUU262187 UEQ262146:UEQ262187 UOM262146:UOM262187 UYI262146:UYI262187 VIE262146:VIE262187 VSA262146:VSA262187 WBW262146:WBW262187 WLS262146:WLS262187 WVO262146:WVO262187 G327682:G327723 JC327682:JC327723 SY327682:SY327723 ACU327682:ACU327723 AMQ327682:AMQ327723 AWM327682:AWM327723 BGI327682:BGI327723 BQE327682:BQE327723 CAA327682:CAA327723 CJW327682:CJW327723 CTS327682:CTS327723 DDO327682:DDO327723 DNK327682:DNK327723 DXG327682:DXG327723 EHC327682:EHC327723 EQY327682:EQY327723 FAU327682:FAU327723 FKQ327682:FKQ327723 FUM327682:FUM327723 GEI327682:GEI327723 GOE327682:GOE327723 GYA327682:GYA327723 HHW327682:HHW327723 HRS327682:HRS327723 IBO327682:IBO327723 ILK327682:ILK327723 IVG327682:IVG327723 JFC327682:JFC327723 JOY327682:JOY327723 JYU327682:JYU327723 KIQ327682:KIQ327723 KSM327682:KSM327723 LCI327682:LCI327723 LME327682:LME327723 LWA327682:LWA327723 MFW327682:MFW327723 MPS327682:MPS327723 MZO327682:MZO327723 NJK327682:NJK327723 NTG327682:NTG327723 ODC327682:ODC327723 OMY327682:OMY327723 OWU327682:OWU327723 PGQ327682:PGQ327723 PQM327682:PQM327723 QAI327682:QAI327723 QKE327682:QKE327723 QUA327682:QUA327723 RDW327682:RDW327723 RNS327682:RNS327723 RXO327682:RXO327723 SHK327682:SHK327723 SRG327682:SRG327723 TBC327682:TBC327723 TKY327682:TKY327723 TUU327682:TUU327723 UEQ327682:UEQ327723 UOM327682:UOM327723 UYI327682:UYI327723 VIE327682:VIE327723 VSA327682:VSA327723 WBW327682:WBW327723 WLS327682:WLS327723 WVO327682:WVO327723 G393218:G393259 JC393218:JC393259 SY393218:SY393259 ACU393218:ACU393259 AMQ393218:AMQ393259 AWM393218:AWM393259 BGI393218:BGI393259 BQE393218:BQE393259 CAA393218:CAA393259 CJW393218:CJW393259 CTS393218:CTS393259 DDO393218:DDO393259 DNK393218:DNK393259 DXG393218:DXG393259 EHC393218:EHC393259 EQY393218:EQY393259 FAU393218:FAU393259 FKQ393218:FKQ393259 FUM393218:FUM393259 GEI393218:GEI393259 GOE393218:GOE393259 GYA393218:GYA393259 HHW393218:HHW393259 HRS393218:HRS393259 IBO393218:IBO393259 ILK393218:ILK393259 IVG393218:IVG393259 JFC393218:JFC393259 JOY393218:JOY393259 JYU393218:JYU393259 KIQ393218:KIQ393259 KSM393218:KSM393259 LCI393218:LCI393259 LME393218:LME393259 LWA393218:LWA393259 MFW393218:MFW393259 MPS393218:MPS393259 MZO393218:MZO393259 NJK393218:NJK393259 NTG393218:NTG393259 ODC393218:ODC393259 OMY393218:OMY393259 OWU393218:OWU393259 PGQ393218:PGQ393259 PQM393218:PQM393259 QAI393218:QAI393259 QKE393218:QKE393259 QUA393218:QUA393259 RDW393218:RDW393259 RNS393218:RNS393259 RXO393218:RXO393259 SHK393218:SHK393259 SRG393218:SRG393259 TBC393218:TBC393259 TKY393218:TKY393259 TUU393218:TUU393259 UEQ393218:UEQ393259 UOM393218:UOM393259 UYI393218:UYI393259 VIE393218:VIE393259 VSA393218:VSA393259 WBW393218:WBW393259 WLS393218:WLS393259 WVO393218:WVO393259 G458754:G458795 JC458754:JC458795 SY458754:SY458795 ACU458754:ACU458795 AMQ458754:AMQ458795 AWM458754:AWM458795 BGI458754:BGI458795 BQE458754:BQE458795 CAA458754:CAA458795 CJW458754:CJW458795 CTS458754:CTS458795 DDO458754:DDO458795 DNK458754:DNK458795 DXG458754:DXG458795 EHC458754:EHC458795 EQY458754:EQY458795 FAU458754:FAU458795 FKQ458754:FKQ458795 FUM458754:FUM458795 GEI458754:GEI458795 GOE458754:GOE458795 GYA458754:GYA458795 HHW458754:HHW458795 HRS458754:HRS458795 IBO458754:IBO458795 ILK458754:ILK458795 IVG458754:IVG458795 JFC458754:JFC458795 JOY458754:JOY458795 JYU458754:JYU458795 KIQ458754:KIQ458795 KSM458754:KSM458795 LCI458754:LCI458795 LME458754:LME458795 LWA458754:LWA458795 MFW458754:MFW458795 MPS458754:MPS458795 MZO458754:MZO458795 NJK458754:NJK458795 NTG458754:NTG458795 ODC458754:ODC458795 OMY458754:OMY458795 OWU458754:OWU458795 PGQ458754:PGQ458795 PQM458754:PQM458795 QAI458754:QAI458795 QKE458754:QKE458795 QUA458754:QUA458795 RDW458754:RDW458795 RNS458754:RNS458795 RXO458754:RXO458795 SHK458754:SHK458795 SRG458754:SRG458795 TBC458754:TBC458795 TKY458754:TKY458795 TUU458754:TUU458795 UEQ458754:UEQ458795 UOM458754:UOM458795 UYI458754:UYI458795 VIE458754:VIE458795 VSA458754:VSA458795 WBW458754:WBW458795 WLS458754:WLS458795 WVO458754:WVO458795 G524290:G524331 JC524290:JC524331 SY524290:SY524331 ACU524290:ACU524331 AMQ524290:AMQ524331 AWM524290:AWM524331 BGI524290:BGI524331 BQE524290:BQE524331 CAA524290:CAA524331 CJW524290:CJW524331 CTS524290:CTS524331 DDO524290:DDO524331 DNK524290:DNK524331 DXG524290:DXG524331 EHC524290:EHC524331 EQY524290:EQY524331 FAU524290:FAU524331 FKQ524290:FKQ524331 FUM524290:FUM524331 GEI524290:GEI524331 GOE524290:GOE524331 GYA524290:GYA524331 HHW524290:HHW524331 HRS524290:HRS524331 IBO524290:IBO524331 ILK524290:ILK524331 IVG524290:IVG524331 JFC524290:JFC524331 JOY524290:JOY524331 JYU524290:JYU524331 KIQ524290:KIQ524331 KSM524290:KSM524331 LCI524290:LCI524331 LME524290:LME524331 LWA524290:LWA524331 MFW524290:MFW524331 MPS524290:MPS524331 MZO524290:MZO524331 NJK524290:NJK524331 NTG524290:NTG524331 ODC524290:ODC524331 OMY524290:OMY524331 OWU524290:OWU524331 PGQ524290:PGQ524331 PQM524290:PQM524331 QAI524290:QAI524331 QKE524290:QKE524331 QUA524290:QUA524331 RDW524290:RDW524331 RNS524290:RNS524331 RXO524290:RXO524331 SHK524290:SHK524331 SRG524290:SRG524331 TBC524290:TBC524331 TKY524290:TKY524331 TUU524290:TUU524331 UEQ524290:UEQ524331 UOM524290:UOM524331 UYI524290:UYI524331 VIE524290:VIE524331 VSA524290:VSA524331 WBW524290:WBW524331 WLS524290:WLS524331 WVO524290:WVO524331 G589826:G589867 JC589826:JC589867 SY589826:SY589867 ACU589826:ACU589867 AMQ589826:AMQ589867 AWM589826:AWM589867 BGI589826:BGI589867 BQE589826:BQE589867 CAA589826:CAA589867 CJW589826:CJW589867 CTS589826:CTS589867 DDO589826:DDO589867 DNK589826:DNK589867 DXG589826:DXG589867 EHC589826:EHC589867 EQY589826:EQY589867 FAU589826:FAU589867 FKQ589826:FKQ589867 FUM589826:FUM589867 GEI589826:GEI589867 GOE589826:GOE589867 GYA589826:GYA589867 HHW589826:HHW589867 HRS589826:HRS589867 IBO589826:IBO589867 ILK589826:ILK589867 IVG589826:IVG589867 JFC589826:JFC589867 JOY589826:JOY589867 JYU589826:JYU589867 KIQ589826:KIQ589867 KSM589826:KSM589867 LCI589826:LCI589867 LME589826:LME589867 LWA589826:LWA589867 MFW589826:MFW589867 MPS589826:MPS589867 MZO589826:MZO589867 NJK589826:NJK589867 NTG589826:NTG589867 ODC589826:ODC589867 OMY589826:OMY589867 OWU589826:OWU589867 PGQ589826:PGQ589867 PQM589826:PQM589867 QAI589826:QAI589867 QKE589826:QKE589867 QUA589826:QUA589867 RDW589826:RDW589867 RNS589826:RNS589867 RXO589826:RXO589867 SHK589826:SHK589867 SRG589826:SRG589867 TBC589826:TBC589867 TKY589826:TKY589867 TUU589826:TUU589867 UEQ589826:UEQ589867 UOM589826:UOM589867 UYI589826:UYI589867 VIE589826:VIE589867 VSA589826:VSA589867 WBW589826:WBW589867 WLS589826:WLS589867 WVO589826:WVO589867 G655362:G655403 JC655362:JC655403 SY655362:SY655403 ACU655362:ACU655403 AMQ655362:AMQ655403 AWM655362:AWM655403 BGI655362:BGI655403 BQE655362:BQE655403 CAA655362:CAA655403 CJW655362:CJW655403 CTS655362:CTS655403 DDO655362:DDO655403 DNK655362:DNK655403 DXG655362:DXG655403 EHC655362:EHC655403 EQY655362:EQY655403 FAU655362:FAU655403 FKQ655362:FKQ655403 FUM655362:FUM655403 GEI655362:GEI655403 GOE655362:GOE655403 GYA655362:GYA655403 HHW655362:HHW655403 HRS655362:HRS655403 IBO655362:IBO655403 ILK655362:ILK655403 IVG655362:IVG655403 JFC655362:JFC655403 JOY655362:JOY655403 JYU655362:JYU655403 KIQ655362:KIQ655403 KSM655362:KSM655403 LCI655362:LCI655403 LME655362:LME655403 LWA655362:LWA655403 MFW655362:MFW655403 MPS655362:MPS655403 MZO655362:MZO655403 NJK655362:NJK655403 NTG655362:NTG655403 ODC655362:ODC655403 OMY655362:OMY655403 OWU655362:OWU655403 PGQ655362:PGQ655403 PQM655362:PQM655403 QAI655362:QAI655403 QKE655362:QKE655403 QUA655362:QUA655403 RDW655362:RDW655403 RNS655362:RNS655403 RXO655362:RXO655403 SHK655362:SHK655403 SRG655362:SRG655403 TBC655362:TBC655403 TKY655362:TKY655403 TUU655362:TUU655403 UEQ655362:UEQ655403 UOM655362:UOM655403 UYI655362:UYI655403 VIE655362:VIE655403 VSA655362:VSA655403 WBW655362:WBW655403 WLS655362:WLS655403 WVO655362:WVO655403 G720898:G720939 JC720898:JC720939 SY720898:SY720939 ACU720898:ACU720939 AMQ720898:AMQ720939 AWM720898:AWM720939 BGI720898:BGI720939 BQE720898:BQE720939 CAA720898:CAA720939 CJW720898:CJW720939 CTS720898:CTS720939 DDO720898:DDO720939 DNK720898:DNK720939 DXG720898:DXG720939 EHC720898:EHC720939 EQY720898:EQY720939 FAU720898:FAU720939 FKQ720898:FKQ720939 FUM720898:FUM720939 GEI720898:GEI720939 GOE720898:GOE720939 GYA720898:GYA720939 HHW720898:HHW720939 HRS720898:HRS720939 IBO720898:IBO720939 ILK720898:ILK720939 IVG720898:IVG720939 JFC720898:JFC720939 JOY720898:JOY720939 JYU720898:JYU720939 KIQ720898:KIQ720939 KSM720898:KSM720939 LCI720898:LCI720939 LME720898:LME720939 LWA720898:LWA720939 MFW720898:MFW720939 MPS720898:MPS720939 MZO720898:MZO720939 NJK720898:NJK720939 NTG720898:NTG720939 ODC720898:ODC720939 OMY720898:OMY720939 OWU720898:OWU720939 PGQ720898:PGQ720939 PQM720898:PQM720939 QAI720898:QAI720939 QKE720898:QKE720939 QUA720898:QUA720939 RDW720898:RDW720939 RNS720898:RNS720939 RXO720898:RXO720939 SHK720898:SHK720939 SRG720898:SRG720939 TBC720898:TBC720939 TKY720898:TKY720939 TUU720898:TUU720939 UEQ720898:UEQ720939 UOM720898:UOM720939 UYI720898:UYI720939 VIE720898:VIE720939 VSA720898:VSA720939 WBW720898:WBW720939 WLS720898:WLS720939 WVO720898:WVO720939 G786434:G786475 JC786434:JC786475 SY786434:SY786475 ACU786434:ACU786475 AMQ786434:AMQ786475 AWM786434:AWM786475 BGI786434:BGI786475 BQE786434:BQE786475 CAA786434:CAA786475 CJW786434:CJW786475 CTS786434:CTS786475 DDO786434:DDO786475 DNK786434:DNK786475 DXG786434:DXG786475 EHC786434:EHC786475 EQY786434:EQY786475 FAU786434:FAU786475 FKQ786434:FKQ786475 FUM786434:FUM786475 GEI786434:GEI786475 GOE786434:GOE786475 GYA786434:GYA786475 HHW786434:HHW786475 HRS786434:HRS786475 IBO786434:IBO786475 ILK786434:ILK786475 IVG786434:IVG786475 JFC786434:JFC786475 JOY786434:JOY786475 JYU786434:JYU786475 KIQ786434:KIQ786475 KSM786434:KSM786475 LCI786434:LCI786475 LME786434:LME786475 LWA786434:LWA786475 MFW786434:MFW786475 MPS786434:MPS786475 MZO786434:MZO786475 NJK786434:NJK786475 NTG786434:NTG786475 ODC786434:ODC786475 OMY786434:OMY786475 OWU786434:OWU786475 PGQ786434:PGQ786475 PQM786434:PQM786475 QAI786434:QAI786475 QKE786434:QKE786475 QUA786434:QUA786475 RDW786434:RDW786475 RNS786434:RNS786475 RXO786434:RXO786475 SHK786434:SHK786475 SRG786434:SRG786475 TBC786434:TBC786475 TKY786434:TKY786475 TUU786434:TUU786475 UEQ786434:UEQ786475 UOM786434:UOM786475 UYI786434:UYI786475 VIE786434:VIE786475 VSA786434:VSA786475 WBW786434:WBW786475 WLS786434:WLS786475 WVO786434:WVO786475 G851970:G852011 JC851970:JC852011 SY851970:SY852011 ACU851970:ACU852011 AMQ851970:AMQ852011 AWM851970:AWM852011 BGI851970:BGI852011 BQE851970:BQE852011 CAA851970:CAA852011 CJW851970:CJW852011 CTS851970:CTS852011 DDO851970:DDO852011 DNK851970:DNK852011 DXG851970:DXG852011 EHC851970:EHC852011 EQY851970:EQY852011 FAU851970:FAU852011 FKQ851970:FKQ852011 FUM851970:FUM852011 GEI851970:GEI852011 GOE851970:GOE852011 GYA851970:GYA852011 HHW851970:HHW852011 HRS851970:HRS852011 IBO851970:IBO852011 ILK851970:ILK852011 IVG851970:IVG852011 JFC851970:JFC852011 JOY851970:JOY852011 JYU851970:JYU852011 KIQ851970:KIQ852011 KSM851970:KSM852011 LCI851970:LCI852011 LME851970:LME852011 LWA851970:LWA852011 MFW851970:MFW852011 MPS851970:MPS852011 MZO851970:MZO852011 NJK851970:NJK852011 NTG851970:NTG852011 ODC851970:ODC852011 OMY851970:OMY852011 OWU851970:OWU852011 PGQ851970:PGQ852011 PQM851970:PQM852011 QAI851970:QAI852011 QKE851970:QKE852011 QUA851970:QUA852011 RDW851970:RDW852011 RNS851970:RNS852011 RXO851970:RXO852011 SHK851970:SHK852011 SRG851970:SRG852011 TBC851970:TBC852011 TKY851970:TKY852011 TUU851970:TUU852011 UEQ851970:UEQ852011 UOM851970:UOM852011 UYI851970:UYI852011 VIE851970:VIE852011 VSA851970:VSA852011 WBW851970:WBW852011 WLS851970:WLS852011 WVO851970:WVO852011 G917506:G917547 JC917506:JC917547 SY917506:SY917547 ACU917506:ACU917547 AMQ917506:AMQ917547 AWM917506:AWM917547 BGI917506:BGI917547 BQE917506:BQE917547 CAA917506:CAA917547 CJW917506:CJW917547 CTS917506:CTS917547 DDO917506:DDO917547 DNK917506:DNK917547 DXG917506:DXG917547 EHC917506:EHC917547 EQY917506:EQY917547 FAU917506:FAU917547 FKQ917506:FKQ917547 FUM917506:FUM917547 GEI917506:GEI917547 GOE917506:GOE917547 GYA917506:GYA917547 HHW917506:HHW917547 HRS917506:HRS917547 IBO917506:IBO917547 ILK917506:ILK917547 IVG917506:IVG917547 JFC917506:JFC917547 JOY917506:JOY917547 JYU917506:JYU917547 KIQ917506:KIQ917547 KSM917506:KSM917547 LCI917506:LCI917547 LME917506:LME917547 LWA917506:LWA917547 MFW917506:MFW917547 MPS917506:MPS917547 MZO917506:MZO917547 NJK917506:NJK917547 NTG917506:NTG917547 ODC917506:ODC917547 OMY917506:OMY917547 OWU917506:OWU917547 PGQ917506:PGQ917547 PQM917506:PQM917547 QAI917506:QAI917547 QKE917506:QKE917547 QUA917506:QUA917547 RDW917506:RDW917547 RNS917506:RNS917547 RXO917506:RXO917547 SHK917506:SHK917547 SRG917506:SRG917547 TBC917506:TBC917547 TKY917506:TKY917547 TUU917506:TUU917547 UEQ917506:UEQ917547 UOM917506:UOM917547 UYI917506:UYI917547 VIE917506:VIE917547 VSA917506:VSA917547 WBW917506:WBW917547 WLS917506:WLS917547 WVO917506:WVO917547 G983042:G983083 JC983042:JC983083 SY983042:SY983083 ACU983042:ACU983083 AMQ983042:AMQ983083 AWM983042:AWM983083 BGI983042:BGI983083 BQE983042:BQE983083 CAA983042:CAA983083 CJW983042:CJW983083 CTS983042:CTS983083 DDO983042:DDO983083 DNK983042:DNK983083 DXG983042:DXG983083 EHC983042:EHC983083 EQY983042:EQY983083 FAU983042:FAU983083 FKQ983042:FKQ983083 FUM983042:FUM983083 GEI983042:GEI983083 GOE983042:GOE983083 GYA983042:GYA983083 HHW983042:HHW983083 HRS983042:HRS983083 IBO983042:IBO983083 ILK983042:ILK983083 IVG983042:IVG983083 JFC983042:JFC983083 JOY983042:JOY983083 JYU983042:JYU983083 KIQ983042:KIQ983083 KSM983042:KSM983083 LCI983042:LCI983083 LME983042:LME983083 LWA983042:LWA983083 MFW983042:MFW983083 MPS983042:MPS983083 MZO983042:MZO983083 NJK983042:NJK983083 NTG983042:NTG983083 ODC983042:ODC983083 OMY983042:OMY983083 OWU983042:OWU983083 PGQ983042:PGQ983083 PQM983042:PQM983083 QAI983042:QAI983083 QKE983042:QKE983083 QUA983042:QUA983083 RDW983042:RDW983083 RNS983042:RNS983083 RXO983042:RXO983083 SHK983042:SHK983083 SRG983042:SRG983083 TBC983042:TBC983083 TKY983042:TKY983083 TUU983042:TUU983083 UEQ983042:UEQ983083 UOM983042:UOM983083 UYI983042:UYI983083 VIE983042:VIE983083 VSA983042:VSA983083 WBW983042:WBW983083 WLS983042:WLS983083 WVO983042:WVO983083">
      <formula1>"일반경쟁, 제한경쟁, 지명경쟁, 수의계약, 대안, 턴키, 기술제안"</formula1>
    </dataValidation>
    <dataValidation type="list" allowBlank="1" showInputMessage="1" showErrorMessage="1" sqref="F2:F43 JB2:JB43 SX2:SX43 ACT2:ACT43 AMP2:AMP43 AWL2:AWL43 BGH2:BGH43 BQD2:BQD43 BZZ2:BZZ43 CJV2:CJV43 CTR2:CTR43 DDN2:DDN43 DNJ2:DNJ43 DXF2:DXF43 EHB2:EHB43 EQX2:EQX43 FAT2:FAT43 FKP2:FKP43 FUL2:FUL43 GEH2:GEH43 GOD2:GOD43 GXZ2:GXZ43 HHV2:HHV43 HRR2:HRR43 IBN2:IBN43 ILJ2:ILJ43 IVF2:IVF43 JFB2:JFB43 JOX2:JOX43 JYT2:JYT43 KIP2:KIP43 KSL2:KSL43 LCH2:LCH43 LMD2:LMD43 LVZ2:LVZ43 MFV2:MFV43 MPR2:MPR43 MZN2:MZN43 NJJ2:NJJ43 NTF2:NTF43 ODB2:ODB43 OMX2:OMX43 OWT2:OWT43 PGP2:PGP43 PQL2:PQL43 QAH2:QAH43 QKD2:QKD43 QTZ2:QTZ43 RDV2:RDV43 RNR2:RNR43 RXN2:RXN43 SHJ2:SHJ43 SRF2:SRF43 TBB2:TBB43 TKX2:TKX43 TUT2:TUT43 UEP2:UEP43 UOL2:UOL43 UYH2:UYH43 VID2:VID43 VRZ2:VRZ43 WBV2:WBV43 WLR2:WLR43 WVN2:WVN43 F65538:F65579 JB65538:JB65579 SX65538:SX65579 ACT65538:ACT65579 AMP65538:AMP65579 AWL65538:AWL65579 BGH65538:BGH65579 BQD65538:BQD65579 BZZ65538:BZZ65579 CJV65538:CJV65579 CTR65538:CTR65579 DDN65538:DDN65579 DNJ65538:DNJ65579 DXF65538:DXF65579 EHB65538:EHB65579 EQX65538:EQX65579 FAT65538:FAT65579 FKP65538:FKP65579 FUL65538:FUL65579 GEH65538:GEH65579 GOD65538:GOD65579 GXZ65538:GXZ65579 HHV65538:HHV65579 HRR65538:HRR65579 IBN65538:IBN65579 ILJ65538:ILJ65579 IVF65538:IVF65579 JFB65538:JFB65579 JOX65538:JOX65579 JYT65538:JYT65579 KIP65538:KIP65579 KSL65538:KSL65579 LCH65538:LCH65579 LMD65538:LMD65579 LVZ65538:LVZ65579 MFV65538:MFV65579 MPR65538:MPR65579 MZN65538:MZN65579 NJJ65538:NJJ65579 NTF65538:NTF65579 ODB65538:ODB65579 OMX65538:OMX65579 OWT65538:OWT65579 PGP65538:PGP65579 PQL65538:PQL65579 QAH65538:QAH65579 QKD65538:QKD65579 QTZ65538:QTZ65579 RDV65538:RDV65579 RNR65538:RNR65579 RXN65538:RXN65579 SHJ65538:SHJ65579 SRF65538:SRF65579 TBB65538:TBB65579 TKX65538:TKX65579 TUT65538:TUT65579 UEP65538:UEP65579 UOL65538:UOL65579 UYH65538:UYH65579 VID65538:VID65579 VRZ65538:VRZ65579 WBV65538:WBV65579 WLR65538:WLR65579 WVN65538:WVN65579 F131074:F131115 JB131074:JB131115 SX131074:SX131115 ACT131074:ACT131115 AMP131074:AMP131115 AWL131074:AWL131115 BGH131074:BGH131115 BQD131074:BQD131115 BZZ131074:BZZ131115 CJV131074:CJV131115 CTR131074:CTR131115 DDN131074:DDN131115 DNJ131074:DNJ131115 DXF131074:DXF131115 EHB131074:EHB131115 EQX131074:EQX131115 FAT131074:FAT131115 FKP131074:FKP131115 FUL131074:FUL131115 GEH131074:GEH131115 GOD131074:GOD131115 GXZ131074:GXZ131115 HHV131074:HHV131115 HRR131074:HRR131115 IBN131074:IBN131115 ILJ131074:ILJ131115 IVF131074:IVF131115 JFB131074:JFB131115 JOX131074:JOX131115 JYT131074:JYT131115 KIP131074:KIP131115 KSL131074:KSL131115 LCH131074:LCH131115 LMD131074:LMD131115 LVZ131074:LVZ131115 MFV131074:MFV131115 MPR131074:MPR131115 MZN131074:MZN131115 NJJ131074:NJJ131115 NTF131074:NTF131115 ODB131074:ODB131115 OMX131074:OMX131115 OWT131074:OWT131115 PGP131074:PGP131115 PQL131074:PQL131115 QAH131074:QAH131115 QKD131074:QKD131115 QTZ131074:QTZ131115 RDV131074:RDV131115 RNR131074:RNR131115 RXN131074:RXN131115 SHJ131074:SHJ131115 SRF131074:SRF131115 TBB131074:TBB131115 TKX131074:TKX131115 TUT131074:TUT131115 UEP131074:UEP131115 UOL131074:UOL131115 UYH131074:UYH131115 VID131074:VID131115 VRZ131074:VRZ131115 WBV131074:WBV131115 WLR131074:WLR131115 WVN131074:WVN131115 F196610:F196651 JB196610:JB196651 SX196610:SX196651 ACT196610:ACT196651 AMP196610:AMP196651 AWL196610:AWL196651 BGH196610:BGH196651 BQD196610:BQD196651 BZZ196610:BZZ196651 CJV196610:CJV196651 CTR196610:CTR196651 DDN196610:DDN196651 DNJ196610:DNJ196651 DXF196610:DXF196651 EHB196610:EHB196651 EQX196610:EQX196651 FAT196610:FAT196651 FKP196610:FKP196651 FUL196610:FUL196651 GEH196610:GEH196651 GOD196610:GOD196651 GXZ196610:GXZ196651 HHV196610:HHV196651 HRR196610:HRR196651 IBN196610:IBN196651 ILJ196610:ILJ196651 IVF196610:IVF196651 JFB196610:JFB196651 JOX196610:JOX196651 JYT196610:JYT196651 KIP196610:KIP196651 KSL196610:KSL196651 LCH196610:LCH196651 LMD196610:LMD196651 LVZ196610:LVZ196651 MFV196610:MFV196651 MPR196610:MPR196651 MZN196610:MZN196651 NJJ196610:NJJ196651 NTF196610:NTF196651 ODB196610:ODB196651 OMX196610:OMX196651 OWT196610:OWT196651 PGP196610:PGP196651 PQL196610:PQL196651 QAH196610:QAH196651 QKD196610:QKD196651 QTZ196610:QTZ196651 RDV196610:RDV196651 RNR196610:RNR196651 RXN196610:RXN196651 SHJ196610:SHJ196651 SRF196610:SRF196651 TBB196610:TBB196651 TKX196610:TKX196651 TUT196610:TUT196651 UEP196610:UEP196651 UOL196610:UOL196651 UYH196610:UYH196651 VID196610:VID196651 VRZ196610:VRZ196651 WBV196610:WBV196651 WLR196610:WLR196651 WVN196610:WVN196651 F262146:F262187 JB262146:JB262187 SX262146:SX262187 ACT262146:ACT262187 AMP262146:AMP262187 AWL262146:AWL262187 BGH262146:BGH262187 BQD262146:BQD262187 BZZ262146:BZZ262187 CJV262146:CJV262187 CTR262146:CTR262187 DDN262146:DDN262187 DNJ262146:DNJ262187 DXF262146:DXF262187 EHB262146:EHB262187 EQX262146:EQX262187 FAT262146:FAT262187 FKP262146:FKP262187 FUL262146:FUL262187 GEH262146:GEH262187 GOD262146:GOD262187 GXZ262146:GXZ262187 HHV262146:HHV262187 HRR262146:HRR262187 IBN262146:IBN262187 ILJ262146:ILJ262187 IVF262146:IVF262187 JFB262146:JFB262187 JOX262146:JOX262187 JYT262146:JYT262187 KIP262146:KIP262187 KSL262146:KSL262187 LCH262146:LCH262187 LMD262146:LMD262187 LVZ262146:LVZ262187 MFV262146:MFV262187 MPR262146:MPR262187 MZN262146:MZN262187 NJJ262146:NJJ262187 NTF262146:NTF262187 ODB262146:ODB262187 OMX262146:OMX262187 OWT262146:OWT262187 PGP262146:PGP262187 PQL262146:PQL262187 QAH262146:QAH262187 QKD262146:QKD262187 QTZ262146:QTZ262187 RDV262146:RDV262187 RNR262146:RNR262187 RXN262146:RXN262187 SHJ262146:SHJ262187 SRF262146:SRF262187 TBB262146:TBB262187 TKX262146:TKX262187 TUT262146:TUT262187 UEP262146:UEP262187 UOL262146:UOL262187 UYH262146:UYH262187 VID262146:VID262187 VRZ262146:VRZ262187 WBV262146:WBV262187 WLR262146:WLR262187 WVN262146:WVN262187 F327682:F327723 JB327682:JB327723 SX327682:SX327723 ACT327682:ACT327723 AMP327682:AMP327723 AWL327682:AWL327723 BGH327682:BGH327723 BQD327682:BQD327723 BZZ327682:BZZ327723 CJV327682:CJV327723 CTR327682:CTR327723 DDN327682:DDN327723 DNJ327682:DNJ327723 DXF327682:DXF327723 EHB327682:EHB327723 EQX327682:EQX327723 FAT327682:FAT327723 FKP327682:FKP327723 FUL327682:FUL327723 GEH327682:GEH327723 GOD327682:GOD327723 GXZ327682:GXZ327723 HHV327682:HHV327723 HRR327682:HRR327723 IBN327682:IBN327723 ILJ327682:ILJ327723 IVF327682:IVF327723 JFB327682:JFB327723 JOX327682:JOX327723 JYT327682:JYT327723 KIP327682:KIP327723 KSL327682:KSL327723 LCH327682:LCH327723 LMD327682:LMD327723 LVZ327682:LVZ327723 MFV327682:MFV327723 MPR327682:MPR327723 MZN327682:MZN327723 NJJ327682:NJJ327723 NTF327682:NTF327723 ODB327682:ODB327723 OMX327682:OMX327723 OWT327682:OWT327723 PGP327682:PGP327723 PQL327682:PQL327723 QAH327682:QAH327723 QKD327682:QKD327723 QTZ327682:QTZ327723 RDV327682:RDV327723 RNR327682:RNR327723 RXN327682:RXN327723 SHJ327682:SHJ327723 SRF327682:SRF327723 TBB327682:TBB327723 TKX327682:TKX327723 TUT327682:TUT327723 UEP327682:UEP327723 UOL327682:UOL327723 UYH327682:UYH327723 VID327682:VID327723 VRZ327682:VRZ327723 WBV327682:WBV327723 WLR327682:WLR327723 WVN327682:WVN327723 F393218:F393259 JB393218:JB393259 SX393218:SX393259 ACT393218:ACT393259 AMP393218:AMP393259 AWL393218:AWL393259 BGH393218:BGH393259 BQD393218:BQD393259 BZZ393218:BZZ393259 CJV393218:CJV393259 CTR393218:CTR393259 DDN393218:DDN393259 DNJ393218:DNJ393259 DXF393218:DXF393259 EHB393218:EHB393259 EQX393218:EQX393259 FAT393218:FAT393259 FKP393218:FKP393259 FUL393218:FUL393259 GEH393218:GEH393259 GOD393218:GOD393259 GXZ393218:GXZ393259 HHV393218:HHV393259 HRR393218:HRR393259 IBN393218:IBN393259 ILJ393218:ILJ393259 IVF393218:IVF393259 JFB393218:JFB393259 JOX393218:JOX393259 JYT393218:JYT393259 KIP393218:KIP393259 KSL393218:KSL393259 LCH393218:LCH393259 LMD393218:LMD393259 LVZ393218:LVZ393259 MFV393218:MFV393259 MPR393218:MPR393259 MZN393218:MZN393259 NJJ393218:NJJ393259 NTF393218:NTF393259 ODB393218:ODB393259 OMX393218:OMX393259 OWT393218:OWT393259 PGP393218:PGP393259 PQL393218:PQL393259 QAH393218:QAH393259 QKD393218:QKD393259 QTZ393218:QTZ393259 RDV393218:RDV393259 RNR393218:RNR393259 RXN393218:RXN393259 SHJ393218:SHJ393259 SRF393218:SRF393259 TBB393218:TBB393259 TKX393218:TKX393259 TUT393218:TUT393259 UEP393218:UEP393259 UOL393218:UOL393259 UYH393218:UYH393259 VID393218:VID393259 VRZ393218:VRZ393259 WBV393218:WBV393259 WLR393218:WLR393259 WVN393218:WVN393259 F458754:F458795 JB458754:JB458795 SX458754:SX458795 ACT458754:ACT458795 AMP458754:AMP458795 AWL458754:AWL458795 BGH458754:BGH458795 BQD458754:BQD458795 BZZ458754:BZZ458795 CJV458754:CJV458795 CTR458754:CTR458795 DDN458754:DDN458795 DNJ458754:DNJ458795 DXF458754:DXF458795 EHB458754:EHB458795 EQX458754:EQX458795 FAT458754:FAT458795 FKP458754:FKP458795 FUL458754:FUL458795 GEH458754:GEH458795 GOD458754:GOD458795 GXZ458754:GXZ458795 HHV458754:HHV458795 HRR458754:HRR458795 IBN458754:IBN458795 ILJ458754:ILJ458795 IVF458754:IVF458795 JFB458754:JFB458795 JOX458754:JOX458795 JYT458754:JYT458795 KIP458754:KIP458795 KSL458754:KSL458795 LCH458754:LCH458795 LMD458754:LMD458795 LVZ458754:LVZ458795 MFV458754:MFV458795 MPR458754:MPR458795 MZN458754:MZN458795 NJJ458754:NJJ458795 NTF458754:NTF458795 ODB458754:ODB458795 OMX458754:OMX458795 OWT458754:OWT458795 PGP458754:PGP458795 PQL458754:PQL458795 QAH458754:QAH458795 QKD458754:QKD458795 QTZ458754:QTZ458795 RDV458754:RDV458795 RNR458754:RNR458795 RXN458754:RXN458795 SHJ458754:SHJ458795 SRF458754:SRF458795 TBB458754:TBB458795 TKX458754:TKX458795 TUT458754:TUT458795 UEP458754:UEP458795 UOL458754:UOL458795 UYH458754:UYH458795 VID458754:VID458795 VRZ458754:VRZ458795 WBV458754:WBV458795 WLR458754:WLR458795 WVN458754:WVN458795 F524290:F524331 JB524290:JB524331 SX524290:SX524331 ACT524290:ACT524331 AMP524290:AMP524331 AWL524290:AWL524331 BGH524290:BGH524331 BQD524290:BQD524331 BZZ524290:BZZ524331 CJV524290:CJV524331 CTR524290:CTR524331 DDN524290:DDN524331 DNJ524290:DNJ524331 DXF524290:DXF524331 EHB524290:EHB524331 EQX524290:EQX524331 FAT524290:FAT524331 FKP524290:FKP524331 FUL524290:FUL524331 GEH524290:GEH524331 GOD524290:GOD524331 GXZ524290:GXZ524331 HHV524290:HHV524331 HRR524290:HRR524331 IBN524290:IBN524331 ILJ524290:ILJ524331 IVF524290:IVF524331 JFB524290:JFB524331 JOX524290:JOX524331 JYT524290:JYT524331 KIP524290:KIP524331 KSL524290:KSL524331 LCH524290:LCH524331 LMD524290:LMD524331 LVZ524290:LVZ524331 MFV524290:MFV524331 MPR524290:MPR524331 MZN524290:MZN524331 NJJ524290:NJJ524331 NTF524290:NTF524331 ODB524290:ODB524331 OMX524290:OMX524331 OWT524290:OWT524331 PGP524290:PGP524331 PQL524290:PQL524331 QAH524290:QAH524331 QKD524290:QKD524331 QTZ524290:QTZ524331 RDV524290:RDV524331 RNR524290:RNR524331 RXN524290:RXN524331 SHJ524290:SHJ524331 SRF524290:SRF524331 TBB524290:TBB524331 TKX524290:TKX524331 TUT524290:TUT524331 UEP524290:UEP524331 UOL524290:UOL524331 UYH524290:UYH524331 VID524290:VID524331 VRZ524290:VRZ524331 WBV524290:WBV524331 WLR524290:WLR524331 WVN524290:WVN524331 F589826:F589867 JB589826:JB589867 SX589826:SX589867 ACT589826:ACT589867 AMP589826:AMP589867 AWL589826:AWL589867 BGH589826:BGH589867 BQD589826:BQD589867 BZZ589826:BZZ589867 CJV589826:CJV589867 CTR589826:CTR589867 DDN589826:DDN589867 DNJ589826:DNJ589867 DXF589826:DXF589867 EHB589826:EHB589867 EQX589826:EQX589867 FAT589826:FAT589867 FKP589826:FKP589867 FUL589826:FUL589867 GEH589826:GEH589867 GOD589826:GOD589867 GXZ589826:GXZ589867 HHV589826:HHV589867 HRR589826:HRR589867 IBN589826:IBN589867 ILJ589826:ILJ589867 IVF589826:IVF589867 JFB589826:JFB589867 JOX589826:JOX589867 JYT589826:JYT589867 KIP589826:KIP589867 KSL589826:KSL589867 LCH589826:LCH589867 LMD589826:LMD589867 LVZ589826:LVZ589867 MFV589826:MFV589867 MPR589826:MPR589867 MZN589826:MZN589867 NJJ589826:NJJ589867 NTF589826:NTF589867 ODB589826:ODB589867 OMX589826:OMX589867 OWT589826:OWT589867 PGP589826:PGP589867 PQL589826:PQL589867 QAH589826:QAH589867 QKD589826:QKD589867 QTZ589826:QTZ589867 RDV589826:RDV589867 RNR589826:RNR589867 RXN589826:RXN589867 SHJ589826:SHJ589867 SRF589826:SRF589867 TBB589826:TBB589867 TKX589826:TKX589867 TUT589826:TUT589867 UEP589826:UEP589867 UOL589826:UOL589867 UYH589826:UYH589867 VID589826:VID589867 VRZ589826:VRZ589867 WBV589826:WBV589867 WLR589826:WLR589867 WVN589826:WVN589867 F655362:F655403 JB655362:JB655403 SX655362:SX655403 ACT655362:ACT655403 AMP655362:AMP655403 AWL655362:AWL655403 BGH655362:BGH655403 BQD655362:BQD655403 BZZ655362:BZZ655403 CJV655362:CJV655403 CTR655362:CTR655403 DDN655362:DDN655403 DNJ655362:DNJ655403 DXF655362:DXF655403 EHB655362:EHB655403 EQX655362:EQX655403 FAT655362:FAT655403 FKP655362:FKP655403 FUL655362:FUL655403 GEH655362:GEH655403 GOD655362:GOD655403 GXZ655362:GXZ655403 HHV655362:HHV655403 HRR655362:HRR655403 IBN655362:IBN655403 ILJ655362:ILJ655403 IVF655362:IVF655403 JFB655362:JFB655403 JOX655362:JOX655403 JYT655362:JYT655403 KIP655362:KIP655403 KSL655362:KSL655403 LCH655362:LCH655403 LMD655362:LMD655403 LVZ655362:LVZ655403 MFV655362:MFV655403 MPR655362:MPR655403 MZN655362:MZN655403 NJJ655362:NJJ655403 NTF655362:NTF655403 ODB655362:ODB655403 OMX655362:OMX655403 OWT655362:OWT655403 PGP655362:PGP655403 PQL655362:PQL655403 QAH655362:QAH655403 QKD655362:QKD655403 QTZ655362:QTZ655403 RDV655362:RDV655403 RNR655362:RNR655403 RXN655362:RXN655403 SHJ655362:SHJ655403 SRF655362:SRF655403 TBB655362:TBB655403 TKX655362:TKX655403 TUT655362:TUT655403 UEP655362:UEP655403 UOL655362:UOL655403 UYH655362:UYH655403 VID655362:VID655403 VRZ655362:VRZ655403 WBV655362:WBV655403 WLR655362:WLR655403 WVN655362:WVN655403 F720898:F720939 JB720898:JB720939 SX720898:SX720939 ACT720898:ACT720939 AMP720898:AMP720939 AWL720898:AWL720939 BGH720898:BGH720939 BQD720898:BQD720939 BZZ720898:BZZ720939 CJV720898:CJV720939 CTR720898:CTR720939 DDN720898:DDN720939 DNJ720898:DNJ720939 DXF720898:DXF720939 EHB720898:EHB720939 EQX720898:EQX720939 FAT720898:FAT720939 FKP720898:FKP720939 FUL720898:FUL720939 GEH720898:GEH720939 GOD720898:GOD720939 GXZ720898:GXZ720939 HHV720898:HHV720939 HRR720898:HRR720939 IBN720898:IBN720939 ILJ720898:ILJ720939 IVF720898:IVF720939 JFB720898:JFB720939 JOX720898:JOX720939 JYT720898:JYT720939 KIP720898:KIP720939 KSL720898:KSL720939 LCH720898:LCH720939 LMD720898:LMD720939 LVZ720898:LVZ720939 MFV720898:MFV720939 MPR720898:MPR720939 MZN720898:MZN720939 NJJ720898:NJJ720939 NTF720898:NTF720939 ODB720898:ODB720939 OMX720898:OMX720939 OWT720898:OWT720939 PGP720898:PGP720939 PQL720898:PQL720939 QAH720898:QAH720939 QKD720898:QKD720939 QTZ720898:QTZ720939 RDV720898:RDV720939 RNR720898:RNR720939 RXN720898:RXN720939 SHJ720898:SHJ720939 SRF720898:SRF720939 TBB720898:TBB720939 TKX720898:TKX720939 TUT720898:TUT720939 UEP720898:UEP720939 UOL720898:UOL720939 UYH720898:UYH720939 VID720898:VID720939 VRZ720898:VRZ720939 WBV720898:WBV720939 WLR720898:WLR720939 WVN720898:WVN720939 F786434:F786475 JB786434:JB786475 SX786434:SX786475 ACT786434:ACT786475 AMP786434:AMP786475 AWL786434:AWL786475 BGH786434:BGH786475 BQD786434:BQD786475 BZZ786434:BZZ786475 CJV786434:CJV786475 CTR786434:CTR786475 DDN786434:DDN786475 DNJ786434:DNJ786475 DXF786434:DXF786475 EHB786434:EHB786475 EQX786434:EQX786475 FAT786434:FAT786475 FKP786434:FKP786475 FUL786434:FUL786475 GEH786434:GEH786475 GOD786434:GOD786475 GXZ786434:GXZ786475 HHV786434:HHV786475 HRR786434:HRR786475 IBN786434:IBN786475 ILJ786434:ILJ786475 IVF786434:IVF786475 JFB786434:JFB786475 JOX786434:JOX786475 JYT786434:JYT786475 KIP786434:KIP786475 KSL786434:KSL786475 LCH786434:LCH786475 LMD786434:LMD786475 LVZ786434:LVZ786475 MFV786434:MFV786475 MPR786434:MPR786475 MZN786434:MZN786475 NJJ786434:NJJ786475 NTF786434:NTF786475 ODB786434:ODB786475 OMX786434:OMX786475 OWT786434:OWT786475 PGP786434:PGP786475 PQL786434:PQL786475 QAH786434:QAH786475 QKD786434:QKD786475 QTZ786434:QTZ786475 RDV786434:RDV786475 RNR786434:RNR786475 RXN786434:RXN786475 SHJ786434:SHJ786475 SRF786434:SRF786475 TBB786434:TBB786475 TKX786434:TKX786475 TUT786434:TUT786475 UEP786434:UEP786475 UOL786434:UOL786475 UYH786434:UYH786475 VID786434:VID786475 VRZ786434:VRZ786475 WBV786434:WBV786475 WLR786434:WLR786475 WVN786434:WVN786475 F851970:F852011 JB851970:JB852011 SX851970:SX852011 ACT851970:ACT852011 AMP851970:AMP852011 AWL851970:AWL852011 BGH851970:BGH852011 BQD851970:BQD852011 BZZ851970:BZZ852011 CJV851970:CJV852011 CTR851970:CTR852011 DDN851970:DDN852011 DNJ851970:DNJ852011 DXF851970:DXF852011 EHB851970:EHB852011 EQX851970:EQX852011 FAT851970:FAT852011 FKP851970:FKP852011 FUL851970:FUL852011 GEH851970:GEH852011 GOD851970:GOD852011 GXZ851970:GXZ852011 HHV851970:HHV852011 HRR851970:HRR852011 IBN851970:IBN852011 ILJ851970:ILJ852011 IVF851970:IVF852011 JFB851970:JFB852011 JOX851970:JOX852011 JYT851970:JYT852011 KIP851970:KIP852011 KSL851970:KSL852011 LCH851970:LCH852011 LMD851970:LMD852011 LVZ851970:LVZ852011 MFV851970:MFV852011 MPR851970:MPR852011 MZN851970:MZN852011 NJJ851970:NJJ852011 NTF851970:NTF852011 ODB851970:ODB852011 OMX851970:OMX852011 OWT851970:OWT852011 PGP851970:PGP852011 PQL851970:PQL852011 QAH851970:QAH852011 QKD851970:QKD852011 QTZ851970:QTZ852011 RDV851970:RDV852011 RNR851970:RNR852011 RXN851970:RXN852011 SHJ851970:SHJ852011 SRF851970:SRF852011 TBB851970:TBB852011 TKX851970:TKX852011 TUT851970:TUT852011 UEP851970:UEP852011 UOL851970:UOL852011 UYH851970:UYH852011 VID851970:VID852011 VRZ851970:VRZ852011 WBV851970:WBV852011 WLR851970:WLR852011 WVN851970:WVN852011 F917506:F917547 JB917506:JB917547 SX917506:SX917547 ACT917506:ACT917547 AMP917506:AMP917547 AWL917506:AWL917547 BGH917506:BGH917547 BQD917506:BQD917547 BZZ917506:BZZ917547 CJV917506:CJV917547 CTR917506:CTR917547 DDN917506:DDN917547 DNJ917506:DNJ917547 DXF917506:DXF917547 EHB917506:EHB917547 EQX917506:EQX917547 FAT917506:FAT917547 FKP917506:FKP917547 FUL917506:FUL917547 GEH917506:GEH917547 GOD917506:GOD917547 GXZ917506:GXZ917547 HHV917506:HHV917547 HRR917506:HRR917547 IBN917506:IBN917547 ILJ917506:ILJ917547 IVF917506:IVF917547 JFB917506:JFB917547 JOX917506:JOX917547 JYT917506:JYT917547 KIP917506:KIP917547 KSL917506:KSL917547 LCH917506:LCH917547 LMD917506:LMD917547 LVZ917506:LVZ917547 MFV917506:MFV917547 MPR917506:MPR917547 MZN917506:MZN917547 NJJ917506:NJJ917547 NTF917506:NTF917547 ODB917506:ODB917547 OMX917506:OMX917547 OWT917506:OWT917547 PGP917506:PGP917547 PQL917506:PQL917547 QAH917506:QAH917547 QKD917506:QKD917547 QTZ917506:QTZ917547 RDV917506:RDV917547 RNR917506:RNR917547 RXN917506:RXN917547 SHJ917506:SHJ917547 SRF917506:SRF917547 TBB917506:TBB917547 TKX917506:TKX917547 TUT917506:TUT917547 UEP917506:UEP917547 UOL917506:UOL917547 UYH917506:UYH917547 VID917506:VID917547 VRZ917506:VRZ917547 WBV917506:WBV917547 WLR917506:WLR917547 WVN917506:WVN917547 F983042:F983083 JB983042:JB983083 SX983042:SX983083 ACT983042:ACT983083 AMP983042:AMP983083 AWL983042:AWL983083 BGH983042:BGH983083 BQD983042:BQD983083 BZZ983042:BZZ983083 CJV983042:CJV983083 CTR983042:CTR983083 DDN983042:DDN983083 DNJ983042:DNJ983083 DXF983042:DXF983083 EHB983042:EHB983083 EQX983042:EQX983083 FAT983042:FAT983083 FKP983042:FKP983083 FUL983042:FUL983083 GEH983042:GEH983083 GOD983042:GOD983083 GXZ983042:GXZ983083 HHV983042:HHV983083 HRR983042:HRR983083 IBN983042:IBN983083 ILJ983042:ILJ983083 IVF983042:IVF983083 JFB983042:JFB983083 JOX983042:JOX983083 JYT983042:JYT983083 KIP983042:KIP983083 KSL983042:KSL983083 LCH983042:LCH983083 LMD983042:LMD983083 LVZ983042:LVZ983083 MFV983042:MFV983083 MPR983042:MPR983083 MZN983042:MZN983083 NJJ983042:NJJ983083 NTF983042:NTF983083 ODB983042:ODB983083 OMX983042:OMX983083 OWT983042:OWT983083 PGP983042:PGP983083 PQL983042:PQL983083 QAH983042:QAH983083 QKD983042:QKD983083 QTZ983042:QTZ983083 RDV983042:RDV983083 RNR983042:RNR983083 RXN983042:RXN983083 SHJ983042:SHJ983083 SRF983042:SRF983083 TBB983042:TBB983083 TKX983042:TKX983083 TUT983042:TUT983083 UEP983042:UEP983083 UOL983042:UOL983083 UYH983042:UYH983083 VID983042:VID983083 VRZ983042:VRZ983083 WBV983042:WBV983083 WLR983042:WLR983083 WVN983042:WVN983083">
      <formula1>"토건,토목,건축,전문,전기,통신,소방,기타"</formula1>
    </dataValidation>
    <dataValidation type="list" allowBlank="1" showInputMessage="1" showErrorMessage="1" sqref="R2:R43 JN2:JN43 TJ2:TJ43 ADF2:ADF43 ANB2:ANB43 AWX2:AWX43 BGT2:BGT43 BQP2:BQP43 CAL2:CAL43 CKH2:CKH43 CUD2:CUD43 DDZ2:DDZ43 DNV2:DNV43 DXR2:DXR43 EHN2:EHN43 ERJ2:ERJ43 FBF2:FBF43 FLB2:FLB43 FUX2:FUX43 GET2:GET43 GOP2:GOP43 GYL2:GYL43 HIH2:HIH43 HSD2:HSD43 IBZ2:IBZ43 ILV2:ILV43 IVR2:IVR43 JFN2:JFN43 JPJ2:JPJ43 JZF2:JZF43 KJB2:KJB43 KSX2:KSX43 LCT2:LCT43 LMP2:LMP43 LWL2:LWL43 MGH2:MGH43 MQD2:MQD43 MZZ2:MZZ43 NJV2:NJV43 NTR2:NTR43 ODN2:ODN43 ONJ2:ONJ43 OXF2:OXF43 PHB2:PHB43 PQX2:PQX43 QAT2:QAT43 QKP2:QKP43 QUL2:QUL43 REH2:REH43 ROD2:ROD43 RXZ2:RXZ43 SHV2:SHV43 SRR2:SRR43 TBN2:TBN43 TLJ2:TLJ43 TVF2:TVF43 UFB2:UFB43 UOX2:UOX43 UYT2:UYT43 VIP2:VIP43 VSL2:VSL43 WCH2:WCH43 WMD2:WMD43 WVZ2:WVZ43 R65538:R65579 JN65538:JN65579 TJ65538:TJ65579 ADF65538:ADF65579 ANB65538:ANB65579 AWX65538:AWX65579 BGT65538:BGT65579 BQP65538:BQP65579 CAL65538:CAL65579 CKH65538:CKH65579 CUD65538:CUD65579 DDZ65538:DDZ65579 DNV65538:DNV65579 DXR65538:DXR65579 EHN65538:EHN65579 ERJ65538:ERJ65579 FBF65538:FBF65579 FLB65538:FLB65579 FUX65538:FUX65579 GET65538:GET65579 GOP65538:GOP65579 GYL65538:GYL65579 HIH65538:HIH65579 HSD65538:HSD65579 IBZ65538:IBZ65579 ILV65538:ILV65579 IVR65538:IVR65579 JFN65538:JFN65579 JPJ65538:JPJ65579 JZF65538:JZF65579 KJB65538:KJB65579 KSX65538:KSX65579 LCT65538:LCT65579 LMP65538:LMP65579 LWL65538:LWL65579 MGH65538:MGH65579 MQD65538:MQD65579 MZZ65538:MZZ65579 NJV65538:NJV65579 NTR65538:NTR65579 ODN65538:ODN65579 ONJ65538:ONJ65579 OXF65538:OXF65579 PHB65538:PHB65579 PQX65538:PQX65579 QAT65538:QAT65579 QKP65538:QKP65579 QUL65538:QUL65579 REH65538:REH65579 ROD65538:ROD65579 RXZ65538:RXZ65579 SHV65538:SHV65579 SRR65538:SRR65579 TBN65538:TBN65579 TLJ65538:TLJ65579 TVF65538:TVF65579 UFB65538:UFB65579 UOX65538:UOX65579 UYT65538:UYT65579 VIP65538:VIP65579 VSL65538:VSL65579 WCH65538:WCH65579 WMD65538:WMD65579 WVZ65538:WVZ65579 R131074:R131115 JN131074:JN131115 TJ131074:TJ131115 ADF131074:ADF131115 ANB131074:ANB131115 AWX131074:AWX131115 BGT131074:BGT131115 BQP131074:BQP131115 CAL131074:CAL131115 CKH131074:CKH131115 CUD131074:CUD131115 DDZ131074:DDZ131115 DNV131074:DNV131115 DXR131074:DXR131115 EHN131074:EHN131115 ERJ131074:ERJ131115 FBF131074:FBF131115 FLB131074:FLB131115 FUX131074:FUX131115 GET131074:GET131115 GOP131074:GOP131115 GYL131074:GYL131115 HIH131074:HIH131115 HSD131074:HSD131115 IBZ131074:IBZ131115 ILV131074:ILV131115 IVR131074:IVR131115 JFN131074:JFN131115 JPJ131074:JPJ131115 JZF131074:JZF131115 KJB131074:KJB131115 KSX131074:KSX131115 LCT131074:LCT131115 LMP131074:LMP131115 LWL131074:LWL131115 MGH131074:MGH131115 MQD131074:MQD131115 MZZ131074:MZZ131115 NJV131074:NJV131115 NTR131074:NTR131115 ODN131074:ODN131115 ONJ131074:ONJ131115 OXF131074:OXF131115 PHB131074:PHB131115 PQX131074:PQX131115 QAT131074:QAT131115 QKP131074:QKP131115 QUL131074:QUL131115 REH131074:REH131115 ROD131074:ROD131115 RXZ131074:RXZ131115 SHV131074:SHV131115 SRR131074:SRR131115 TBN131074:TBN131115 TLJ131074:TLJ131115 TVF131074:TVF131115 UFB131074:UFB131115 UOX131074:UOX131115 UYT131074:UYT131115 VIP131074:VIP131115 VSL131074:VSL131115 WCH131074:WCH131115 WMD131074:WMD131115 WVZ131074:WVZ131115 R196610:R196651 JN196610:JN196651 TJ196610:TJ196651 ADF196610:ADF196651 ANB196610:ANB196651 AWX196610:AWX196651 BGT196610:BGT196651 BQP196610:BQP196651 CAL196610:CAL196651 CKH196610:CKH196651 CUD196610:CUD196651 DDZ196610:DDZ196651 DNV196610:DNV196651 DXR196610:DXR196651 EHN196610:EHN196651 ERJ196610:ERJ196651 FBF196610:FBF196651 FLB196610:FLB196651 FUX196610:FUX196651 GET196610:GET196651 GOP196610:GOP196651 GYL196610:GYL196651 HIH196610:HIH196651 HSD196610:HSD196651 IBZ196610:IBZ196651 ILV196610:ILV196651 IVR196610:IVR196651 JFN196610:JFN196651 JPJ196610:JPJ196651 JZF196610:JZF196651 KJB196610:KJB196651 KSX196610:KSX196651 LCT196610:LCT196651 LMP196610:LMP196651 LWL196610:LWL196651 MGH196610:MGH196651 MQD196610:MQD196651 MZZ196610:MZZ196651 NJV196610:NJV196651 NTR196610:NTR196651 ODN196610:ODN196651 ONJ196610:ONJ196651 OXF196610:OXF196651 PHB196610:PHB196651 PQX196610:PQX196651 QAT196610:QAT196651 QKP196610:QKP196651 QUL196610:QUL196651 REH196610:REH196651 ROD196610:ROD196651 RXZ196610:RXZ196651 SHV196610:SHV196651 SRR196610:SRR196651 TBN196610:TBN196651 TLJ196610:TLJ196651 TVF196610:TVF196651 UFB196610:UFB196651 UOX196610:UOX196651 UYT196610:UYT196651 VIP196610:VIP196651 VSL196610:VSL196651 WCH196610:WCH196651 WMD196610:WMD196651 WVZ196610:WVZ196651 R262146:R262187 JN262146:JN262187 TJ262146:TJ262187 ADF262146:ADF262187 ANB262146:ANB262187 AWX262146:AWX262187 BGT262146:BGT262187 BQP262146:BQP262187 CAL262146:CAL262187 CKH262146:CKH262187 CUD262146:CUD262187 DDZ262146:DDZ262187 DNV262146:DNV262187 DXR262146:DXR262187 EHN262146:EHN262187 ERJ262146:ERJ262187 FBF262146:FBF262187 FLB262146:FLB262187 FUX262146:FUX262187 GET262146:GET262187 GOP262146:GOP262187 GYL262146:GYL262187 HIH262146:HIH262187 HSD262146:HSD262187 IBZ262146:IBZ262187 ILV262146:ILV262187 IVR262146:IVR262187 JFN262146:JFN262187 JPJ262146:JPJ262187 JZF262146:JZF262187 KJB262146:KJB262187 KSX262146:KSX262187 LCT262146:LCT262187 LMP262146:LMP262187 LWL262146:LWL262187 MGH262146:MGH262187 MQD262146:MQD262187 MZZ262146:MZZ262187 NJV262146:NJV262187 NTR262146:NTR262187 ODN262146:ODN262187 ONJ262146:ONJ262187 OXF262146:OXF262187 PHB262146:PHB262187 PQX262146:PQX262187 QAT262146:QAT262187 QKP262146:QKP262187 QUL262146:QUL262187 REH262146:REH262187 ROD262146:ROD262187 RXZ262146:RXZ262187 SHV262146:SHV262187 SRR262146:SRR262187 TBN262146:TBN262187 TLJ262146:TLJ262187 TVF262146:TVF262187 UFB262146:UFB262187 UOX262146:UOX262187 UYT262146:UYT262187 VIP262146:VIP262187 VSL262146:VSL262187 WCH262146:WCH262187 WMD262146:WMD262187 WVZ262146:WVZ262187 R327682:R327723 JN327682:JN327723 TJ327682:TJ327723 ADF327682:ADF327723 ANB327682:ANB327723 AWX327682:AWX327723 BGT327682:BGT327723 BQP327682:BQP327723 CAL327682:CAL327723 CKH327682:CKH327723 CUD327682:CUD327723 DDZ327682:DDZ327723 DNV327682:DNV327723 DXR327682:DXR327723 EHN327682:EHN327723 ERJ327682:ERJ327723 FBF327682:FBF327723 FLB327682:FLB327723 FUX327682:FUX327723 GET327682:GET327723 GOP327682:GOP327723 GYL327682:GYL327723 HIH327682:HIH327723 HSD327682:HSD327723 IBZ327682:IBZ327723 ILV327682:ILV327723 IVR327682:IVR327723 JFN327682:JFN327723 JPJ327682:JPJ327723 JZF327682:JZF327723 KJB327682:KJB327723 KSX327682:KSX327723 LCT327682:LCT327723 LMP327682:LMP327723 LWL327682:LWL327723 MGH327682:MGH327723 MQD327682:MQD327723 MZZ327682:MZZ327723 NJV327682:NJV327723 NTR327682:NTR327723 ODN327682:ODN327723 ONJ327682:ONJ327723 OXF327682:OXF327723 PHB327682:PHB327723 PQX327682:PQX327723 QAT327682:QAT327723 QKP327682:QKP327723 QUL327682:QUL327723 REH327682:REH327723 ROD327682:ROD327723 RXZ327682:RXZ327723 SHV327682:SHV327723 SRR327682:SRR327723 TBN327682:TBN327723 TLJ327682:TLJ327723 TVF327682:TVF327723 UFB327682:UFB327723 UOX327682:UOX327723 UYT327682:UYT327723 VIP327682:VIP327723 VSL327682:VSL327723 WCH327682:WCH327723 WMD327682:WMD327723 WVZ327682:WVZ327723 R393218:R393259 JN393218:JN393259 TJ393218:TJ393259 ADF393218:ADF393259 ANB393218:ANB393259 AWX393218:AWX393259 BGT393218:BGT393259 BQP393218:BQP393259 CAL393218:CAL393259 CKH393218:CKH393259 CUD393218:CUD393259 DDZ393218:DDZ393259 DNV393218:DNV393259 DXR393218:DXR393259 EHN393218:EHN393259 ERJ393218:ERJ393259 FBF393218:FBF393259 FLB393218:FLB393259 FUX393218:FUX393259 GET393218:GET393259 GOP393218:GOP393259 GYL393218:GYL393259 HIH393218:HIH393259 HSD393218:HSD393259 IBZ393218:IBZ393259 ILV393218:ILV393259 IVR393218:IVR393259 JFN393218:JFN393259 JPJ393218:JPJ393259 JZF393218:JZF393259 KJB393218:KJB393259 KSX393218:KSX393259 LCT393218:LCT393259 LMP393218:LMP393259 LWL393218:LWL393259 MGH393218:MGH393259 MQD393218:MQD393259 MZZ393218:MZZ393259 NJV393218:NJV393259 NTR393218:NTR393259 ODN393218:ODN393259 ONJ393218:ONJ393259 OXF393218:OXF393259 PHB393218:PHB393259 PQX393218:PQX393259 QAT393218:QAT393259 QKP393218:QKP393259 QUL393218:QUL393259 REH393218:REH393259 ROD393218:ROD393259 RXZ393218:RXZ393259 SHV393218:SHV393259 SRR393218:SRR393259 TBN393218:TBN393259 TLJ393218:TLJ393259 TVF393218:TVF393259 UFB393218:UFB393259 UOX393218:UOX393259 UYT393218:UYT393259 VIP393218:VIP393259 VSL393218:VSL393259 WCH393218:WCH393259 WMD393218:WMD393259 WVZ393218:WVZ393259 R458754:R458795 JN458754:JN458795 TJ458754:TJ458795 ADF458754:ADF458795 ANB458754:ANB458795 AWX458754:AWX458795 BGT458754:BGT458795 BQP458754:BQP458795 CAL458754:CAL458795 CKH458754:CKH458795 CUD458754:CUD458795 DDZ458754:DDZ458795 DNV458754:DNV458795 DXR458754:DXR458795 EHN458754:EHN458795 ERJ458754:ERJ458795 FBF458754:FBF458795 FLB458754:FLB458795 FUX458754:FUX458795 GET458754:GET458795 GOP458754:GOP458795 GYL458754:GYL458795 HIH458754:HIH458795 HSD458754:HSD458795 IBZ458754:IBZ458795 ILV458754:ILV458795 IVR458754:IVR458795 JFN458754:JFN458795 JPJ458754:JPJ458795 JZF458754:JZF458795 KJB458754:KJB458795 KSX458754:KSX458795 LCT458754:LCT458795 LMP458754:LMP458795 LWL458754:LWL458795 MGH458754:MGH458795 MQD458754:MQD458795 MZZ458754:MZZ458795 NJV458754:NJV458795 NTR458754:NTR458795 ODN458754:ODN458795 ONJ458754:ONJ458795 OXF458754:OXF458795 PHB458754:PHB458795 PQX458754:PQX458795 QAT458754:QAT458795 QKP458754:QKP458795 QUL458754:QUL458795 REH458754:REH458795 ROD458754:ROD458795 RXZ458754:RXZ458795 SHV458754:SHV458795 SRR458754:SRR458795 TBN458754:TBN458795 TLJ458754:TLJ458795 TVF458754:TVF458795 UFB458754:UFB458795 UOX458754:UOX458795 UYT458754:UYT458795 VIP458754:VIP458795 VSL458754:VSL458795 WCH458754:WCH458795 WMD458754:WMD458795 WVZ458754:WVZ458795 R524290:R524331 JN524290:JN524331 TJ524290:TJ524331 ADF524290:ADF524331 ANB524290:ANB524331 AWX524290:AWX524331 BGT524290:BGT524331 BQP524290:BQP524331 CAL524290:CAL524331 CKH524290:CKH524331 CUD524290:CUD524331 DDZ524290:DDZ524331 DNV524290:DNV524331 DXR524290:DXR524331 EHN524290:EHN524331 ERJ524290:ERJ524331 FBF524290:FBF524331 FLB524290:FLB524331 FUX524290:FUX524331 GET524290:GET524331 GOP524290:GOP524331 GYL524290:GYL524331 HIH524290:HIH524331 HSD524290:HSD524331 IBZ524290:IBZ524331 ILV524290:ILV524331 IVR524290:IVR524331 JFN524290:JFN524331 JPJ524290:JPJ524331 JZF524290:JZF524331 KJB524290:KJB524331 KSX524290:KSX524331 LCT524290:LCT524331 LMP524290:LMP524331 LWL524290:LWL524331 MGH524290:MGH524331 MQD524290:MQD524331 MZZ524290:MZZ524331 NJV524290:NJV524331 NTR524290:NTR524331 ODN524290:ODN524331 ONJ524290:ONJ524331 OXF524290:OXF524331 PHB524290:PHB524331 PQX524290:PQX524331 QAT524290:QAT524331 QKP524290:QKP524331 QUL524290:QUL524331 REH524290:REH524331 ROD524290:ROD524331 RXZ524290:RXZ524331 SHV524290:SHV524331 SRR524290:SRR524331 TBN524290:TBN524331 TLJ524290:TLJ524331 TVF524290:TVF524331 UFB524290:UFB524331 UOX524290:UOX524331 UYT524290:UYT524331 VIP524290:VIP524331 VSL524290:VSL524331 WCH524290:WCH524331 WMD524290:WMD524331 WVZ524290:WVZ524331 R589826:R589867 JN589826:JN589867 TJ589826:TJ589867 ADF589826:ADF589867 ANB589826:ANB589867 AWX589826:AWX589867 BGT589826:BGT589867 BQP589826:BQP589867 CAL589826:CAL589867 CKH589826:CKH589867 CUD589826:CUD589867 DDZ589826:DDZ589867 DNV589826:DNV589867 DXR589826:DXR589867 EHN589826:EHN589867 ERJ589826:ERJ589867 FBF589826:FBF589867 FLB589826:FLB589867 FUX589826:FUX589867 GET589826:GET589867 GOP589826:GOP589867 GYL589826:GYL589867 HIH589826:HIH589867 HSD589826:HSD589867 IBZ589826:IBZ589867 ILV589826:ILV589867 IVR589826:IVR589867 JFN589826:JFN589867 JPJ589826:JPJ589867 JZF589826:JZF589867 KJB589826:KJB589867 KSX589826:KSX589867 LCT589826:LCT589867 LMP589826:LMP589867 LWL589826:LWL589867 MGH589826:MGH589867 MQD589826:MQD589867 MZZ589826:MZZ589867 NJV589826:NJV589867 NTR589826:NTR589867 ODN589826:ODN589867 ONJ589826:ONJ589867 OXF589826:OXF589867 PHB589826:PHB589867 PQX589826:PQX589867 QAT589826:QAT589867 QKP589826:QKP589867 QUL589826:QUL589867 REH589826:REH589867 ROD589826:ROD589867 RXZ589826:RXZ589867 SHV589826:SHV589867 SRR589826:SRR589867 TBN589826:TBN589867 TLJ589826:TLJ589867 TVF589826:TVF589867 UFB589826:UFB589867 UOX589826:UOX589867 UYT589826:UYT589867 VIP589826:VIP589867 VSL589826:VSL589867 WCH589826:WCH589867 WMD589826:WMD589867 WVZ589826:WVZ589867 R655362:R655403 JN655362:JN655403 TJ655362:TJ655403 ADF655362:ADF655403 ANB655362:ANB655403 AWX655362:AWX655403 BGT655362:BGT655403 BQP655362:BQP655403 CAL655362:CAL655403 CKH655362:CKH655403 CUD655362:CUD655403 DDZ655362:DDZ655403 DNV655362:DNV655403 DXR655362:DXR655403 EHN655362:EHN655403 ERJ655362:ERJ655403 FBF655362:FBF655403 FLB655362:FLB655403 FUX655362:FUX655403 GET655362:GET655403 GOP655362:GOP655403 GYL655362:GYL655403 HIH655362:HIH655403 HSD655362:HSD655403 IBZ655362:IBZ655403 ILV655362:ILV655403 IVR655362:IVR655403 JFN655362:JFN655403 JPJ655362:JPJ655403 JZF655362:JZF655403 KJB655362:KJB655403 KSX655362:KSX655403 LCT655362:LCT655403 LMP655362:LMP655403 LWL655362:LWL655403 MGH655362:MGH655403 MQD655362:MQD655403 MZZ655362:MZZ655403 NJV655362:NJV655403 NTR655362:NTR655403 ODN655362:ODN655403 ONJ655362:ONJ655403 OXF655362:OXF655403 PHB655362:PHB655403 PQX655362:PQX655403 QAT655362:QAT655403 QKP655362:QKP655403 QUL655362:QUL655403 REH655362:REH655403 ROD655362:ROD655403 RXZ655362:RXZ655403 SHV655362:SHV655403 SRR655362:SRR655403 TBN655362:TBN655403 TLJ655362:TLJ655403 TVF655362:TVF655403 UFB655362:UFB655403 UOX655362:UOX655403 UYT655362:UYT655403 VIP655362:VIP655403 VSL655362:VSL655403 WCH655362:WCH655403 WMD655362:WMD655403 WVZ655362:WVZ655403 R720898:R720939 JN720898:JN720939 TJ720898:TJ720939 ADF720898:ADF720939 ANB720898:ANB720939 AWX720898:AWX720939 BGT720898:BGT720939 BQP720898:BQP720939 CAL720898:CAL720939 CKH720898:CKH720939 CUD720898:CUD720939 DDZ720898:DDZ720939 DNV720898:DNV720939 DXR720898:DXR720939 EHN720898:EHN720939 ERJ720898:ERJ720939 FBF720898:FBF720939 FLB720898:FLB720939 FUX720898:FUX720939 GET720898:GET720939 GOP720898:GOP720939 GYL720898:GYL720939 HIH720898:HIH720939 HSD720898:HSD720939 IBZ720898:IBZ720939 ILV720898:ILV720939 IVR720898:IVR720939 JFN720898:JFN720939 JPJ720898:JPJ720939 JZF720898:JZF720939 KJB720898:KJB720939 KSX720898:KSX720939 LCT720898:LCT720939 LMP720898:LMP720939 LWL720898:LWL720939 MGH720898:MGH720939 MQD720898:MQD720939 MZZ720898:MZZ720939 NJV720898:NJV720939 NTR720898:NTR720939 ODN720898:ODN720939 ONJ720898:ONJ720939 OXF720898:OXF720939 PHB720898:PHB720939 PQX720898:PQX720939 QAT720898:QAT720939 QKP720898:QKP720939 QUL720898:QUL720939 REH720898:REH720939 ROD720898:ROD720939 RXZ720898:RXZ720939 SHV720898:SHV720939 SRR720898:SRR720939 TBN720898:TBN720939 TLJ720898:TLJ720939 TVF720898:TVF720939 UFB720898:UFB720939 UOX720898:UOX720939 UYT720898:UYT720939 VIP720898:VIP720939 VSL720898:VSL720939 WCH720898:WCH720939 WMD720898:WMD720939 WVZ720898:WVZ720939 R786434:R786475 JN786434:JN786475 TJ786434:TJ786475 ADF786434:ADF786475 ANB786434:ANB786475 AWX786434:AWX786475 BGT786434:BGT786475 BQP786434:BQP786475 CAL786434:CAL786475 CKH786434:CKH786475 CUD786434:CUD786475 DDZ786434:DDZ786475 DNV786434:DNV786475 DXR786434:DXR786475 EHN786434:EHN786475 ERJ786434:ERJ786475 FBF786434:FBF786475 FLB786434:FLB786475 FUX786434:FUX786475 GET786434:GET786475 GOP786434:GOP786475 GYL786434:GYL786475 HIH786434:HIH786475 HSD786434:HSD786475 IBZ786434:IBZ786475 ILV786434:ILV786475 IVR786434:IVR786475 JFN786434:JFN786475 JPJ786434:JPJ786475 JZF786434:JZF786475 KJB786434:KJB786475 KSX786434:KSX786475 LCT786434:LCT786475 LMP786434:LMP786475 LWL786434:LWL786475 MGH786434:MGH786475 MQD786434:MQD786475 MZZ786434:MZZ786475 NJV786434:NJV786475 NTR786434:NTR786475 ODN786434:ODN786475 ONJ786434:ONJ786475 OXF786434:OXF786475 PHB786434:PHB786475 PQX786434:PQX786475 QAT786434:QAT786475 QKP786434:QKP786475 QUL786434:QUL786475 REH786434:REH786475 ROD786434:ROD786475 RXZ786434:RXZ786475 SHV786434:SHV786475 SRR786434:SRR786475 TBN786434:TBN786475 TLJ786434:TLJ786475 TVF786434:TVF786475 UFB786434:UFB786475 UOX786434:UOX786475 UYT786434:UYT786475 VIP786434:VIP786475 VSL786434:VSL786475 WCH786434:WCH786475 WMD786434:WMD786475 WVZ786434:WVZ786475 R851970:R852011 JN851970:JN852011 TJ851970:TJ852011 ADF851970:ADF852011 ANB851970:ANB852011 AWX851970:AWX852011 BGT851970:BGT852011 BQP851970:BQP852011 CAL851970:CAL852011 CKH851970:CKH852011 CUD851970:CUD852011 DDZ851970:DDZ852011 DNV851970:DNV852011 DXR851970:DXR852011 EHN851970:EHN852011 ERJ851970:ERJ852011 FBF851970:FBF852011 FLB851970:FLB852011 FUX851970:FUX852011 GET851970:GET852011 GOP851970:GOP852011 GYL851970:GYL852011 HIH851970:HIH852011 HSD851970:HSD852011 IBZ851970:IBZ852011 ILV851970:ILV852011 IVR851970:IVR852011 JFN851970:JFN852011 JPJ851970:JPJ852011 JZF851970:JZF852011 KJB851970:KJB852011 KSX851970:KSX852011 LCT851970:LCT852011 LMP851970:LMP852011 LWL851970:LWL852011 MGH851970:MGH852011 MQD851970:MQD852011 MZZ851970:MZZ852011 NJV851970:NJV852011 NTR851970:NTR852011 ODN851970:ODN852011 ONJ851970:ONJ852011 OXF851970:OXF852011 PHB851970:PHB852011 PQX851970:PQX852011 QAT851970:QAT852011 QKP851970:QKP852011 QUL851970:QUL852011 REH851970:REH852011 ROD851970:ROD852011 RXZ851970:RXZ852011 SHV851970:SHV852011 SRR851970:SRR852011 TBN851970:TBN852011 TLJ851970:TLJ852011 TVF851970:TVF852011 UFB851970:UFB852011 UOX851970:UOX852011 UYT851970:UYT852011 VIP851970:VIP852011 VSL851970:VSL852011 WCH851970:WCH852011 WMD851970:WMD852011 WVZ851970:WVZ852011 R917506:R917547 JN917506:JN917547 TJ917506:TJ917547 ADF917506:ADF917547 ANB917506:ANB917547 AWX917506:AWX917547 BGT917506:BGT917547 BQP917506:BQP917547 CAL917506:CAL917547 CKH917506:CKH917547 CUD917506:CUD917547 DDZ917506:DDZ917547 DNV917506:DNV917547 DXR917506:DXR917547 EHN917506:EHN917547 ERJ917506:ERJ917547 FBF917506:FBF917547 FLB917506:FLB917547 FUX917506:FUX917547 GET917506:GET917547 GOP917506:GOP917547 GYL917506:GYL917547 HIH917506:HIH917547 HSD917506:HSD917547 IBZ917506:IBZ917547 ILV917506:ILV917547 IVR917506:IVR917547 JFN917506:JFN917547 JPJ917506:JPJ917547 JZF917506:JZF917547 KJB917506:KJB917547 KSX917506:KSX917547 LCT917506:LCT917547 LMP917506:LMP917547 LWL917506:LWL917547 MGH917506:MGH917547 MQD917506:MQD917547 MZZ917506:MZZ917547 NJV917506:NJV917547 NTR917506:NTR917547 ODN917506:ODN917547 ONJ917506:ONJ917547 OXF917506:OXF917547 PHB917506:PHB917547 PQX917506:PQX917547 QAT917506:QAT917547 QKP917506:QKP917547 QUL917506:QUL917547 REH917506:REH917547 ROD917506:ROD917547 RXZ917506:RXZ917547 SHV917506:SHV917547 SRR917506:SRR917547 TBN917506:TBN917547 TLJ917506:TLJ917547 TVF917506:TVF917547 UFB917506:UFB917547 UOX917506:UOX917547 UYT917506:UYT917547 VIP917506:VIP917547 VSL917506:VSL917547 WCH917506:WCH917547 WMD917506:WMD917547 WVZ917506:WVZ917547 R983042:R983083 JN983042:JN983083 TJ983042:TJ983083 ADF983042:ADF983083 ANB983042:ANB983083 AWX983042:AWX983083 BGT983042:BGT983083 BQP983042:BQP983083 CAL983042:CAL983083 CKH983042:CKH983083 CUD983042:CUD983083 DDZ983042:DDZ983083 DNV983042:DNV983083 DXR983042:DXR983083 EHN983042:EHN983083 ERJ983042:ERJ983083 FBF983042:FBF983083 FLB983042:FLB983083 FUX983042:FUX983083 GET983042:GET983083 GOP983042:GOP983083 GYL983042:GYL983083 HIH983042:HIH983083 HSD983042:HSD983083 IBZ983042:IBZ983083 ILV983042:ILV983083 IVR983042:IVR983083 JFN983042:JFN983083 JPJ983042:JPJ983083 JZF983042:JZF983083 KJB983042:KJB983083 KSX983042:KSX983083 LCT983042:LCT983083 LMP983042:LMP983083 LWL983042:LWL983083 MGH983042:MGH983083 MQD983042:MQD983083 MZZ983042:MZZ983083 NJV983042:NJV983083 NTR983042:NTR983083 ODN983042:ODN983083 ONJ983042:ONJ983083 OXF983042:OXF983083 PHB983042:PHB983083 PQX983042:PQX983083 QAT983042:QAT983083 QKP983042:QKP983083 QUL983042:QUL983083 REH983042:REH983083 ROD983042:ROD983083 RXZ983042:RXZ983083 SHV983042:SHV983083 SRR983042:SRR983083 TBN983042:TBN983083 TLJ983042:TLJ983083 TVF983042:TVF983083 UFB983042:UFB983083 UOX983042:UOX983083 UYT983042:UYT983083 VIP983042:VIP983083 VSL983042:VSL983083 WCH983042:WCH983083 WMD983042:WMD983083 WVZ983042:WVZ983083">
      <formula1>"비협정,협정"</formula1>
    </dataValidation>
    <dataValidation type="list" allowBlank="1" showInputMessage="1" showErrorMessage="1" sqref="C2:C43 IY2:IY43 SU2:SU43 ACQ2:ACQ43 AMM2:AMM43 AWI2:AWI43 BGE2:BGE43 BQA2:BQA43 BZW2:BZW43 CJS2:CJS43 CTO2:CTO43 DDK2:DDK43 DNG2:DNG43 DXC2:DXC43 EGY2:EGY43 EQU2:EQU43 FAQ2:FAQ43 FKM2:FKM43 FUI2:FUI43 GEE2:GEE43 GOA2:GOA43 GXW2:GXW43 HHS2:HHS43 HRO2:HRO43 IBK2:IBK43 ILG2:ILG43 IVC2:IVC43 JEY2:JEY43 JOU2:JOU43 JYQ2:JYQ43 KIM2:KIM43 KSI2:KSI43 LCE2:LCE43 LMA2:LMA43 LVW2:LVW43 MFS2:MFS43 MPO2:MPO43 MZK2:MZK43 NJG2:NJG43 NTC2:NTC43 OCY2:OCY43 OMU2:OMU43 OWQ2:OWQ43 PGM2:PGM43 PQI2:PQI43 QAE2:QAE43 QKA2:QKA43 QTW2:QTW43 RDS2:RDS43 RNO2:RNO43 RXK2:RXK43 SHG2:SHG43 SRC2:SRC43 TAY2:TAY43 TKU2:TKU43 TUQ2:TUQ43 UEM2:UEM43 UOI2:UOI43 UYE2:UYE43 VIA2:VIA43 VRW2:VRW43 WBS2:WBS43 WLO2:WLO43 WVK2:WVK43 C65538:C65579 IY65538:IY65579 SU65538:SU65579 ACQ65538:ACQ65579 AMM65538:AMM65579 AWI65538:AWI65579 BGE65538:BGE65579 BQA65538:BQA65579 BZW65538:BZW65579 CJS65538:CJS65579 CTO65538:CTO65579 DDK65538:DDK65579 DNG65538:DNG65579 DXC65538:DXC65579 EGY65538:EGY65579 EQU65538:EQU65579 FAQ65538:FAQ65579 FKM65538:FKM65579 FUI65538:FUI65579 GEE65538:GEE65579 GOA65538:GOA65579 GXW65538:GXW65579 HHS65538:HHS65579 HRO65538:HRO65579 IBK65538:IBK65579 ILG65538:ILG65579 IVC65538:IVC65579 JEY65538:JEY65579 JOU65538:JOU65579 JYQ65538:JYQ65579 KIM65538:KIM65579 KSI65538:KSI65579 LCE65538:LCE65579 LMA65538:LMA65579 LVW65538:LVW65579 MFS65538:MFS65579 MPO65538:MPO65579 MZK65538:MZK65579 NJG65538:NJG65579 NTC65538:NTC65579 OCY65538:OCY65579 OMU65538:OMU65579 OWQ65538:OWQ65579 PGM65538:PGM65579 PQI65538:PQI65579 QAE65538:QAE65579 QKA65538:QKA65579 QTW65538:QTW65579 RDS65538:RDS65579 RNO65538:RNO65579 RXK65538:RXK65579 SHG65538:SHG65579 SRC65538:SRC65579 TAY65538:TAY65579 TKU65538:TKU65579 TUQ65538:TUQ65579 UEM65538:UEM65579 UOI65538:UOI65579 UYE65538:UYE65579 VIA65538:VIA65579 VRW65538:VRW65579 WBS65538:WBS65579 WLO65538:WLO65579 WVK65538:WVK65579 C131074:C131115 IY131074:IY131115 SU131074:SU131115 ACQ131074:ACQ131115 AMM131074:AMM131115 AWI131074:AWI131115 BGE131074:BGE131115 BQA131074:BQA131115 BZW131074:BZW131115 CJS131074:CJS131115 CTO131074:CTO131115 DDK131074:DDK131115 DNG131074:DNG131115 DXC131074:DXC131115 EGY131074:EGY131115 EQU131074:EQU131115 FAQ131074:FAQ131115 FKM131074:FKM131115 FUI131074:FUI131115 GEE131074:GEE131115 GOA131074:GOA131115 GXW131074:GXW131115 HHS131074:HHS131115 HRO131074:HRO131115 IBK131074:IBK131115 ILG131074:ILG131115 IVC131074:IVC131115 JEY131074:JEY131115 JOU131074:JOU131115 JYQ131074:JYQ131115 KIM131074:KIM131115 KSI131074:KSI131115 LCE131074:LCE131115 LMA131074:LMA131115 LVW131074:LVW131115 MFS131074:MFS131115 MPO131074:MPO131115 MZK131074:MZK131115 NJG131074:NJG131115 NTC131074:NTC131115 OCY131074:OCY131115 OMU131074:OMU131115 OWQ131074:OWQ131115 PGM131074:PGM131115 PQI131074:PQI131115 QAE131074:QAE131115 QKA131074:QKA131115 QTW131074:QTW131115 RDS131074:RDS131115 RNO131074:RNO131115 RXK131074:RXK131115 SHG131074:SHG131115 SRC131074:SRC131115 TAY131074:TAY131115 TKU131074:TKU131115 TUQ131074:TUQ131115 UEM131074:UEM131115 UOI131074:UOI131115 UYE131074:UYE131115 VIA131074:VIA131115 VRW131074:VRW131115 WBS131074:WBS131115 WLO131074:WLO131115 WVK131074:WVK131115 C196610:C196651 IY196610:IY196651 SU196610:SU196651 ACQ196610:ACQ196651 AMM196610:AMM196651 AWI196610:AWI196651 BGE196610:BGE196651 BQA196610:BQA196651 BZW196610:BZW196651 CJS196610:CJS196651 CTO196610:CTO196651 DDK196610:DDK196651 DNG196610:DNG196651 DXC196610:DXC196651 EGY196610:EGY196651 EQU196610:EQU196651 FAQ196610:FAQ196651 FKM196610:FKM196651 FUI196610:FUI196651 GEE196610:GEE196651 GOA196610:GOA196651 GXW196610:GXW196651 HHS196610:HHS196651 HRO196610:HRO196651 IBK196610:IBK196651 ILG196610:ILG196651 IVC196610:IVC196651 JEY196610:JEY196651 JOU196610:JOU196651 JYQ196610:JYQ196651 KIM196610:KIM196651 KSI196610:KSI196651 LCE196610:LCE196651 LMA196610:LMA196651 LVW196610:LVW196651 MFS196610:MFS196651 MPO196610:MPO196651 MZK196610:MZK196651 NJG196610:NJG196651 NTC196610:NTC196651 OCY196610:OCY196651 OMU196610:OMU196651 OWQ196610:OWQ196651 PGM196610:PGM196651 PQI196610:PQI196651 QAE196610:QAE196651 QKA196610:QKA196651 QTW196610:QTW196651 RDS196610:RDS196651 RNO196610:RNO196651 RXK196610:RXK196651 SHG196610:SHG196651 SRC196610:SRC196651 TAY196610:TAY196651 TKU196610:TKU196651 TUQ196610:TUQ196651 UEM196610:UEM196651 UOI196610:UOI196651 UYE196610:UYE196651 VIA196610:VIA196651 VRW196610:VRW196651 WBS196610:WBS196651 WLO196610:WLO196651 WVK196610:WVK196651 C262146:C262187 IY262146:IY262187 SU262146:SU262187 ACQ262146:ACQ262187 AMM262146:AMM262187 AWI262146:AWI262187 BGE262146:BGE262187 BQA262146:BQA262187 BZW262146:BZW262187 CJS262146:CJS262187 CTO262146:CTO262187 DDK262146:DDK262187 DNG262146:DNG262187 DXC262146:DXC262187 EGY262146:EGY262187 EQU262146:EQU262187 FAQ262146:FAQ262187 FKM262146:FKM262187 FUI262146:FUI262187 GEE262146:GEE262187 GOA262146:GOA262187 GXW262146:GXW262187 HHS262146:HHS262187 HRO262146:HRO262187 IBK262146:IBK262187 ILG262146:ILG262187 IVC262146:IVC262187 JEY262146:JEY262187 JOU262146:JOU262187 JYQ262146:JYQ262187 KIM262146:KIM262187 KSI262146:KSI262187 LCE262146:LCE262187 LMA262146:LMA262187 LVW262146:LVW262187 MFS262146:MFS262187 MPO262146:MPO262187 MZK262146:MZK262187 NJG262146:NJG262187 NTC262146:NTC262187 OCY262146:OCY262187 OMU262146:OMU262187 OWQ262146:OWQ262187 PGM262146:PGM262187 PQI262146:PQI262187 QAE262146:QAE262187 QKA262146:QKA262187 QTW262146:QTW262187 RDS262146:RDS262187 RNO262146:RNO262187 RXK262146:RXK262187 SHG262146:SHG262187 SRC262146:SRC262187 TAY262146:TAY262187 TKU262146:TKU262187 TUQ262146:TUQ262187 UEM262146:UEM262187 UOI262146:UOI262187 UYE262146:UYE262187 VIA262146:VIA262187 VRW262146:VRW262187 WBS262146:WBS262187 WLO262146:WLO262187 WVK262146:WVK262187 C327682:C327723 IY327682:IY327723 SU327682:SU327723 ACQ327682:ACQ327723 AMM327682:AMM327723 AWI327682:AWI327723 BGE327682:BGE327723 BQA327682:BQA327723 BZW327682:BZW327723 CJS327682:CJS327723 CTO327682:CTO327723 DDK327682:DDK327723 DNG327682:DNG327723 DXC327682:DXC327723 EGY327682:EGY327723 EQU327682:EQU327723 FAQ327682:FAQ327723 FKM327682:FKM327723 FUI327682:FUI327723 GEE327682:GEE327723 GOA327682:GOA327723 GXW327682:GXW327723 HHS327682:HHS327723 HRO327682:HRO327723 IBK327682:IBK327723 ILG327682:ILG327723 IVC327682:IVC327723 JEY327682:JEY327723 JOU327682:JOU327723 JYQ327682:JYQ327723 KIM327682:KIM327723 KSI327682:KSI327723 LCE327682:LCE327723 LMA327682:LMA327723 LVW327682:LVW327723 MFS327682:MFS327723 MPO327682:MPO327723 MZK327682:MZK327723 NJG327682:NJG327723 NTC327682:NTC327723 OCY327682:OCY327723 OMU327682:OMU327723 OWQ327682:OWQ327723 PGM327682:PGM327723 PQI327682:PQI327723 QAE327682:QAE327723 QKA327682:QKA327723 QTW327682:QTW327723 RDS327682:RDS327723 RNO327682:RNO327723 RXK327682:RXK327723 SHG327682:SHG327723 SRC327682:SRC327723 TAY327682:TAY327723 TKU327682:TKU327723 TUQ327682:TUQ327723 UEM327682:UEM327723 UOI327682:UOI327723 UYE327682:UYE327723 VIA327682:VIA327723 VRW327682:VRW327723 WBS327682:WBS327723 WLO327682:WLO327723 WVK327682:WVK327723 C393218:C393259 IY393218:IY393259 SU393218:SU393259 ACQ393218:ACQ393259 AMM393218:AMM393259 AWI393218:AWI393259 BGE393218:BGE393259 BQA393218:BQA393259 BZW393218:BZW393259 CJS393218:CJS393259 CTO393218:CTO393259 DDK393218:DDK393259 DNG393218:DNG393259 DXC393218:DXC393259 EGY393218:EGY393259 EQU393218:EQU393259 FAQ393218:FAQ393259 FKM393218:FKM393259 FUI393218:FUI393259 GEE393218:GEE393259 GOA393218:GOA393259 GXW393218:GXW393259 HHS393218:HHS393259 HRO393218:HRO393259 IBK393218:IBK393259 ILG393218:ILG393259 IVC393218:IVC393259 JEY393218:JEY393259 JOU393218:JOU393259 JYQ393218:JYQ393259 KIM393218:KIM393259 KSI393218:KSI393259 LCE393218:LCE393259 LMA393218:LMA393259 LVW393218:LVW393259 MFS393218:MFS393259 MPO393218:MPO393259 MZK393218:MZK393259 NJG393218:NJG393259 NTC393218:NTC393259 OCY393218:OCY393259 OMU393218:OMU393259 OWQ393218:OWQ393259 PGM393218:PGM393259 PQI393218:PQI393259 QAE393218:QAE393259 QKA393218:QKA393259 QTW393218:QTW393259 RDS393218:RDS393259 RNO393218:RNO393259 RXK393218:RXK393259 SHG393218:SHG393259 SRC393218:SRC393259 TAY393218:TAY393259 TKU393218:TKU393259 TUQ393218:TUQ393259 UEM393218:UEM393259 UOI393218:UOI393259 UYE393218:UYE393259 VIA393218:VIA393259 VRW393218:VRW393259 WBS393218:WBS393259 WLO393218:WLO393259 WVK393218:WVK393259 C458754:C458795 IY458754:IY458795 SU458754:SU458795 ACQ458754:ACQ458795 AMM458754:AMM458795 AWI458754:AWI458795 BGE458754:BGE458795 BQA458754:BQA458795 BZW458754:BZW458795 CJS458754:CJS458795 CTO458754:CTO458795 DDK458754:DDK458795 DNG458754:DNG458795 DXC458754:DXC458795 EGY458754:EGY458795 EQU458754:EQU458795 FAQ458754:FAQ458795 FKM458754:FKM458795 FUI458754:FUI458795 GEE458754:GEE458795 GOA458754:GOA458795 GXW458754:GXW458795 HHS458754:HHS458795 HRO458754:HRO458795 IBK458754:IBK458795 ILG458754:ILG458795 IVC458754:IVC458795 JEY458754:JEY458795 JOU458754:JOU458795 JYQ458754:JYQ458795 KIM458754:KIM458795 KSI458754:KSI458795 LCE458754:LCE458795 LMA458754:LMA458795 LVW458754:LVW458795 MFS458754:MFS458795 MPO458754:MPO458795 MZK458754:MZK458795 NJG458754:NJG458795 NTC458754:NTC458795 OCY458754:OCY458795 OMU458754:OMU458795 OWQ458754:OWQ458795 PGM458754:PGM458795 PQI458754:PQI458795 QAE458754:QAE458795 QKA458754:QKA458795 QTW458754:QTW458795 RDS458754:RDS458795 RNO458754:RNO458795 RXK458754:RXK458795 SHG458754:SHG458795 SRC458754:SRC458795 TAY458754:TAY458795 TKU458754:TKU458795 TUQ458754:TUQ458795 UEM458754:UEM458795 UOI458754:UOI458795 UYE458754:UYE458795 VIA458754:VIA458795 VRW458754:VRW458795 WBS458754:WBS458795 WLO458754:WLO458795 WVK458754:WVK458795 C524290:C524331 IY524290:IY524331 SU524290:SU524331 ACQ524290:ACQ524331 AMM524290:AMM524331 AWI524290:AWI524331 BGE524290:BGE524331 BQA524290:BQA524331 BZW524290:BZW524331 CJS524290:CJS524331 CTO524290:CTO524331 DDK524290:DDK524331 DNG524290:DNG524331 DXC524290:DXC524331 EGY524290:EGY524331 EQU524290:EQU524331 FAQ524290:FAQ524331 FKM524290:FKM524331 FUI524290:FUI524331 GEE524290:GEE524331 GOA524290:GOA524331 GXW524290:GXW524331 HHS524290:HHS524331 HRO524290:HRO524331 IBK524290:IBK524331 ILG524290:ILG524331 IVC524290:IVC524331 JEY524290:JEY524331 JOU524290:JOU524331 JYQ524290:JYQ524331 KIM524290:KIM524331 KSI524290:KSI524331 LCE524290:LCE524331 LMA524290:LMA524331 LVW524290:LVW524331 MFS524290:MFS524331 MPO524290:MPO524331 MZK524290:MZK524331 NJG524290:NJG524331 NTC524290:NTC524331 OCY524290:OCY524331 OMU524290:OMU524331 OWQ524290:OWQ524331 PGM524290:PGM524331 PQI524290:PQI524331 QAE524290:QAE524331 QKA524290:QKA524331 QTW524290:QTW524331 RDS524290:RDS524331 RNO524290:RNO524331 RXK524290:RXK524331 SHG524290:SHG524331 SRC524290:SRC524331 TAY524290:TAY524331 TKU524290:TKU524331 TUQ524290:TUQ524331 UEM524290:UEM524331 UOI524290:UOI524331 UYE524290:UYE524331 VIA524290:VIA524331 VRW524290:VRW524331 WBS524290:WBS524331 WLO524290:WLO524331 WVK524290:WVK524331 C589826:C589867 IY589826:IY589867 SU589826:SU589867 ACQ589826:ACQ589867 AMM589826:AMM589867 AWI589826:AWI589867 BGE589826:BGE589867 BQA589826:BQA589867 BZW589826:BZW589867 CJS589826:CJS589867 CTO589826:CTO589867 DDK589826:DDK589867 DNG589826:DNG589867 DXC589826:DXC589867 EGY589826:EGY589867 EQU589826:EQU589867 FAQ589826:FAQ589867 FKM589826:FKM589867 FUI589826:FUI589867 GEE589826:GEE589867 GOA589826:GOA589867 GXW589826:GXW589867 HHS589826:HHS589867 HRO589826:HRO589867 IBK589826:IBK589867 ILG589826:ILG589867 IVC589826:IVC589867 JEY589826:JEY589867 JOU589826:JOU589867 JYQ589826:JYQ589867 KIM589826:KIM589867 KSI589826:KSI589867 LCE589826:LCE589867 LMA589826:LMA589867 LVW589826:LVW589867 MFS589826:MFS589867 MPO589826:MPO589867 MZK589826:MZK589867 NJG589826:NJG589867 NTC589826:NTC589867 OCY589826:OCY589867 OMU589826:OMU589867 OWQ589826:OWQ589867 PGM589826:PGM589867 PQI589826:PQI589867 QAE589826:QAE589867 QKA589826:QKA589867 QTW589826:QTW589867 RDS589826:RDS589867 RNO589826:RNO589867 RXK589826:RXK589867 SHG589826:SHG589867 SRC589826:SRC589867 TAY589826:TAY589867 TKU589826:TKU589867 TUQ589826:TUQ589867 UEM589826:UEM589867 UOI589826:UOI589867 UYE589826:UYE589867 VIA589826:VIA589867 VRW589826:VRW589867 WBS589826:WBS589867 WLO589826:WLO589867 WVK589826:WVK589867 C655362:C655403 IY655362:IY655403 SU655362:SU655403 ACQ655362:ACQ655403 AMM655362:AMM655403 AWI655362:AWI655403 BGE655362:BGE655403 BQA655362:BQA655403 BZW655362:BZW655403 CJS655362:CJS655403 CTO655362:CTO655403 DDK655362:DDK655403 DNG655362:DNG655403 DXC655362:DXC655403 EGY655362:EGY655403 EQU655362:EQU655403 FAQ655362:FAQ655403 FKM655362:FKM655403 FUI655362:FUI655403 GEE655362:GEE655403 GOA655362:GOA655403 GXW655362:GXW655403 HHS655362:HHS655403 HRO655362:HRO655403 IBK655362:IBK655403 ILG655362:ILG655403 IVC655362:IVC655403 JEY655362:JEY655403 JOU655362:JOU655403 JYQ655362:JYQ655403 KIM655362:KIM655403 KSI655362:KSI655403 LCE655362:LCE655403 LMA655362:LMA655403 LVW655362:LVW655403 MFS655362:MFS655403 MPO655362:MPO655403 MZK655362:MZK655403 NJG655362:NJG655403 NTC655362:NTC655403 OCY655362:OCY655403 OMU655362:OMU655403 OWQ655362:OWQ655403 PGM655362:PGM655403 PQI655362:PQI655403 QAE655362:QAE655403 QKA655362:QKA655403 QTW655362:QTW655403 RDS655362:RDS655403 RNO655362:RNO655403 RXK655362:RXK655403 SHG655362:SHG655403 SRC655362:SRC655403 TAY655362:TAY655403 TKU655362:TKU655403 TUQ655362:TUQ655403 UEM655362:UEM655403 UOI655362:UOI655403 UYE655362:UYE655403 VIA655362:VIA655403 VRW655362:VRW655403 WBS655362:WBS655403 WLO655362:WLO655403 WVK655362:WVK655403 C720898:C720939 IY720898:IY720939 SU720898:SU720939 ACQ720898:ACQ720939 AMM720898:AMM720939 AWI720898:AWI720939 BGE720898:BGE720939 BQA720898:BQA720939 BZW720898:BZW720939 CJS720898:CJS720939 CTO720898:CTO720939 DDK720898:DDK720939 DNG720898:DNG720939 DXC720898:DXC720939 EGY720898:EGY720939 EQU720898:EQU720939 FAQ720898:FAQ720939 FKM720898:FKM720939 FUI720898:FUI720939 GEE720898:GEE720939 GOA720898:GOA720939 GXW720898:GXW720939 HHS720898:HHS720939 HRO720898:HRO720939 IBK720898:IBK720939 ILG720898:ILG720939 IVC720898:IVC720939 JEY720898:JEY720939 JOU720898:JOU720939 JYQ720898:JYQ720939 KIM720898:KIM720939 KSI720898:KSI720939 LCE720898:LCE720939 LMA720898:LMA720939 LVW720898:LVW720939 MFS720898:MFS720939 MPO720898:MPO720939 MZK720898:MZK720939 NJG720898:NJG720939 NTC720898:NTC720939 OCY720898:OCY720939 OMU720898:OMU720939 OWQ720898:OWQ720939 PGM720898:PGM720939 PQI720898:PQI720939 QAE720898:QAE720939 QKA720898:QKA720939 QTW720898:QTW720939 RDS720898:RDS720939 RNO720898:RNO720939 RXK720898:RXK720939 SHG720898:SHG720939 SRC720898:SRC720939 TAY720898:TAY720939 TKU720898:TKU720939 TUQ720898:TUQ720939 UEM720898:UEM720939 UOI720898:UOI720939 UYE720898:UYE720939 VIA720898:VIA720939 VRW720898:VRW720939 WBS720898:WBS720939 WLO720898:WLO720939 WVK720898:WVK720939 C786434:C786475 IY786434:IY786475 SU786434:SU786475 ACQ786434:ACQ786475 AMM786434:AMM786475 AWI786434:AWI786475 BGE786434:BGE786475 BQA786434:BQA786475 BZW786434:BZW786475 CJS786434:CJS786475 CTO786434:CTO786475 DDK786434:DDK786475 DNG786434:DNG786475 DXC786434:DXC786475 EGY786434:EGY786475 EQU786434:EQU786475 FAQ786434:FAQ786475 FKM786434:FKM786475 FUI786434:FUI786475 GEE786434:GEE786475 GOA786434:GOA786475 GXW786434:GXW786475 HHS786434:HHS786475 HRO786434:HRO786475 IBK786434:IBK786475 ILG786434:ILG786475 IVC786434:IVC786475 JEY786434:JEY786475 JOU786434:JOU786475 JYQ786434:JYQ786475 KIM786434:KIM786475 KSI786434:KSI786475 LCE786434:LCE786475 LMA786434:LMA786475 LVW786434:LVW786475 MFS786434:MFS786475 MPO786434:MPO786475 MZK786434:MZK786475 NJG786434:NJG786475 NTC786434:NTC786475 OCY786434:OCY786475 OMU786434:OMU786475 OWQ786434:OWQ786475 PGM786434:PGM786475 PQI786434:PQI786475 QAE786434:QAE786475 QKA786434:QKA786475 QTW786434:QTW786475 RDS786434:RDS786475 RNO786434:RNO786475 RXK786434:RXK786475 SHG786434:SHG786475 SRC786434:SRC786475 TAY786434:TAY786475 TKU786434:TKU786475 TUQ786434:TUQ786475 UEM786434:UEM786475 UOI786434:UOI786475 UYE786434:UYE786475 VIA786434:VIA786475 VRW786434:VRW786475 WBS786434:WBS786475 WLO786434:WLO786475 WVK786434:WVK786475 C851970:C852011 IY851970:IY852011 SU851970:SU852011 ACQ851970:ACQ852011 AMM851970:AMM852011 AWI851970:AWI852011 BGE851970:BGE852011 BQA851970:BQA852011 BZW851970:BZW852011 CJS851970:CJS852011 CTO851970:CTO852011 DDK851970:DDK852011 DNG851970:DNG852011 DXC851970:DXC852011 EGY851970:EGY852011 EQU851970:EQU852011 FAQ851970:FAQ852011 FKM851970:FKM852011 FUI851970:FUI852011 GEE851970:GEE852011 GOA851970:GOA852011 GXW851970:GXW852011 HHS851970:HHS852011 HRO851970:HRO852011 IBK851970:IBK852011 ILG851970:ILG852011 IVC851970:IVC852011 JEY851970:JEY852011 JOU851970:JOU852011 JYQ851970:JYQ852011 KIM851970:KIM852011 KSI851970:KSI852011 LCE851970:LCE852011 LMA851970:LMA852011 LVW851970:LVW852011 MFS851970:MFS852011 MPO851970:MPO852011 MZK851970:MZK852011 NJG851970:NJG852011 NTC851970:NTC852011 OCY851970:OCY852011 OMU851970:OMU852011 OWQ851970:OWQ852011 PGM851970:PGM852011 PQI851970:PQI852011 QAE851970:QAE852011 QKA851970:QKA852011 QTW851970:QTW852011 RDS851970:RDS852011 RNO851970:RNO852011 RXK851970:RXK852011 SHG851970:SHG852011 SRC851970:SRC852011 TAY851970:TAY852011 TKU851970:TKU852011 TUQ851970:TUQ852011 UEM851970:UEM852011 UOI851970:UOI852011 UYE851970:UYE852011 VIA851970:VIA852011 VRW851970:VRW852011 WBS851970:WBS852011 WLO851970:WLO852011 WVK851970:WVK852011 C917506:C917547 IY917506:IY917547 SU917506:SU917547 ACQ917506:ACQ917547 AMM917506:AMM917547 AWI917506:AWI917547 BGE917506:BGE917547 BQA917506:BQA917547 BZW917506:BZW917547 CJS917506:CJS917547 CTO917506:CTO917547 DDK917506:DDK917547 DNG917506:DNG917547 DXC917506:DXC917547 EGY917506:EGY917547 EQU917506:EQU917547 FAQ917506:FAQ917547 FKM917506:FKM917547 FUI917506:FUI917547 GEE917506:GEE917547 GOA917506:GOA917547 GXW917506:GXW917547 HHS917506:HHS917547 HRO917506:HRO917547 IBK917506:IBK917547 ILG917506:ILG917547 IVC917506:IVC917547 JEY917506:JEY917547 JOU917506:JOU917547 JYQ917506:JYQ917547 KIM917506:KIM917547 KSI917506:KSI917547 LCE917506:LCE917547 LMA917506:LMA917547 LVW917506:LVW917547 MFS917506:MFS917547 MPO917506:MPO917547 MZK917506:MZK917547 NJG917506:NJG917547 NTC917506:NTC917547 OCY917506:OCY917547 OMU917506:OMU917547 OWQ917506:OWQ917547 PGM917506:PGM917547 PQI917506:PQI917547 QAE917506:QAE917547 QKA917506:QKA917547 QTW917506:QTW917547 RDS917506:RDS917547 RNO917506:RNO917547 RXK917506:RXK917547 SHG917506:SHG917547 SRC917506:SRC917547 TAY917506:TAY917547 TKU917506:TKU917547 TUQ917506:TUQ917547 UEM917506:UEM917547 UOI917506:UOI917547 UYE917506:UYE917547 VIA917506:VIA917547 VRW917506:VRW917547 WBS917506:WBS917547 WLO917506:WLO917547 WVK917506:WVK917547 C983042:C983083 IY983042:IY983083 SU983042:SU983083 ACQ983042:ACQ983083 AMM983042:AMM983083 AWI983042:AWI983083 BGE983042:BGE983083 BQA983042:BQA983083 BZW983042:BZW983083 CJS983042:CJS983083 CTO983042:CTO983083 DDK983042:DDK983083 DNG983042:DNG983083 DXC983042:DXC983083 EGY983042:EGY983083 EQU983042:EQU983083 FAQ983042:FAQ983083 FKM983042:FKM983083 FUI983042:FUI983083 GEE983042:GEE983083 GOA983042:GOA983083 GXW983042:GXW983083 HHS983042:HHS983083 HRO983042:HRO983083 IBK983042:IBK983083 ILG983042:ILG983083 IVC983042:IVC983083 JEY983042:JEY983083 JOU983042:JOU983083 JYQ983042:JYQ983083 KIM983042:KIM983083 KSI983042:KSI983083 LCE983042:LCE983083 LMA983042:LMA983083 LVW983042:LVW983083 MFS983042:MFS983083 MPO983042:MPO983083 MZK983042:MZK983083 NJG983042:NJG983083 NTC983042:NTC983083 OCY983042:OCY983083 OMU983042:OMU983083 OWQ983042:OWQ983083 PGM983042:PGM983083 PQI983042:PQI983083 QAE983042:QAE983083 QKA983042:QKA983083 QTW983042:QTW983083 RDS983042:RDS983083 RNO983042:RNO983083 RXK983042:RXK983083 SHG983042:SHG983083 SRC983042:SRC983083 TAY983042:TAY983083 TKU983042:TKU983083 TUQ983042:TUQ983083 UEM983042:UEM983083 UOI983042:UOI983083 UYE983042:UYE983083 VIA983042:VIA983083 VRW983042:VRW983083 WBS983042:WBS983083 WLO983042:WLO983083 WVK983042:WVK983083">
      <formula1>"자체조달,중앙조달"</formula1>
    </dataValidation>
    <dataValidation type="list" showInputMessage="1" showErrorMessage="1" sqref="E2:E43 JA2:JA43 SW2:SW43 ACS2:ACS43 AMO2:AMO43 AWK2:AWK43 BGG2:BGG43 BQC2:BQC43 BZY2:BZY43 CJU2:CJU43 CTQ2:CTQ43 DDM2:DDM43 DNI2:DNI43 DXE2:DXE43 EHA2:EHA43 EQW2:EQW43 FAS2:FAS43 FKO2:FKO43 FUK2:FUK43 GEG2:GEG43 GOC2:GOC43 GXY2:GXY43 HHU2:HHU43 HRQ2:HRQ43 IBM2:IBM43 ILI2:ILI43 IVE2:IVE43 JFA2:JFA43 JOW2:JOW43 JYS2:JYS43 KIO2:KIO43 KSK2:KSK43 LCG2:LCG43 LMC2:LMC43 LVY2:LVY43 MFU2:MFU43 MPQ2:MPQ43 MZM2:MZM43 NJI2:NJI43 NTE2:NTE43 ODA2:ODA43 OMW2:OMW43 OWS2:OWS43 PGO2:PGO43 PQK2:PQK43 QAG2:QAG43 QKC2:QKC43 QTY2:QTY43 RDU2:RDU43 RNQ2:RNQ43 RXM2:RXM43 SHI2:SHI43 SRE2:SRE43 TBA2:TBA43 TKW2:TKW43 TUS2:TUS43 UEO2:UEO43 UOK2:UOK43 UYG2:UYG43 VIC2:VIC43 VRY2:VRY43 WBU2:WBU43 WLQ2:WLQ43 WVM2:WVM43 E65538:E65579 JA65538:JA65579 SW65538:SW65579 ACS65538:ACS65579 AMO65538:AMO65579 AWK65538:AWK65579 BGG65538:BGG65579 BQC65538:BQC65579 BZY65538:BZY65579 CJU65538:CJU65579 CTQ65538:CTQ65579 DDM65538:DDM65579 DNI65538:DNI65579 DXE65538:DXE65579 EHA65538:EHA65579 EQW65538:EQW65579 FAS65538:FAS65579 FKO65538:FKO65579 FUK65538:FUK65579 GEG65538:GEG65579 GOC65538:GOC65579 GXY65538:GXY65579 HHU65538:HHU65579 HRQ65538:HRQ65579 IBM65538:IBM65579 ILI65538:ILI65579 IVE65538:IVE65579 JFA65538:JFA65579 JOW65538:JOW65579 JYS65538:JYS65579 KIO65538:KIO65579 KSK65538:KSK65579 LCG65538:LCG65579 LMC65538:LMC65579 LVY65538:LVY65579 MFU65538:MFU65579 MPQ65538:MPQ65579 MZM65538:MZM65579 NJI65538:NJI65579 NTE65538:NTE65579 ODA65538:ODA65579 OMW65538:OMW65579 OWS65538:OWS65579 PGO65538:PGO65579 PQK65538:PQK65579 QAG65538:QAG65579 QKC65538:QKC65579 QTY65538:QTY65579 RDU65538:RDU65579 RNQ65538:RNQ65579 RXM65538:RXM65579 SHI65538:SHI65579 SRE65538:SRE65579 TBA65538:TBA65579 TKW65538:TKW65579 TUS65538:TUS65579 UEO65538:UEO65579 UOK65538:UOK65579 UYG65538:UYG65579 VIC65538:VIC65579 VRY65538:VRY65579 WBU65538:WBU65579 WLQ65538:WLQ65579 WVM65538:WVM65579 E131074:E131115 JA131074:JA131115 SW131074:SW131115 ACS131074:ACS131115 AMO131074:AMO131115 AWK131074:AWK131115 BGG131074:BGG131115 BQC131074:BQC131115 BZY131074:BZY131115 CJU131074:CJU131115 CTQ131074:CTQ131115 DDM131074:DDM131115 DNI131074:DNI131115 DXE131074:DXE131115 EHA131074:EHA131115 EQW131074:EQW131115 FAS131074:FAS131115 FKO131074:FKO131115 FUK131074:FUK131115 GEG131074:GEG131115 GOC131074:GOC131115 GXY131074:GXY131115 HHU131074:HHU131115 HRQ131074:HRQ131115 IBM131074:IBM131115 ILI131074:ILI131115 IVE131074:IVE131115 JFA131074:JFA131115 JOW131074:JOW131115 JYS131074:JYS131115 KIO131074:KIO131115 KSK131074:KSK131115 LCG131074:LCG131115 LMC131074:LMC131115 LVY131074:LVY131115 MFU131074:MFU131115 MPQ131074:MPQ131115 MZM131074:MZM131115 NJI131074:NJI131115 NTE131074:NTE131115 ODA131074:ODA131115 OMW131074:OMW131115 OWS131074:OWS131115 PGO131074:PGO131115 PQK131074:PQK131115 QAG131074:QAG131115 QKC131074:QKC131115 QTY131074:QTY131115 RDU131074:RDU131115 RNQ131074:RNQ131115 RXM131074:RXM131115 SHI131074:SHI131115 SRE131074:SRE131115 TBA131074:TBA131115 TKW131074:TKW131115 TUS131074:TUS131115 UEO131074:UEO131115 UOK131074:UOK131115 UYG131074:UYG131115 VIC131074:VIC131115 VRY131074:VRY131115 WBU131074:WBU131115 WLQ131074:WLQ131115 WVM131074:WVM131115 E196610:E196651 JA196610:JA196651 SW196610:SW196651 ACS196610:ACS196651 AMO196610:AMO196651 AWK196610:AWK196651 BGG196610:BGG196651 BQC196610:BQC196651 BZY196610:BZY196651 CJU196610:CJU196651 CTQ196610:CTQ196651 DDM196610:DDM196651 DNI196610:DNI196651 DXE196610:DXE196651 EHA196610:EHA196651 EQW196610:EQW196651 FAS196610:FAS196651 FKO196610:FKO196651 FUK196610:FUK196651 GEG196610:GEG196651 GOC196610:GOC196651 GXY196610:GXY196651 HHU196610:HHU196651 HRQ196610:HRQ196651 IBM196610:IBM196651 ILI196610:ILI196651 IVE196610:IVE196651 JFA196610:JFA196651 JOW196610:JOW196651 JYS196610:JYS196651 KIO196610:KIO196651 KSK196610:KSK196651 LCG196610:LCG196651 LMC196610:LMC196651 LVY196610:LVY196651 MFU196610:MFU196651 MPQ196610:MPQ196651 MZM196610:MZM196651 NJI196610:NJI196651 NTE196610:NTE196651 ODA196610:ODA196651 OMW196610:OMW196651 OWS196610:OWS196651 PGO196610:PGO196651 PQK196610:PQK196651 QAG196610:QAG196651 QKC196610:QKC196651 QTY196610:QTY196651 RDU196610:RDU196651 RNQ196610:RNQ196651 RXM196610:RXM196651 SHI196610:SHI196651 SRE196610:SRE196651 TBA196610:TBA196651 TKW196610:TKW196651 TUS196610:TUS196651 UEO196610:UEO196651 UOK196610:UOK196651 UYG196610:UYG196651 VIC196610:VIC196651 VRY196610:VRY196651 WBU196610:WBU196651 WLQ196610:WLQ196651 WVM196610:WVM196651 E262146:E262187 JA262146:JA262187 SW262146:SW262187 ACS262146:ACS262187 AMO262146:AMO262187 AWK262146:AWK262187 BGG262146:BGG262187 BQC262146:BQC262187 BZY262146:BZY262187 CJU262146:CJU262187 CTQ262146:CTQ262187 DDM262146:DDM262187 DNI262146:DNI262187 DXE262146:DXE262187 EHA262146:EHA262187 EQW262146:EQW262187 FAS262146:FAS262187 FKO262146:FKO262187 FUK262146:FUK262187 GEG262146:GEG262187 GOC262146:GOC262187 GXY262146:GXY262187 HHU262146:HHU262187 HRQ262146:HRQ262187 IBM262146:IBM262187 ILI262146:ILI262187 IVE262146:IVE262187 JFA262146:JFA262187 JOW262146:JOW262187 JYS262146:JYS262187 KIO262146:KIO262187 KSK262146:KSK262187 LCG262146:LCG262187 LMC262146:LMC262187 LVY262146:LVY262187 MFU262146:MFU262187 MPQ262146:MPQ262187 MZM262146:MZM262187 NJI262146:NJI262187 NTE262146:NTE262187 ODA262146:ODA262187 OMW262146:OMW262187 OWS262146:OWS262187 PGO262146:PGO262187 PQK262146:PQK262187 QAG262146:QAG262187 QKC262146:QKC262187 QTY262146:QTY262187 RDU262146:RDU262187 RNQ262146:RNQ262187 RXM262146:RXM262187 SHI262146:SHI262187 SRE262146:SRE262187 TBA262146:TBA262187 TKW262146:TKW262187 TUS262146:TUS262187 UEO262146:UEO262187 UOK262146:UOK262187 UYG262146:UYG262187 VIC262146:VIC262187 VRY262146:VRY262187 WBU262146:WBU262187 WLQ262146:WLQ262187 WVM262146:WVM262187 E327682:E327723 JA327682:JA327723 SW327682:SW327723 ACS327682:ACS327723 AMO327682:AMO327723 AWK327682:AWK327723 BGG327682:BGG327723 BQC327682:BQC327723 BZY327682:BZY327723 CJU327682:CJU327723 CTQ327682:CTQ327723 DDM327682:DDM327723 DNI327682:DNI327723 DXE327682:DXE327723 EHA327682:EHA327723 EQW327682:EQW327723 FAS327682:FAS327723 FKO327682:FKO327723 FUK327682:FUK327723 GEG327682:GEG327723 GOC327682:GOC327723 GXY327682:GXY327723 HHU327682:HHU327723 HRQ327682:HRQ327723 IBM327682:IBM327723 ILI327682:ILI327723 IVE327682:IVE327723 JFA327682:JFA327723 JOW327682:JOW327723 JYS327682:JYS327723 KIO327682:KIO327723 KSK327682:KSK327723 LCG327682:LCG327723 LMC327682:LMC327723 LVY327682:LVY327723 MFU327682:MFU327723 MPQ327682:MPQ327723 MZM327682:MZM327723 NJI327682:NJI327723 NTE327682:NTE327723 ODA327682:ODA327723 OMW327682:OMW327723 OWS327682:OWS327723 PGO327682:PGO327723 PQK327682:PQK327723 QAG327682:QAG327723 QKC327682:QKC327723 QTY327682:QTY327723 RDU327682:RDU327723 RNQ327682:RNQ327723 RXM327682:RXM327723 SHI327682:SHI327723 SRE327682:SRE327723 TBA327682:TBA327723 TKW327682:TKW327723 TUS327682:TUS327723 UEO327682:UEO327723 UOK327682:UOK327723 UYG327682:UYG327723 VIC327682:VIC327723 VRY327682:VRY327723 WBU327682:WBU327723 WLQ327682:WLQ327723 WVM327682:WVM327723 E393218:E393259 JA393218:JA393259 SW393218:SW393259 ACS393218:ACS393259 AMO393218:AMO393259 AWK393218:AWK393259 BGG393218:BGG393259 BQC393218:BQC393259 BZY393218:BZY393259 CJU393218:CJU393259 CTQ393218:CTQ393259 DDM393218:DDM393259 DNI393218:DNI393259 DXE393218:DXE393259 EHA393218:EHA393259 EQW393218:EQW393259 FAS393218:FAS393259 FKO393218:FKO393259 FUK393218:FUK393259 GEG393218:GEG393259 GOC393218:GOC393259 GXY393218:GXY393259 HHU393218:HHU393259 HRQ393218:HRQ393259 IBM393218:IBM393259 ILI393218:ILI393259 IVE393218:IVE393259 JFA393218:JFA393259 JOW393218:JOW393259 JYS393218:JYS393259 KIO393218:KIO393259 KSK393218:KSK393259 LCG393218:LCG393259 LMC393218:LMC393259 LVY393218:LVY393259 MFU393218:MFU393259 MPQ393218:MPQ393259 MZM393218:MZM393259 NJI393218:NJI393259 NTE393218:NTE393259 ODA393218:ODA393259 OMW393218:OMW393259 OWS393218:OWS393259 PGO393218:PGO393259 PQK393218:PQK393259 QAG393218:QAG393259 QKC393218:QKC393259 QTY393218:QTY393259 RDU393218:RDU393259 RNQ393218:RNQ393259 RXM393218:RXM393259 SHI393218:SHI393259 SRE393218:SRE393259 TBA393218:TBA393259 TKW393218:TKW393259 TUS393218:TUS393259 UEO393218:UEO393259 UOK393218:UOK393259 UYG393218:UYG393259 VIC393218:VIC393259 VRY393218:VRY393259 WBU393218:WBU393259 WLQ393218:WLQ393259 WVM393218:WVM393259 E458754:E458795 JA458754:JA458795 SW458754:SW458795 ACS458754:ACS458795 AMO458754:AMO458795 AWK458754:AWK458795 BGG458754:BGG458795 BQC458754:BQC458795 BZY458754:BZY458795 CJU458754:CJU458795 CTQ458754:CTQ458795 DDM458754:DDM458795 DNI458754:DNI458795 DXE458754:DXE458795 EHA458754:EHA458795 EQW458754:EQW458795 FAS458754:FAS458795 FKO458754:FKO458795 FUK458754:FUK458795 GEG458754:GEG458795 GOC458754:GOC458795 GXY458754:GXY458795 HHU458754:HHU458795 HRQ458754:HRQ458795 IBM458754:IBM458795 ILI458754:ILI458795 IVE458754:IVE458795 JFA458754:JFA458795 JOW458754:JOW458795 JYS458754:JYS458795 KIO458754:KIO458795 KSK458754:KSK458795 LCG458754:LCG458795 LMC458754:LMC458795 LVY458754:LVY458795 MFU458754:MFU458795 MPQ458754:MPQ458795 MZM458754:MZM458795 NJI458754:NJI458795 NTE458754:NTE458795 ODA458754:ODA458795 OMW458754:OMW458795 OWS458754:OWS458795 PGO458754:PGO458795 PQK458754:PQK458795 QAG458754:QAG458795 QKC458754:QKC458795 QTY458754:QTY458795 RDU458754:RDU458795 RNQ458754:RNQ458795 RXM458754:RXM458795 SHI458754:SHI458795 SRE458754:SRE458795 TBA458754:TBA458795 TKW458754:TKW458795 TUS458754:TUS458795 UEO458754:UEO458795 UOK458754:UOK458795 UYG458754:UYG458795 VIC458754:VIC458795 VRY458754:VRY458795 WBU458754:WBU458795 WLQ458754:WLQ458795 WVM458754:WVM458795 E524290:E524331 JA524290:JA524331 SW524290:SW524331 ACS524290:ACS524331 AMO524290:AMO524331 AWK524290:AWK524331 BGG524290:BGG524331 BQC524290:BQC524331 BZY524290:BZY524331 CJU524290:CJU524331 CTQ524290:CTQ524331 DDM524290:DDM524331 DNI524290:DNI524331 DXE524290:DXE524331 EHA524290:EHA524331 EQW524290:EQW524331 FAS524290:FAS524331 FKO524290:FKO524331 FUK524290:FUK524331 GEG524290:GEG524331 GOC524290:GOC524331 GXY524290:GXY524331 HHU524290:HHU524331 HRQ524290:HRQ524331 IBM524290:IBM524331 ILI524290:ILI524331 IVE524290:IVE524331 JFA524290:JFA524331 JOW524290:JOW524331 JYS524290:JYS524331 KIO524290:KIO524331 KSK524290:KSK524331 LCG524290:LCG524331 LMC524290:LMC524331 LVY524290:LVY524331 MFU524290:MFU524331 MPQ524290:MPQ524331 MZM524290:MZM524331 NJI524290:NJI524331 NTE524290:NTE524331 ODA524290:ODA524331 OMW524290:OMW524331 OWS524290:OWS524331 PGO524290:PGO524331 PQK524290:PQK524331 QAG524290:QAG524331 QKC524290:QKC524331 QTY524290:QTY524331 RDU524290:RDU524331 RNQ524290:RNQ524331 RXM524290:RXM524331 SHI524290:SHI524331 SRE524290:SRE524331 TBA524290:TBA524331 TKW524290:TKW524331 TUS524290:TUS524331 UEO524290:UEO524331 UOK524290:UOK524331 UYG524290:UYG524331 VIC524290:VIC524331 VRY524290:VRY524331 WBU524290:WBU524331 WLQ524290:WLQ524331 WVM524290:WVM524331 E589826:E589867 JA589826:JA589867 SW589826:SW589867 ACS589826:ACS589867 AMO589826:AMO589867 AWK589826:AWK589867 BGG589826:BGG589867 BQC589826:BQC589867 BZY589826:BZY589867 CJU589826:CJU589867 CTQ589826:CTQ589867 DDM589826:DDM589867 DNI589826:DNI589867 DXE589826:DXE589867 EHA589826:EHA589867 EQW589826:EQW589867 FAS589826:FAS589867 FKO589826:FKO589867 FUK589826:FUK589867 GEG589826:GEG589867 GOC589826:GOC589867 GXY589826:GXY589867 HHU589826:HHU589867 HRQ589826:HRQ589867 IBM589826:IBM589867 ILI589826:ILI589867 IVE589826:IVE589867 JFA589826:JFA589867 JOW589826:JOW589867 JYS589826:JYS589867 KIO589826:KIO589867 KSK589826:KSK589867 LCG589826:LCG589867 LMC589826:LMC589867 LVY589826:LVY589867 MFU589826:MFU589867 MPQ589826:MPQ589867 MZM589826:MZM589867 NJI589826:NJI589867 NTE589826:NTE589867 ODA589826:ODA589867 OMW589826:OMW589867 OWS589826:OWS589867 PGO589826:PGO589867 PQK589826:PQK589867 QAG589826:QAG589867 QKC589826:QKC589867 QTY589826:QTY589867 RDU589826:RDU589867 RNQ589826:RNQ589867 RXM589826:RXM589867 SHI589826:SHI589867 SRE589826:SRE589867 TBA589826:TBA589867 TKW589826:TKW589867 TUS589826:TUS589867 UEO589826:UEO589867 UOK589826:UOK589867 UYG589826:UYG589867 VIC589826:VIC589867 VRY589826:VRY589867 WBU589826:WBU589867 WLQ589826:WLQ589867 WVM589826:WVM589867 E655362:E655403 JA655362:JA655403 SW655362:SW655403 ACS655362:ACS655403 AMO655362:AMO655403 AWK655362:AWK655403 BGG655362:BGG655403 BQC655362:BQC655403 BZY655362:BZY655403 CJU655362:CJU655403 CTQ655362:CTQ655403 DDM655362:DDM655403 DNI655362:DNI655403 DXE655362:DXE655403 EHA655362:EHA655403 EQW655362:EQW655403 FAS655362:FAS655403 FKO655362:FKO655403 FUK655362:FUK655403 GEG655362:GEG655403 GOC655362:GOC655403 GXY655362:GXY655403 HHU655362:HHU655403 HRQ655362:HRQ655403 IBM655362:IBM655403 ILI655362:ILI655403 IVE655362:IVE655403 JFA655362:JFA655403 JOW655362:JOW655403 JYS655362:JYS655403 KIO655362:KIO655403 KSK655362:KSK655403 LCG655362:LCG655403 LMC655362:LMC655403 LVY655362:LVY655403 MFU655362:MFU655403 MPQ655362:MPQ655403 MZM655362:MZM655403 NJI655362:NJI655403 NTE655362:NTE655403 ODA655362:ODA655403 OMW655362:OMW655403 OWS655362:OWS655403 PGO655362:PGO655403 PQK655362:PQK655403 QAG655362:QAG655403 QKC655362:QKC655403 QTY655362:QTY655403 RDU655362:RDU655403 RNQ655362:RNQ655403 RXM655362:RXM655403 SHI655362:SHI655403 SRE655362:SRE655403 TBA655362:TBA655403 TKW655362:TKW655403 TUS655362:TUS655403 UEO655362:UEO655403 UOK655362:UOK655403 UYG655362:UYG655403 VIC655362:VIC655403 VRY655362:VRY655403 WBU655362:WBU655403 WLQ655362:WLQ655403 WVM655362:WVM655403 E720898:E720939 JA720898:JA720939 SW720898:SW720939 ACS720898:ACS720939 AMO720898:AMO720939 AWK720898:AWK720939 BGG720898:BGG720939 BQC720898:BQC720939 BZY720898:BZY720939 CJU720898:CJU720939 CTQ720898:CTQ720939 DDM720898:DDM720939 DNI720898:DNI720939 DXE720898:DXE720939 EHA720898:EHA720939 EQW720898:EQW720939 FAS720898:FAS720939 FKO720898:FKO720939 FUK720898:FUK720939 GEG720898:GEG720939 GOC720898:GOC720939 GXY720898:GXY720939 HHU720898:HHU720939 HRQ720898:HRQ720939 IBM720898:IBM720939 ILI720898:ILI720939 IVE720898:IVE720939 JFA720898:JFA720939 JOW720898:JOW720939 JYS720898:JYS720939 KIO720898:KIO720939 KSK720898:KSK720939 LCG720898:LCG720939 LMC720898:LMC720939 LVY720898:LVY720939 MFU720898:MFU720939 MPQ720898:MPQ720939 MZM720898:MZM720939 NJI720898:NJI720939 NTE720898:NTE720939 ODA720898:ODA720939 OMW720898:OMW720939 OWS720898:OWS720939 PGO720898:PGO720939 PQK720898:PQK720939 QAG720898:QAG720939 QKC720898:QKC720939 QTY720898:QTY720939 RDU720898:RDU720939 RNQ720898:RNQ720939 RXM720898:RXM720939 SHI720898:SHI720939 SRE720898:SRE720939 TBA720898:TBA720939 TKW720898:TKW720939 TUS720898:TUS720939 UEO720898:UEO720939 UOK720898:UOK720939 UYG720898:UYG720939 VIC720898:VIC720939 VRY720898:VRY720939 WBU720898:WBU720939 WLQ720898:WLQ720939 WVM720898:WVM720939 E786434:E786475 JA786434:JA786475 SW786434:SW786475 ACS786434:ACS786475 AMO786434:AMO786475 AWK786434:AWK786475 BGG786434:BGG786475 BQC786434:BQC786475 BZY786434:BZY786475 CJU786434:CJU786475 CTQ786434:CTQ786475 DDM786434:DDM786475 DNI786434:DNI786475 DXE786434:DXE786475 EHA786434:EHA786475 EQW786434:EQW786475 FAS786434:FAS786475 FKO786434:FKO786475 FUK786434:FUK786475 GEG786434:GEG786475 GOC786434:GOC786475 GXY786434:GXY786475 HHU786434:HHU786475 HRQ786434:HRQ786475 IBM786434:IBM786475 ILI786434:ILI786475 IVE786434:IVE786475 JFA786434:JFA786475 JOW786434:JOW786475 JYS786434:JYS786475 KIO786434:KIO786475 KSK786434:KSK786475 LCG786434:LCG786475 LMC786434:LMC786475 LVY786434:LVY786475 MFU786434:MFU786475 MPQ786434:MPQ786475 MZM786434:MZM786475 NJI786434:NJI786475 NTE786434:NTE786475 ODA786434:ODA786475 OMW786434:OMW786475 OWS786434:OWS786475 PGO786434:PGO786475 PQK786434:PQK786475 QAG786434:QAG786475 QKC786434:QKC786475 QTY786434:QTY786475 RDU786434:RDU786475 RNQ786434:RNQ786475 RXM786434:RXM786475 SHI786434:SHI786475 SRE786434:SRE786475 TBA786434:TBA786475 TKW786434:TKW786475 TUS786434:TUS786475 UEO786434:UEO786475 UOK786434:UOK786475 UYG786434:UYG786475 VIC786434:VIC786475 VRY786434:VRY786475 WBU786434:WBU786475 WLQ786434:WLQ786475 WVM786434:WVM786475 E851970:E852011 JA851970:JA852011 SW851970:SW852011 ACS851970:ACS852011 AMO851970:AMO852011 AWK851970:AWK852011 BGG851970:BGG852011 BQC851970:BQC852011 BZY851970:BZY852011 CJU851970:CJU852011 CTQ851970:CTQ852011 DDM851970:DDM852011 DNI851970:DNI852011 DXE851970:DXE852011 EHA851970:EHA852011 EQW851970:EQW852011 FAS851970:FAS852011 FKO851970:FKO852011 FUK851970:FUK852011 GEG851970:GEG852011 GOC851970:GOC852011 GXY851970:GXY852011 HHU851970:HHU852011 HRQ851970:HRQ852011 IBM851970:IBM852011 ILI851970:ILI852011 IVE851970:IVE852011 JFA851970:JFA852011 JOW851970:JOW852011 JYS851970:JYS852011 KIO851970:KIO852011 KSK851970:KSK852011 LCG851970:LCG852011 LMC851970:LMC852011 LVY851970:LVY852011 MFU851970:MFU852011 MPQ851970:MPQ852011 MZM851970:MZM852011 NJI851970:NJI852011 NTE851970:NTE852011 ODA851970:ODA852011 OMW851970:OMW852011 OWS851970:OWS852011 PGO851970:PGO852011 PQK851970:PQK852011 QAG851970:QAG852011 QKC851970:QKC852011 QTY851970:QTY852011 RDU851970:RDU852011 RNQ851970:RNQ852011 RXM851970:RXM852011 SHI851970:SHI852011 SRE851970:SRE852011 TBA851970:TBA852011 TKW851970:TKW852011 TUS851970:TUS852011 UEO851970:UEO852011 UOK851970:UOK852011 UYG851970:UYG852011 VIC851970:VIC852011 VRY851970:VRY852011 WBU851970:WBU852011 WLQ851970:WLQ852011 WVM851970:WVM852011 E917506:E917547 JA917506:JA917547 SW917506:SW917547 ACS917506:ACS917547 AMO917506:AMO917547 AWK917506:AWK917547 BGG917506:BGG917547 BQC917506:BQC917547 BZY917506:BZY917547 CJU917506:CJU917547 CTQ917506:CTQ917547 DDM917506:DDM917547 DNI917506:DNI917547 DXE917506:DXE917547 EHA917506:EHA917547 EQW917506:EQW917547 FAS917506:FAS917547 FKO917506:FKO917547 FUK917506:FUK917547 GEG917506:GEG917547 GOC917506:GOC917547 GXY917506:GXY917547 HHU917506:HHU917547 HRQ917506:HRQ917547 IBM917506:IBM917547 ILI917506:ILI917547 IVE917506:IVE917547 JFA917506:JFA917547 JOW917506:JOW917547 JYS917506:JYS917547 KIO917506:KIO917547 KSK917506:KSK917547 LCG917506:LCG917547 LMC917506:LMC917547 LVY917506:LVY917547 MFU917506:MFU917547 MPQ917506:MPQ917547 MZM917506:MZM917547 NJI917506:NJI917547 NTE917506:NTE917547 ODA917506:ODA917547 OMW917506:OMW917547 OWS917506:OWS917547 PGO917506:PGO917547 PQK917506:PQK917547 QAG917506:QAG917547 QKC917506:QKC917547 QTY917506:QTY917547 RDU917506:RDU917547 RNQ917506:RNQ917547 RXM917506:RXM917547 SHI917506:SHI917547 SRE917506:SRE917547 TBA917506:TBA917547 TKW917506:TKW917547 TUS917506:TUS917547 UEO917506:UEO917547 UOK917506:UOK917547 UYG917506:UYG917547 VIC917506:VIC917547 VRY917506:VRY917547 WBU917506:WBU917547 WLQ917506:WLQ917547 WVM917506:WVM917547 E983042:E983083 JA983042:JA983083 SW983042:SW983083 ACS983042:ACS983083 AMO983042:AMO983083 AWK983042:AWK983083 BGG983042:BGG983083 BQC983042:BQC983083 BZY983042:BZY983083 CJU983042:CJU983083 CTQ983042:CTQ983083 DDM983042:DDM983083 DNI983042:DNI983083 DXE983042:DXE983083 EHA983042:EHA983083 EQW983042:EQW983083 FAS983042:FAS983083 FKO983042:FKO983083 FUK983042:FUK983083 GEG983042:GEG983083 GOC983042:GOC983083 GXY983042:GXY983083 HHU983042:HHU983083 HRQ983042:HRQ983083 IBM983042:IBM983083 ILI983042:ILI983083 IVE983042:IVE983083 JFA983042:JFA983083 JOW983042:JOW983083 JYS983042:JYS983083 KIO983042:KIO983083 KSK983042:KSK983083 LCG983042:LCG983083 LMC983042:LMC983083 LVY983042:LVY983083 MFU983042:MFU983083 MPQ983042:MPQ983083 MZM983042:MZM983083 NJI983042:NJI983083 NTE983042:NTE983083 ODA983042:ODA983083 OMW983042:OMW983083 OWS983042:OWS983083 PGO983042:PGO983083 PQK983042:PQK983083 QAG983042:QAG983083 QKC983042:QKC983083 QTY983042:QTY983083 RDU983042:RDU983083 RNQ983042:RNQ983083 RXM983042:RXM983083 SHI983042:SHI983083 SRE983042:SRE983083 TBA983042:TBA983083 TKW983042:TKW983083 TUS983042:TUS983083 UEO983042:UEO983083 UOK983042:UOK983083 UYG983042:UYG983083 VIC983042:VIC983083 VRY983042:VRY983083 WBU983042:WBU983083 WLQ983042:WLQ983083 WVM983042:WVM983083">
      <formula1>"서울특별시,부산광역시,대구광역시,인천광역시,광주광역시,대전광역시,울산광역시,세종특별자치시,경기도,강원도,충청북도,충청남도,전라북도,전라남도,경상북도,경상남도,제주특별자치도,국외소재"</formula1>
    </dataValidation>
    <dataValidation type="textLength" operator="lessThanOrEqual" allowBlank="1" showInputMessage="1" showErrorMessage="1" sqref="O29 JK29 TG29 ADC29 AMY29 AWU29 BGQ29 BQM29 CAI29 CKE29 CUA29 DDW29 DNS29 DXO29 EHK29 ERG29 FBC29 FKY29 FUU29 GEQ29 GOM29 GYI29 HIE29 HSA29 IBW29 ILS29 IVO29 JFK29 JPG29 JZC29 KIY29 KSU29 LCQ29 LMM29 LWI29 MGE29 MQA29 MZW29 NJS29 NTO29 ODK29 ONG29 OXC29 PGY29 PQU29 QAQ29 QKM29 QUI29 REE29 ROA29 RXW29 SHS29 SRO29 TBK29 TLG29 TVC29 UEY29 UOU29 UYQ29 VIM29 VSI29 WCE29 WMA29 WVW29 O65565 JK65565 TG65565 ADC65565 AMY65565 AWU65565 BGQ65565 BQM65565 CAI65565 CKE65565 CUA65565 DDW65565 DNS65565 DXO65565 EHK65565 ERG65565 FBC65565 FKY65565 FUU65565 GEQ65565 GOM65565 GYI65565 HIE65565 HSA65565 IBW65565 ILS65565 IVO65565 JFK65565 JPG65565 JZC65565 KIY65565 KSU65565 LCQ65565 LMM65565 LWI65565 MGE65565 MQA65565 MZW65565 NJS65565 NTO65565 ODK65565 ONG65565 OXC65565 PGY65565 PQU65565 QAQ65565 QKM65565 QUI65565 REE65565 ROA65565 RXW65565 SHS65565 SRO65565 TBK65565 TLG65565 TVC65565 UEY65565 UOU65565 UYQ65565 VIM65565 VSI65565 WCE65565 WMA65565 WVW65565 O131101 JK131101 TG131101 ADC131101 AMY131101 AWU131101 BGQ131101 BQM131101 CAI131101 CKE131101 CUA131101 DDW131101 DNS131101 DXO131101 EHK131101 ERG131101 FBC131101 FKY131101 FUU131101 GEQ131101 GOM131101 GYI131101 HIE131101 HSA131101 IBW131101 ILS131101 IVO131101 JFK131101 JPG131101 JZC131101 KIY131101 KSU131101 LCQ131101 LMM131101 LWI131101 MGE131101 MQA131101 MZW131101 NJS131101 NTO131101 ODK131101 ONG131101 OXC131101 PGY131101 PQU131101 QAQ131101 QKM131101 QUI131101 REE131101 ROA131101 RXW131101 SHS131101 SRO131101 TBK131101 TLG131101 TVC131101 UEY131101 UOU131101 UYQ131101 VIM131101 VSI131101 WCE131101 WMA131101 WVW131101 O196637 JK196637 TG196637 ADC196637 AMY196637 AWU196637 BGQ196637 BQM196637 CAI196637 CKE196637 CUA196637 DDW196637 DNS196637 DXO196637 EHK196637 ERG196637 FBC196637 FKY196637 FUU196637 GEQ196637 GOM196637 GYI196637 HIE196637 HSA196637 IBW196637 ILS196637 IVO196637 JFK196637 JPG196637 JZC196637 KIY196637 KSU196637 LCQ196637 LMM196637 LWI196637 MGE196637 MQA196637 MZW196637 NJS196637 NTO196637 ODK196637 ONG196637 OXC196637 PGY196637 PQU196637 QAQ196637 QKM196637 QUI196637 REE196637 ROA196637 RXW196637 SHS196637 SRO196637 TBK196637 TLG196637 TVC196637 UEY196637 UOU196637 UYQ196637 VIM196637 VSI196637 WCE196637 WMA196637 WVW196637 O262173 JK262173 TG262173 ADC262173 AMY262173 AWU262173 BGQ262173 BQM262173 CAI262173 CKE262173 CUA262173 DDW262173 DNS262173 DXO262173 EHK262173 ERG262173 FBC262173 FKY262173 FUU262173 GEQ262173 GOM262173 GYI262173 HIE262173 HSA262173 IBW262173 ILS262173 IVO262173 JFK262173 JPG262173 JZC262173 KIY262173 KSU262173 LCQ262173 LMM262173 LWI262173 MGE262173 MQA262173 MZW262173 NJS262173 NTO262173 ODK262173 ONG262173 OXC262173 PGY262173 PQU262173 QAQ262173 QKM262173 QUI262173 REE262173 ROA262173 RXW262173 SHS262173 SRO262173 TBK262173 TLG262173 TVC262173 UEY262173 UOU262173 UYQ262173 VIM262173 VSI262173 WCE262173 WMA262173 WVW262173 O327709 JK327709 TG327709 ADC327709 AMY327709 AWU327709 BGQ327709 BQM327709 CAI327709 CKE327709 CUA327709 DDW327709 DNS327709 DXO327709 EHK327709 ERG327709 FBC327709 FKY327709 FUU327709 GEQ327709 GOM327709 GYI327709 HIE327709 HSA327709 IBW327709 ILS327709 IVO327709 JFK327709 JPG327709 JZC327709 KIY327709 KSU327709 LCQ327709 LMM327709 LWI327709 MGE327709 MQA327709 MZW327709 NJS327709 NTO327709 ODK327709 ONG327709 OXC327709 PGY327709 PQU327709 QAQ327709 QKM327709 QUI327709 REE327709 ROA327709 RXW327709 SHS327709 SRO327709 TBK327709 TLG327709 TVC327709 UEY327709 UOU327709 UYQ327709 VIM327709 VSI327709 WCE327709 WMA327709 WVW327709 O393245 JK393245 TG393245 ADC393245 AMY393245 AWU393245 BGQ393245 BQM393245 CAI393245 CKE393245 CUA393245 DDW393245 DNS393245 DXO393245 EHK393245 ERG393245 FBC393245 FKY393245 FUU393245 GEQ393245 GOM393245 GYI393245 HIE393245 HSA393245 IBW393245 ILS393245 IVO393245 JFK393245 JPG393245 JZC393245 KIY393245 KSU393245 LCQ393245 LMM393245 LWI393245 MGE393245 MQA393245 MZW393245 NJS393245 NTO393245 ODK393245 ONG393245 OXC393245 PGY393245 PQU393245 QAQ393245 QKM393245 QUI393245 REE393245 ROA393245 RXW393245 SHS393245 SRO393245 TBK393245 TLG393245 TVC393245 UEY393245 UOU393245 UYQ393245 VIM393245 VSI393245 WCE393245 WMA393245 WVW393245 O458781 JK458781 TG458781 ADC458781 AMY458781 AWU458781 BGQ458781 BQM458781 CAI458781 CKE458781 CUA458781 DDW458781 DNS458781 DXO458781 EHK458781 ERG458781 FBC458781 FKY458781 FUU458781 GEQ458781 GOM458781 GYI458781 HIE458781 HSA458781 IBW458781 ILS458781 IVO458781 JFK458781 JPG458781 JZC458781 KIY458781 KSU458781 LCQ458781 LMM458781 LWI458781 MGE458781 MQA458781 MZW458781 NJS458781 NTO458781 ODK458781 ONG458781 OXC458781 PGY458781 PQU458781 QAQ458781 QKM458781 QUI458781 REE458781 ROA458781 RXW458781 SHS458781 SRO458781 TBK458781 TLG458781 TVC458781 UEY458781 UOU458781 UYQ458781 VIM458781 VSI458781 WCE458781 WMA458781 WVW458781 O524317 JK524317 TG524317 ADC524317 AMY524317 AWU524317 BGQ524317 BQM524317 CAI524317 CKE524317 CUA524317 DDW524317 DNS524317 DXO524317 EHK524317 ERG524317 FBC524317 FKY524317 FUU524317 GEQ524317 GOM524317 GYI524317 HIE524317 HSA524317 IBW524317 ILS524317 IVO524317 JFK524317 JPG524317 JZC524317 KIY524317 KSU524317 LCQ524317 LMM524317 LWI524317 MGE524317 MQA524317 MZW524317 NJS524317 NTO524317 ODK524317 ONG524317 OXC524317 PGY524317 PQU524317 QAQ524317 QKM524317 QUI524317 REE524317 ROA524317 RXW524317 SHS524317 SRO524317 TBK524317 TLG524317 TVC524317 UEY524317 UOU524317 UYQ524317 VIM524317 VSI524317 WCE524317 WMA524317 WVW524317 O589853 JK589853 TG589853 ADC589853 AMY589853 AWU589853 BGQ589853 BQM589853 CAI589853 CKE589853 CUA589853 DDW589853 DNS589853 DXO589853 EHK589853 ERG589853 FBC589853 FKY589853 FUU589853 GEQ589853 GOM589853 GYI589853 HIE589853 HSA589853 IBW589853 ILS589853 IVO589853 JFK589853 JPG589853 JZC589853 KIY589853 KSU589853 LCQ589853 LMM589853 LWI589853 MGE589853 MQA589853 MZW589853 NJS589853 NTO589853 ODK589853 ONG589853 OXC589853 PGY589853 PQU589853 QAQ589853 QKM589853 QUI589853 REE589853 ROA589853 RXW589853 SHS589853 SRO589853 TBK589853 TLG589853 TVC589853 UEY589853 UOU589853 UYQ589853 VIM589853 VSI589853 WCE589853 WMA589853 WVW589853 O655389 JK655389 TG655389 ADC655389 AMY655389 AWU655389 BGQ655389 BQM655389 CAI655389 CKE655389 CUA655389 DDW655389 DNS655389 DXO655389 EHK655389 ERG655389 FBC655389 FKY655389 FUU655389 GEQ655389 GOM655389 GYI655389 HIE655389 HSA655389 IBW655389 ILS655389 IVO655389 JFK655389 JPG655389 JZC655389 KIY655389 KSU655389 LCQ655389 LMM655389 LWI655389 MGE655389 MQA655389 MZW655389 NJS655389 NTO655389 ODK655389 ONG655389 OXC655389 PGY655389 PQU655389 QAQ655389 QKM655389 QUI655389 REE655389 ROA655389 RXW655389 SHS655389 SRO655389 TBK655389 TLG655389 TVC655389 UEY655389 UOU655389 UYQ655389 VIM655389 VSI655389 WCE655389 WMA655389 WVW655389 O720925 JK720925 TG720925 ADC720925 AMY720925 AWU720925 BGQ720925 BQM720925 CAI720925 CKE720925 CUA720925 DDW720925 DNS720925 DXO720925 EHK720925 ERG720925 FBC720925 FKY720925 FUU720925 GEQ720925 GOM720925 GYI720925 HIE720925 HSA720925 IBW720925 ILS720925 IVO720925 JFK720925 JPG720925 JZC720925 KIY720925 KSU720925 LCQ720925 LMM720925 LWI720925 MGE720925 MQA720925 MZW720925 NJS720925 NTO720925 ODK720925 ONG720925 OXC720925 PGY720925 PQU720925 QAQ720925 QKM720925 QUI720925 REE720925 ROA720925 RXW720925 SHS720925 SRO720925 TBK720925 TLG720925 TVC720925 UEY720925 UOU720925 UYQ720925 VIM720925 VSI720925 WCE720925 WMA720925 WVW720925 O786461 JK786461 TG786461 ADC786461 AMY786461 AWU786461 BGQ786461 BQM786461 CAI786461 CKE786461 CUA786461 DDW786461 DNS786461 DXO786461 EHK786461 ERG786461 FBC786461 FKY786461 FUU786461 GEQ786461 GOM786461 GYI786461 HIE786461 HSA786461 IBW786461 ILS786461 IVO786461 JFK786461 JPG786461 JZC786461 KIY786461 KSU786461 LCQ786461 LMM786461 LWI786461 MGE786461 MQA786461 MZW786461 NJS786461 NTO786461 ODK786461 ONG786461 OXC786461 PGY786461 PQU786461 QAQ786461 QKM786461 QUI786461 REE786461 ROA786461 RXW786461 SHS786461 SRO786461 TBK786461 TLG786461 TVC786461 UEY786461 UOU786461 UYQ786461 VIM786461 VSI786461 WCE786461 WMA786461 WVW786461 O851997 JK851997 TG851997 ADC851997 AMY851997 AWU851997 BGQ851997 BQM851997 CAI851997 CKE851997 CUA851997 DDW851997 DNS851997 DXO851997 EHK851997 ERG851997 FBC851997 FKY851997 FUU851997 GEQ851997 GOM851997 GYI851997 HIE851997 HSA851997 IBW851997 ILS851997 IVO851997 JFK851997 JPG851997 JZC851997 KIY851997 KSU851997 LCQ851997 LMM851997 LWI851997 MGE851997 MQA851997 MZW851997 NJS851997 NTO851997 ODK851997 ONG851997 OXC851997 PGY851997 PQU851997 QAQ851997 QKM851997 QUI851997 REE851997 ROA851997 RXW851997 SHS851997 SRO851997 TBK851997 TLG851997 TVC851997 UEY851997 UOU851997 UYQ851997 VIM851997 VSI851997 WCE851997 WMA851997 WVW851997 O917533 JK917533 TG917533 ADC917533 AMY917533 AWU917533 BGQ917533 BQM917533 CAI917533 CKE917533 CUA917533 DDW917533 DNS917533 DXO917533 EHK917533 ERG917533 FBC917533 FKY917533 FUU917533 GEQ917533 GOM917533 GYI917533 HIE917533 HSA917533 IBW917533 ILS917533 IVO917533 JFK917533 JPG917533 JZC917533 KIY917533 KSU917533 LCQ917533 LMM917533 LWI917533 MGE917533 MQA917533 MZW917533 NJS917533 NTO917533 ODK917533 ONG917533 OXC917533 PGY917533 PQU917533 QAQ917533 QKM917533 QUI917533 REE917533 ROA917533 RXW917533 SHS917533 SRO917533 TBK917533 TLG917533 TVC917533 UEY917533 UOU917533 UYQ917533 VIM917533 VSI917533 WCE917533 WMA917533 WVW917533 O983069 JK983069 TG983069 ADC983069 AMY983069 AWU983069 BGQ983069 BQM983069 CAI983069 CKE983069 CUA983069 DDW983069 DNS983069 DXO983069 EHK983069 ERG983069 FBC983069 FKY983069 FUU983069 GEQ983069 GOM983069 GYI983069 HIE983069 HSA983069 IBW983069 ILS983069 IVO983069 JFK983069 JPG983069 JZC983069 KIY983069 KSU983069 LCQ983069 LMM983069 LWI983069 MGE983069 MQA983069 MZW983069 NJS983069 NTO983069 ODK983069 ONG983069 OXC983069 PGY983069 PQU983069 QAQ983069 QKM983069 QUI983069 REE983069 ROA983069 RXW983069 SHS983069 SRO983069 TBK983069 TLG983069 TVC983069 UEY983069 UOU983069 UYQ983069 VIM983069 VSI983069 WCE983069 WMA983069 WVW983069 O2:O23 JK2:JK23 TG2:TG23 ADC2:ADC23 AMY2:AMY23 AWU2:AWU23 BGQ2:BGQ23 BQM2:BQM23 CAI2:CAI23 CKE2:CKE23 CUA2:CUA23 DDW2:DDW23 DNS2:DNS23 DXO2:DXO23 EHK2:EHK23 ERG2:ERG23 FBC2:FBC23 FKY2:FKY23 FUU2:FUU23 GEQ2:GEQ23 GOM2:GOM23 GYI2:GYI23 HIE2:HIE23 HSA2:HSA23 IBW2:IBW23 ILS2:ILS23 IVO2:IVO23 JFK2:JFK23 JPG2:JPG23 JZC2:JZC23 KIY2:KIY23 KSU2:KSU23 LCQ2:LCQ23 LMM2:LMM23 LWI2:LWI23 MGE2:MGE23 MQA2:MQA23 MZW2:MZW23 NJS2:NJS23 NTO2:NTO23 ODK2:ODK23 ONG2:ONG23 OXC2:OXC23 PGY2:PGY23 PQU2:PQU23 QAQ2:QAQ23 QKM2:QKM23 QUI2:QUI23 REE2:REE23 ROA2:ROA23 RXW2:RXW23 SHS2:SHS23 SRO2:SRO23 TBK2:TBK23 TLG2:TLG23 TVC2:TVC23 UEY2:UEY23 UOU2:UOU23 UYQ2:UYQ23 VIM2:VIM23 VSI2:VSI23 WCE2:WCE23 WMA2:WMA23 WVW2:WVW23 O65538:O65559 JK65538:JK65559 TG65538:TG65559 ADC65538:ADC65559 AMY65538:AMY65559 AWU65538:AWU65559 BGQ65538:BGQ65559 BQM65538:BQM65559 CAI65538:CAI65559 CKE65538:CKE65559 CUA65538:CUA65559 DDW65538:DDW65559 DNS65538:DNS65559 DXO65538:DXO65559 EHK65538:EHK65559 ERG65538:ERG65559 FBC65538:FBC65559 FKY65538:FKY65559 FUU65538:FUU65559 GEQ65538:GEQ65559 GOM65538:GOM65559 GYI65538:GYI65559 HIE65538:HIE65559 HSA65538:HSA65559 IBW65538:IBW65559 ILS65538:ILS65559 IVO65538:IVO65559 JFK65538:JFK65559 JPG65538:JPG65559 JZC65538:JZC65559 KIY65538:KIY65559 KSU65538:KSU65559 LCQ65538:LCQ65559 LMM65538:LMM65559 LWI65538:LWI65559 MGE65538:MGE65559 MQA65538:MQA65559 MZW65538:MZW65559 NJS65538:NJS65559 NTO65538:NTO65559 ODK65538:ODK65559 ONG65538:ONG65559 OXC65538:OXC65559 PGY65538:PGY65559 PQU65538:PQU65559 QAQ65538:QAQ65559 QKM65538:QKM65559 QUI65538:QUI65559 REE65538:REE65559 ROA65538:ROA65559 RXW65538:RXW65559 SHS65538:SHS65559 SRO65538:SRO65559 TBK65538:TBK65559 TLG65538:TLG65559 TVC65538:TVC65559 UEY65538:UEY65559 UOU65538:UOU65559 UYQ65538:UYQ65559 VIM65538:VIM65559 VSI65538:VSI65559 WCE65538:WCE65559 WMA65538:WMA65559 WVW65538:WVW65559 O131074:O131095 JK131074:JK131095 TG131074:TG131095 ADC131074:ADC131095 AMY131074:AMY131095 AWU131074:AWU131095 BGQ131074:BGQ131095 BQM131074:BQM131095 CAI131074:CAI131095 CKE131074:CKE131095 CUA131074:CUA131095 DDW131074:DDW131095 DNS131074:DNS131095 DXO131074:DXO131095 EHK131074:EHK131095 ERG131074:ERG131095 FBC131074:FBC131095 FKY131074:FKY131095 FUU131074:FUU131095 GEQ131074:GEQ131095 GOM131074:GOM131095 GYI131074:GYI131095 HIE131074:HIE131095 HSA131074:HSA131095 IBW131074:IBW131095 ILS131074:ILS131095 IVO131074:IVO131095 JFK131074:JFK131095 JPG131074:JPG131095 JZC131074:JZC131095 KIY131074:KIY131095 KSU131074:KSU131095 LCQ131074:LCQ131095 LMM131074:LMM131095 LWI131074:LWI131095 MGE131074:MGE131095 MQA131074:MQA131095 MZW131074:MZW131095 NJS131074:NJS131095 NTO131074:NTO131095 ODK131074:ODK131095 ONG131074:ONG131095 OXC131074:OXC131095 PGY131074:PGY131095 PQU131074:PQU131095 QAQ131074:QAQ131095 QKM131074:QKM131095 QUI131074:QUI131095 REE131074:REE131095 ROA131074:ROA131095 RXW131074:RXW131095 SHS131074:SHS131095 SRO131074:SRO131095 TBK131074:TBK131095 TLG131074:TLG131095 TVC131074:TVC131095 UEY131074:UEY131095 UOU131074:UOU131095 UYQ131074:UYQ131095 VIM131074:VIM131095 VSI131074:VSI131095 WCE131074:WCE131095 WMA131074:WMA131095 WVW131074:WVW131095 O196610:O196631 JK196610:JK196631 TG196610:TG196631 ADC196610:ADC196631 AMY196610:AMY196631 AWU196610:AWU196631 BGQ196610:BGQ196631 BQM196610:BQM196631 CAI196610:CAI196631 CKE196610:CKE196631 CUA196610:CUA196631 DDW196610:DDW196631 DNS196610:DNS196631 DXO196610:DXO196631 EHK196610:EHK196631 ERG196610:ERG196631 FBC196610:FBC196631 FKY196610:FKY196631 FUU196610:FUU196631 GEQ196610:GEQ196631 GOM196610:GOM196631 GYI196610:GYI196631 HIE196610:HIE196631 HSA196610:HSA196631 IBW196610:IBW196631 ILS196610:ILS196631 IVO196610:IVO196631 JFK196610:JFK196631 JPG196610:JPG196631 JZC196610:JZC196631 KIY196610:KIY196631 KSU196610:KSU196631 LCQ196610:LCQ196631 LMM196610:LMM196631 LWI196610:LWI196631 MGE196610:MGE196631 MQA196610:MQA196631 MZW196610:MZW196631 NJS196610:NJS196631 NTO196610:NTO196631 ODK196610:ODK196631 ONG196610:ONG196631 OXC196610:OXC196631 PGY196610:PGY196631 PQU196610:PQU196631 QAQ196610:QAQ196631 QKM196610:QKM196631 QUI196610:QUI196631 REE196610:REE196631 ROA196610:ROA196631 RXW196610:RXW196631 SHS196610:SHS196631 SRO196610:SRO196631 TBK196610:TBK196631 TLG196610:TLG196631 TVC196610:TVC196631 UEY196610:UEY196631 UOU196610:UOU196631 UYQ196610:UYQ196631 VIM196610:VIM196631 VSI196610:VSI196631 WCE196610:WCE196631 WMA196610:WMA196631 WVW196610:WVW196631 O262146:O262167 JK262146:JK262167 TG262146:TG262167 ADC262146:ADC262167 AMY262146:AMY262167 AWU262146:AWU262167 BGQ262146:BGQ262167 BQM262146:BQM262167 CAI262146:CAI262167 CKE262146:CKE262167 CUA262146:CUA262167 DDW262146:DDW262167 DNS262146:DNS262167 DXO262146:DXO262167 EHK262146:EHK262167 ERG262146:ERG262167 FBC262146:FBC262167 FKY262146:FKY262167 FUU262146:FUU262167 GEQ262146:GEQ262167 GOM262146:GOM262167 GYI262146:GYI262167 HIE262146:HIE262167 HSA262146:HSA262167 IBW262146:IBW262167 ILS262146:ILS262167 IVO262146:IVO262167 JFK262146:JFK262167 JPG262146:JPG262167 JZC262146:JZC262167 KIY262146:KIY262167 KSU262146:KSU262167 LCQ262146:LCQ262167 LMM262146:LMM262167 LWI262146:LWI262167 MGE262146:MGE262167 MQA262146:MQA262167 MZW262146:MZW262167 NJS262146:NJS262167 NTO262146:NTO262167 ODK262146:ODK262167 ONG262146:ONG262167 OXC262146:OXC262167 PGY262146:PGY262167 PQU262146:PQU262167 QAQ262146:QAQ262167 QKM262146:QKM262167 QUI262146:QUI262167 REE262146:REE262167 ROA262146:ROA262167 RXW262146:RXW262167 SHS262146:SHS262167 SRO262146:SRO262167 TBK262146:TBK262167 TLG262146:TLG262167 TVC262146:TVC262167 UEY262146:UEY262167 UOU262146:UOU262167 UYQ262146:UYQ262167 VIM262146:VIM262167 VSI262146:VSI262167 WCE262146:WCE262167 WMA262146:WMA262167 WVW262146:WVW262167 O327682:O327703 JK327682:JK327703 TG327682:TG327703 ADC327682:ADC327703 AMY327682:AMY327703 AWU327682:AWU327703 BGQ327682:BGQ327703 BQM327682:BQM327703 CAI327682:CAI327703 CKE327682:CKE327703 CUA327682:CUA327703 DDW327682:DDW327703 DNS327682:DNS327703 DXO327682:DXO327703 EHK327682:EHK327703 ERG327682:ERG327703 FBC327682:FBC327703 FKY327682:FKY327703 FUU327682:FUU327703 GEQ327682:GEQ327703 GOM327682:GOM327703 GYI327682:GYI327703 HIE327682:HIE327703 HSA327682:HSA327703 IBW327682:IBW327703 ILS327682:ILS327703 IVO327682:IVO327703 JFK327682:JFK327703 JPG327682:JPG327703 JZC327682:JZC327703 KIY327682:KIY327703 KSU327682:KSU327703 LCQ327682:LCQ327703 LMM327682:LMM327703 LWI327682:LWI327703 MGE327682:MGE327703 MQA327682:MQA327703 MZW327682:MZW327703 NJS327682:NJS327703 NTO327682:NTO327703 ODK327682:ODK327703 ONG327682:ONG327703 OXC327682:OXC327703 PGY327682:PGY327703 PQU327682:PQU327703 QAQ327682:QAQ327703 QKM327682:QKM327703 QUI327682:QUI327703 REE327682:REE327703 ROA327682:ROA327703 RXW327682:RXW327703 SHS327682:SHS327703 SRO327682:SRO327703 TBK327682:TBK327703 TLG327682:TLG327703 TVC327682:TVC327703 UEY327682:UEY327703 UOU327682:UOU327703 UYQ327682:UYQ327703 VIM327682:VIM327703 VSI327682:VSI327703 WCE327682:WCE327703 WMA327682:WMA327703 WVW327682:WVW327703 O393218:O393239 JK393218:JK393239 TG393218:TG393239 ADC393218:ADC393239 AMY393218:AMY393239 AWU393218:AWU393239 BGQ393218:BGQ393239 BQM393218:BQM393239 CAI393218:CAI393239 CKE393218:CKE393239 CUA393218:CUA393239 DDW393218:DDW393239 DNS393218:DNS393239 DXO393218:DXO393239 EHK393218:EHK393239 ERG393218:ERG393239 FBC393218:FBC393239 FKY393218:FKY393239 FUU393218:FUU393239 GEQ393218:GEQ393239 GOM393218:GOM393239 GYI393218:GYI393239 HIE393218:HIE393239 HSA393218:HSA393239 IBW393218:IBW393239 ILS393218:ILS393239 IVO393218:IVO393239 JFK393218:JFK393239 JPG393218:JPG393239 JZC393218:JZC393239 KIY393218:KIY393239 KSU393218:KSU393239 LCQ393218:LCQ393239 LMM393218:LMM393239 LWI393218:LWI393239 MGE393218:MGE393239 MQA393218:MQA393239 MZW393218:MZW393239 NJS393218:NJS393239 NTO393218:NTO393239 ODK393218:ODK393239 ONG393218:ONG393239 OXC393218:OXC393239 PGY393218:PGY393239 PQU393218:PQU393239 QAQ393218:QAQ393239 QKM393218:QKM393239 QUI393218:QUI393239 REE393218:REE393239 ROA393218:ROA393239 RXW393218:RXW393239 SHS393218:SHS393239 SRO393218:SRO393239 TBK393218:TBK393239 TLG393218:TLG393239 TVC393218:TVC393239 UEY393218:UEY393239 UOU393218:UOU393239 UYQ393218:UYQ393239 VIM393218:VIM393239 VSI393218:VSI393239 WCE393218:WCE393239 WMA393218:WMA393239 WVW393218:WVW393239 O458754:O458775 JK458754:JK458775 TG458754:TG458775 ADC458754:ADC458775 AMY458754:AMY458775 AWU458754:AWU458775 BGQ458754:BGQ458775 BQM458754:BQM458775 CAI458754:CAI458775 CKE458754:CKE458775 CUA458754:CUA458775 DDW458754:DDW458775 DNS458754:DNS458775 DXO458754:DXO458775 EHK458754:EHK458775 ERG458754:ERG458775 FBC458754:FBC458775 FKY458754:FKY458775 FUU458754:FUU458775 GEQ458754:GEQ458775 GOM458754:GOM458775 GYI458754:GYI458775 HIE458754:HIE458775 HSA458754:HSA458775 IBW458754:IBW458775 ILS458754:ILS458775 IVO458754:IVO458775 JFK458754:JFK458775 JPG458754:JPG458775 JZC458754:JZC458775 KIY458754:KIY458775 KSU458754:KSU458775 LCQ458754:LCQ458775 LMM458754:LMM458775 LWI458754:LWI458775 MGE458754:MGE458775 MQA458754:MQA458775 MZW458754:MZW458775 NJS458754:NJS458775 NTO458754:NTO458775 ODK458754:ODK458775 ONG458754:ONG458775 OXC458754:OXC458775 PGY458754:PGY458775 PQU458754:PQU458775 QAQ458754:QAQ458775 QKM458754:QKM458775 QUI458754:QUI458775 REE458754:REE458775 ROA458754:ROA458775 RXW458754:RXW458775 SHS458754:SHS458775 SRO458754:SRO458775 TBK458754:TBK458775 TLG458754:TLG458775 TVC458754:TVC458775 UEY458754:UEY458775 UOU458754:UOU458775 UYQ458754:UYQ458775 VIM458754:VIM458775 VSI458754:VSI458775 WCE458754:WCE458775 WMA458754:WMA458775 WVW458754:WVW458775 O524290:O524311 JK524290:JK524311 TG524290:TG524311 ADC524290:ADC524311 AMY524290:AMY524311 AWU524290:AWU524311 BGQ524290:BGQ524311 BQM524290:BQM524311 CAI524290:CAI524311 CKE524290:CKE524311 CUA524290:CUA524311 DDW524290:DDW524311 DNS524290:DNS524311 DXO524290:DXO524311 EHK524290:EHK524311 ERG524290:ERG524311 FBC524290:FBC524311 FKY524290:FKY524311 FUU524290:FUU524311 GEQ524290:GEQ524311 GOM524290:GOM524311 GYI524290:GYI524311 HIE524290:HIE524311 HSA524290:HSA524311 IBW524290:IBW524311 ILS524290:ILS524311 IVO524290:IVO524311 JFK524290:JFK524311 JPG524290:JPG524311 JZC524290:JZC524311 KIY524290:KIY524311 KSU524290:KSU524311 LCQ524290:LCQ524311 LMM524290:LMM524311 LWI524290:LWI524311 MGE524290:MGE524311 MQA524290:MQA524311 MZW524290:MZW524311 NJS524290:NJS524311 NTO524290:NTO524311 ODK524290:ODK524311 ONG524290:ONG524311 OXC524290:OXC524311 PGY524290:PGY524311 PQU524290:PQU524311 QAQ524290:QAQ524311 QKM524290:QKM524311 QUI524290:QUI524311 REE524290:REE524311 ROA524290:ROA524311 RXW524290:RXW524311 SHS524290:SHS524311 SRO524290:SRO524311 TBK524290:TBK524311 TLG524290:TLG524311 TVC524290:TVC524311 UEY524290:UEY524311 UOU524290:UOU524311 UYQ524290:UYQ524311 VIM524290:VIM524311 VSI524290:VSI524311 WCE524290:WCE524311 WMA524290:WMA524311 WVW524290:WVW524311 O589826:O589847 JK589826:JK589847 TG589826:TG589847 ADC589826:ADC589847 AMY589826:AMY589847 AWU589826:AWU589847 BGQ589826:BGQ589847 BQM589826:BQM589847 CAI589826:CAI589847 CKE589826:CKE589847 CUA589826:CUA589847 DDW589826:DDW589847 DNS589826:DNS589847 DXO589826:DXO589847 EHK589826:EHK589847 ERG589826:ERG589847 FBC589826:FBC589847 FKY589826:FKY589847 FUU589826:FUU589847 GEQ589826:GEQ589847 GOM589826:GOM589847 GYI589826:GYI589847 HIE589826:HIE589847 HSA589826:HSA589847 IBW589826:IBW589847 ILS589826:ILS589847 IVO589826:IVO589847 JFK589826:JFK589847 JPG589826:JPG589847 JZC589826:JZC589847 KIY589826:KIY589847 KSU589826:KSU589847 LCQ589826:LCQ589847 LMM589826:LMM589847 LWI589826:LWI589847 MGE589826:MGE589847 MQA589826:MQA589847 MZW589826:MZW589847 NJS589826:NJS589847 NTO589826:NTO589847 ODK589826:ODK589847 ONG589826:ONG589847 OXC589826:OXC589847 PGY589826:PGY589847 PQU589826:PQU589847 QAQ589826:QAQ589847 QKM589826:QKM589847 QUI589826:QUI589847 REE589826:REE589847 ROA589826:ROA589847 RXW589826:RXW589847 SHS589826:SHS589847 SRO589826:SRO589847 TBK589826:TBK589847 TLG589826:TLG589847 TVC589826:TVC589847 UEY589826:UEY589847 UOU589826:UOU589847 UYQ589826:UYQ589847 VIM589826:VIM589847 VSI589826:VSI589847 WCE589826:WCE589847 WMA589826:WMA589847 WVW589826:WVW589847 O655362:O655383 JK655362:JK655383 TG655362:TG655383 ADC655362:ADC655383 AMY655362:AMY655383 AWU655362:AWU655383 BGQ655362:BGQ655383 BQM655362:BQM655383 CAI655362:CAI655383 CKE655362:CKE655383 CUA655362:CUA655383 DDW655362:DDW655383 DNS655362:DNS655383 DXO655362:DXO655383 EHK655362:EHK655383 ERG655362:ERG655383 FBC655362:FBC655383 FKY655362:FKY655383 FUU655362:FUU655383 GEQ655362:GEQ655383 GOM655362:GOM655383 GYI655362:GYI655383 HIE655362:HIE655383 HSA655362:HSA655383 IBW655362:IBW655383 ILS655362:ILS655383 IVO655362:IVO655383 JFK655362:JFK655383 JPG655362:JPG655383 JZC655362:JZC655383 KIY655362:KIY655383 KSU655362:KSU655383 LCQ655362:LCQ655383 LMM655362:LMM655383 LWI655362:LWI655383 MGE655362:MGE655383 MQA655362:MQA655383 MZW655362:MZW655383 NJS655362:NJS655383 NTO655362:NTO655383 ODK655362:ODK655383 ONG655362:ONG655383 OXC655362:OXC655383 PGY655362:PGY655383 PQU655362:PQU655383 QAQ655362:QAQ655383 QKM655362:QKM655383 QUI655362:QUI655383 REE655362:REE655383 ROA655362:ROA655383 RXW655362:RXW655383 SHS655362:SHS655383 SRO655362:SRO655383 TBK655362:TBK655383 TLG655362:TLG655383 TVC655362:TVC655383 UEY655362:UEY655383 UOU655362:UOU655383 UYQ655362:UYQ655383 VIM655362:VIM655383 VSI655362:VSI655383 WCE655362:WCE655383 WMA655362:WMA655383 WVW655362:WVW655383 O720898:O720919 JK720898:JK720919 TG720898:TG720919 ADC720898:ADC720919 AMY720898:AMY720919 AWU720898:AWU720919 BGQ720898:BGQ720919 BQM720898:BQM720919 CAI720898:CAI720919 CKE720898:CKE720919 CUA720898:CUA720919 DDW720898:DDW720919 DNS720898:DNS720919 DXO720898:DXO720919 EHK720898:EHK720919 ERG720898:ERG720919 FBC720898:FBC720919 FKY720898:FKY720919 FUU720898:FUU720919 GEQ720898:GEQ720919 GOM720898:GOM720919 GYI720898:GYI720919 HIE720898:HIE720919 HSA720898:HSA720919 IBW720898:IBW720919 ILS720898:ILS720919 IVO720898:IVO720919 JFK720898:JFK720919 JPG720898:JPG720919 JZC720898:JZC720919 KIY720898:KIY720919 KSU720898:KSU720919 LCQ720898:LCQ720919 LMM720898:LMM720919 LWI720898:LWI720919 MGE720898:MGE720919 MQA720898:MQA720919 MZW720898:MZW720919 NJS720898:NJS720919 NTO720898:NTO720919 ODK720898:ODK720919 ONG720898:ONG720919 OXC720898:OXC720919 PGY720898:PGY720919 PQU720898:PQU720919 QAQ720898:QAQ720919 QKM720898:QKM720919 QUI720898:QUI720919 REE720898:REE720919 ROA720898:ROA720919 RXW720898:RXW720919 SHS720898:SHS720919 SRO720898:SRO720919 TBK720898:TBK720919 TLG720898:TLG720919 TVC720898:TVC720919 UEY720898:UEY720919 UOU720898:UOU720919 UYQ720898:UYQ720919 VIM720898:VIM720919 VSI720898:VSI720919 WCE720898:WCE720919 WMA720898:WMA720919 WVW720898:WVW720919 O786434:O786455 JK786434:JK786455 TG786434:TG786455 ADC786434:ADC786455 AMY786434:AMY786455 AWU786434:AWU786455 BGQ786434:BGQ786455 BQM786434:BQM786455 CAI786434:CAI786455 CKE786434:CKE786455 CUA786434:CUA786455 DDW786434:DDW786455 DNS786434:DNS786455 DXO786434:DXO786455 EHK786434:EHK786455 ERG786434:ERG786455 FBC786434:FBC786455 FKY786434:FKY786455 FUU786434:FUU786455 GEQ786434:GEQ786455 GOM786434:GOM786455 GYI786434:GYI786455 HIE786434:HIE786455 HSA786434:HSA786455 IBW786434:IBW786455 ILS786434:ILS786455 IVO786434:IVO786455 JFK786434:JFK786455 JPG786434:JPG786455 JZC786434:JZC786455 KIY786434:KIY786455 KSU786434:KSU786455 LCQ786434:LCQ786455 LMM786434:LMM786455 LWI786434:LWI786455 MGE786434:MGE786455 MQA786434:MQA786455 MZW786434:MZW786455 NJS786434:NJS786455 NTO786434:NTO786455 ODK786434:ODK786455 ONG786434:ONG786455 OXC786434:OXC786455 PGY786434:PGY786455 PQU786434:PQU786455 QAQ786434:QAQ786455 QKM786434:QKM786455 QUI786434:QUI786455 REE786434:REE786455 ROA786434:ROA786455 RXW786434:RXW786455 SHS786434:SHS786455 SRO786434:SRO786455 TBK786434:TBK786455 TLG786434:TLG786455 TVC786434:TVC786455 UEY786434:UEY786455 UOU786434:UOU786455 UYQ786434:UYQ786455 VIM786434:VIM786455 VSI786434:VSI786455 WCE786434:WCE786455 WMA786434:WMA786455 WVW786434:WVW786455 O851970:O851991 JK851970:JK851991 TG851970:TG851991 ADC851970:ADC851991 AMY851970:AMY851991 AWU851970:AWU851991 BGQ851970:BGQ851991 BQM851970:BQM851991 CAI851970:CAI851991 CKE851970:CKE851991 CUA851970:CUA851991 DDW851970:DDW851991 DNS851970:DNS851991 DXO851970:DXO851991 EHK851970:EHK851991 ERG851970:ERG851991 FBC851970:FBC851991 FKY851970:FKY851991 FUU851970:FUU851991 GEQ851970:GEQ851991 GOM851970:GOM851991 GYI851970:GYI851991 HIE851970:HIE851991 HSA851970:HSA851991 IBW851970:IBW851991 ILS851970:ILS851991 IVO851970:IVO851991 JFK851970:JFK851991 JPG851970:JPG851991 JZC851970:JZC851991 KIY851970:KIY851991 KSU851970:KSU851991 LCQ851970:LCQ851991 LMM851970:LMM851991 LWI851970:LWI851991 MGE851970:MGE851991 MQA851970:MQA851991 MZW851970:MZW851991 NJS851970:NJS851991 NTO851970:NTO851991 ODK851970:ODK851991 ONG851970:ONG851991 OXC851970:OXC851991 PGY851970:PGY851991 PQU851970:PQU851991 QAQ851970:QAQ851991 QKM851970:QKM851991 QUI851970:QUI851991 REE851970:REE851991 ROA851970:ROA851991 RXW851970:RXW851991 SHS851970:SHS851991 SRO851970:SRO851991 TBK851970:TBK851991 TLG851970:TLG851991 TVC851970:TVC851991 UEY851970:UEY851991 UOU851970:UOU851991 UYQ851970:UYQ851991 VIM851970:VIM851991 VSI851970:VSI851991 WCE851970:WCE851991 WMA851970:WMA851991 WVW851970:WVW851991 O917506:O917527 JK917506:JK917527 TG917506:TG917527 ADC917506:ADC917527 AMY917506:AMY917527 AWU917506:AWU917527 BGQ917506:BGQ917527 BQM917506:BQM917527 CAI917506:CAI917527 CKE917506:CKE917527 CUA917506:CUA917527 DDW917506:DDW917527 DNS917506:DNS917527 DXO917506:DXO917527 EHK917506:EHK917527 ERG917506:ERG917527 FBC917506:FBC917527 FKY917506:FKY917527 FUU917506:FUU917527 GEQ917506:GEQ917527 GOM917506:GOM917527 GYI917506:GYI917527 HIE917506:HIE917527 HSA917506:HSA917527 IBW917506:IBW917527 ILS917506:ILS917527 IVO917506:IVO917527 JFK917506:JFK917527 JPG917506:JPG917527 JZC917506:JZC917527 KIY917506:KIY917527 KSU917506:KSU917527 LCQ917506:LCQ917527 LMM917506:LMM917527 LWI917506:LWI917527 MGE917506:MGE917527 MQA917506:MQA917527 MZW917506:MZW917527 NJS917506:NJS917527 NTO917506:NTO917527 ODK917506:ODK917527 ONG917506:ONG917527 OXC917506:OXC917527 PGY917506:PGY917527 PQU917506:PQU917527 QAQ917506:QAQ917527 QKM917506:QKM917527 QUI917506:QUI917527 REE917506:REE917527 ROA917506:ROA917527 RXW917506:RXW917527 SHS917506:SHS917527 SRO917506:SRO917527 TBK917506:TBK917527 TLG917506:TLG917527 TVC917506:TVC917527 UEY917506:UEY917527 UOU917506:UOU917527 UYQ917506:UYQ917527 VIM917506:VIM917527 VSI917506:VSI917527 WCE917506:WCE917527 WMA917506:WMA917527 WVW917506:WVW917527 O983042:O983063 JK983042:JK983063 TG983042:TG983063 ADC983042:ADC983063 AMY983042:AMY983063 AWU983042:AWU983063 BGQ983042:BGQ983063 BQM983042:BQM983063 CAI983042:CAI983063 CKE983042:CKE983063 CUA983042:CUA983063 DDW983042:DDW983063 DNS983042:DNS983063 DXO983042:DXO983063 EHK983042:EHK983063 ERG983042:ERG983063 FBC983042:FBC983063 FKY983042:FKY983063 FUU983042:FUU983063 GEQ983042:GEQ983063 GOM983042:GOM983063 GYI983042:GYI983063 HIE983042:HIE983063 HSA983042:HSA983063 IBW983042:IBW983063 ILS983042:ILS983063 IVO983042:IVO983063 JFK983042:JFK983063 JPG983042:JPG983063 JZC983042:JZC983063 KIY983042:KIY983063 KSU983042:KSU983063 LCQ983042:LCQ983063 LMM983042:LMM983063 LWI983042:LWI983063 MGE983042:MGE983063 MQA983042:MQA983063 MZW983042:MZW983063 NJS983042:NJS983063 NTO983042:NTO983063 ODK983042:ODK983063 ONG983042:ONG983063 OXC983042:OXC983063 PGY983042:PGY983063 PQU983042:PQU983063 QAQ983042:QAQ983063 QKM983042:QKM983063 QUI983042:QUI983063 REE983042:REE983063 ROA983042:ROA983063 RXW983042:RXW983063 SHS983042:SHS983063 SRO983042:SRO983063 TBK983042:TBK983063 TLG983042:TLG983063 TVC983042:TVC983063 UEY983042:UEY983063 UOU983042:UOU983063 UYQ983042:UYQ983063 VIM983042:VIM983063 VSI983042:VSI983063 WCE983042:WCE983063 WMA983042:WMA983063 WVW983042:WVW983063 O42 JK42 TG42 ADC42 AMY42 AWU42 BGQ42 BQM42 CAI42 CKE42 CUA42 DDW42 DNS42 DXO42 EHK42 ERG42 FBC42 FKY42 FUU42 GEQ42 GOM42 GYI42 HIE42 HSA42 IBW42 ILS42 IVO42 JFK42 JPG42 JZC42 KIY42 KSU42 LCQ42 LMM42 LWI42 MGE42 MQA42 MZW42 NJS42 NTO42 ODK42 ONG42 OXC42 PGY42 PQU42 QAQ42 QKM42 QUI42 REE42 ROA42 RXW42 SHS42 SRO42 TBK42 TLG42 TVC42 UEY42 UOU42 UYQ42 VIM42 VSI42 WCE42 WMA42 WVW42 O65578 JK65578 TG65578 ADC65578 AMY65578 AWU65578 BGQ65578 BQM65578 CAI65578 CKE65578 CUA65578 DDW65578 DNS65578 DXO65578 EHK65578 ERG65578 FBC65578 FKY65578 FUU65578 GEQ65578 GOM65578 GYI65578 HIE65578 HSA65578 IBW65578 ILS65578 IVO65578 JFK65578 JPG65578 JZC65578 KIY65578 KSU65578 LCQ65578 LMM65578 LWI65578 MGE65578 MQA65578 MZW65578 NJS65578 NTO65578 ODK65578 ONG65578 OXC65578 PGY65578 PQU65578 QAQ65578 QKM65578 QUI65578 REE65578 ROA65578 RXW65578 SHS65578 SRO65578 TBK65578 TLG65578 TVC65578 UEY65578 UOU65578 UYQ65578 VIM65578 VSI65578 WCE65578 WMA65578 WVW65578 O131114 JK131114 TG131114 ADC131114 AMY131114 AWU131114 BGQ131114 BQM131114 CAI131114 CKE131114 CUA131114 DDW131114 DNS131114 DXO131114 EHK131114 ERG131114 FBC131114 FKY131114 FUU131114 GEQ131114 GOM131114 GYI131114 HIE131114 HSA131114 IBW131114 ILS131114 IVO131114 JFK131114 JPG131114 JZC131114 KIY131114 KSU131114 LCQ131114 LMM131114 LWI131114 MGE131114 MQA131114 MZW131114 NJS131114 NTO131114 ODK131114 ONG131114 OXC131114 PGY131114 PQU131114 QAQ131114 QKM131114 QUI131114 REE131114 ROA131114 RXW131114 SHS131114 SRO131114 TBK131114 TLG131114 TVC131114 UEY131114 UOU131114 UYQ131114 VIM131114 VSI131114 WCE131114 WMA131114 WVW131114 O196650 JK196650 TG196650 ADC196650 AMY196650 AWU196650 BGQ196650 BQM196650 CAI196650 CKE196650 CUA196650 DDW196650 DNS196650 DXO196650 EHK196650 ERG196650 FBC196650 FKY196650 FUU196650 GEQ196650 GOM196650 GYI196650 HIE196650 HSA196650 IBW196650 ILS196650 IVO196650 JFK196650 JPG196650 JZC196650 KIY196650 KSU196650 LCQ196650 LMM196650 LWI196650 MGE196650 MQA196650 MZW196650 NJS196650 NTO196650 ODK196650 ONG196650 OXC196650 PGY196650 PQU196650 QAQ196650 QKM196650 QUI196650 REE196650 ROA196650 RXW196650 SHS196650 SRO196650 TBK196650 TLG196650 TVC196650 UEY196650 UOU196650 UYQ196650 VIM196650 VSI196650 WCE196650 WMA196650 WVW196650 O262186 JK262186 TG262186 ADC262186 AMY262186 AWU262186 BGQ262186 BQM262186 CAI262186 CKE262186 CUA262186 DDW262186 DNS262186 DXO262186 EHK262186 ERG262186 FBC262186 FKY262186 FUU262186 GEQ262186 GOM262186 GYI262186 HIE262186 HSA262186 IBW262186 ILS262186 IVO262186 JFK262186 JPG262186 JZC262186 KIY262186 KSU262186 LCQ262186 LMM262186 LWI262186 MGE262186 MQA262186 MZW262186 NJS262186 NTO262186 ODK262186 ONG262186 OXC262186 PGY262186 PQU262186 QAQ262186 QKM262186 QUI262186 REE262186 ROA262186 RXW262186 SHS262186 SRO262186 TBK262186 TLG262186 TVC262186 UEY262186 UOU262186 UYQ262186 VIM262186 VSI262186 WCE262186 WMA262186 WVW262186 O327722 JK327722 TG327722 ADC327722 AMY327722 AWU327722 BGQ327722 BQM327722 CAI327722 CKE327722 CUA327722 DDW327722 DNS327722 DXO327722 EHK327722 ERG327722 FBC327722 FKY327722 FUU327722 GEQ327722 GOM327722 GYI327722 HIE327722 HSA327722 IBW327722 ILS327722 IVO327722 JFK327722 JPG327722 JZC327722 KIY327722 KSU327722 LCQ327722 LMM327722 LWI327722 MGE327722 MQA327722 MZW327722 NJS327722 NTO327722 ODK327722 ONG327722 OXC327722 PGY327722 PQU327722 QAQ327722 QKM327722 QUI327722 REE327722 ROA327722 RXW327722 SHS327722 SRO327722 TBK327722 TLG327722 TVC327722 UEY327722 UOU327722 UYQ327722 VIM327722 VSI327722 WCE327722 WMA327722 WVW327722 O393258 JK393258 TG393258 ADC393258 AMY393258 AWU393258 BGQ393258 BQM393258 CAI393258 CKE393258 CUA393258 DDW393258 DNS393258 DXO393258 EHK393258 ERG393258 FBC393258 FKY393258 FUU393258 GEQ393258 GOM393258 GYI393258 HIE393258 HSA393258 IBW393258 ILS393258 IVO393258 JFK393258 JPG393258 JZC393258 KIY393258 KSU393258 LCQ393258 LMM393258 LWI393258 MGE393258 MQA393258 MZW393258 NJS393258 NTO393258 ODK393258 ONG393258 OXC393258 PGY393258 PQU393258 QAQ393258 QKM393258 QUI393258 REE393258 ROA393258 RXW393258 SHS393258 SRO393258 TBK393258 TLG393258 TVC393258 UEY393258 UOU393258 UYQ393258 VIM393258 VSI393258 WCE393258 WMA393258 WVW393258 O458794 JK458794 TG458794 ADC458794 AMY458794 AWU458794 BGQ458794 BQM458794 CAI458794 CKE458794 CUA458794 DDW458794 DNS458794 DXO458794 EHK458794 ERG458794 FBC458794 FKY458794 FUU458794 GEQ458794 GOM458794 GYI458794 HIE458794 HSA458794 IBW458794 ILS458794 IVO458794 JFK458794 JPG458794 JZC458794 KIY458794 KSU458794 LCQ458794 LMM458794 LWI458794 MGE458794 MQA458794 MZW458794 NJS458794 NTO458794 ODK458794 ONG458794 OXC458794 PGY458794 PQU458794 QAQ458794 QKM458794 QUI458794 REE458794 ROA458794 RXW458794 SHS458794 SRO458794 TBK458794 TLG458794 TVC458794 UEY458794 UOU458794 UYQ458794 VIM458794 VSI458794 WCE458794 WMA458794 WVW458794 O524330 JK524330 TG524330 ADC524330 AMY524330 AWU524330 BGQ524330 BQM524330 CAI524330 CKE524330 CUA524330 DDW524330 DNS524330 DXO524330 EHK524330 ERG524330 FBC524330 FKY524330 FUU524330 GEQ524330 GOM524330 GYI524330 HIE524330 HSA524330 IBW524330 ILS524330 IVO524330 JFK524330 JPG524330 JZC524330 KIY524330 KSU524330 LCQ524330 LMM524330 LWI524330 MGE524330 MQA524330 MZW524330 NJS524330 NTO524330 ODK524330 ONG524330 OXC524330 PGY524330 PQU524330 QAQ524330 QKM524330 QUI524330 REE524330 ROA524330 RXW524330 SHS524330 SRO524330 TBK524330 TLG524330 TVC524330 UEY524330 UOU524330 UYQ524330 VIM524330 VSI524330 WCE524330 WMA524330 WVW524330 O589866 JK589866 TG589866 ADC589866 AMY589866 AWU589866 BGQ589866 BQM589866 CAI589866 CKE589866 CUA589866 DDW589866 DNS589866 DXO589866 EHK589866 ERG589866 FBC589866 FKY589866 FUU589866 GEQ589866 GOM589866 GYI589866 HIE589866 HSA589866 IBW589866 ILS589866 IVO589866 JFK589866 JPG589866 JZC589866 KIY589866 KSU589866 LCQ589866 LMM589866 LWI589866 MGE589866 MQA589866 MZW589866 NJS589866 NTO589866 ODK589866 ONG589866 OXC589866 PGY589866 PQU589866 QAQ589866 QKM589866 QUI589866 REE589866 ROA589866 RXW589866 SHS589866 SRO589866 TBK589866 TLG589866 TVC589866 UEY589866 UOU589866 UYQ589866 VIM589866 VSI589866 WCE589866 WMA589866 WVW589866 O655402 JK655402 TG655402 ADC655402 AMY655402 AWU655402 BGQ655402 BQM655402 CAI655402 CKE655402 CUA655402 DDW655402 DNS655402 DXO655402 EHK655402 ERG655402 FBC655402 FKY655402 FUU655402 GEQ655402 GOM655402 GYI655402 HIE655402 HSA655402 IBW655402 ILS655402 IVO655402 JFK655402 JPG655402 JZC655402 KIY655402 KSU655402 LCQ655402 LMM655402 LWI655402 MGE655402 MQA655402 MZW655402 NJS655402 NTO655402 ODK655402 ONG655402 OXC655402 PGY655402 PQU655402 QAQ655402 QKM655402 QUI655402 REE655402 ROA655402 RXW655402 SHS655402 SRO655402 TBK655402 TLG655402 TVC655402 UEY655402 UOU655402 UYQ655402 VIM655402 VSI655402 WCE655402 WMA655402 WVW655402 O720938 JK720938 TG720938 ADC720938 AMY720938 AWU720938 BGQ720938 BQM720938 CAI720938 CKE720938 CUA720938 DDW720938 DNS720938 DXO720938 EHK720938 ERG720938 FBC720938 FKY720938 FUU720938 GEQ720938 GOM720938 GYI720938 HIE720938 HSA720938 IBW720938 ILS720938 IVO720938 JFK720938 JPG720938 JZC720938 KIY720938 KSU720938 LCQ720938 LMM720938 LWI720938 MGE720938 MQA720938 MZW720938 NJS720938 NTO720938 ODK720938 ONG720938 OXC720938 PGY720938 PQU720938 QAQ720938 QKM720938 QUI720938 REE720938 ROA720938 RXW720938 SHS720938 SRO720938 TBK720938 TLG720938 TVC720938 UEY720938 UOU720938 UYQ720938 VIM720938 VSI720938 WCE720938 WMA720938 WVW720938 O786474 JK786474 TG786474 ADC786474 AMY786474 AWU786474 BGQ786474 BQM786474 CAI786474 CKE786474 CUA786474 DDW786474 DNS786474 DXO786474 EHK786474 ERG786474 FBC786474 FKY786474 FUU786474 GEQ786474 GOM786474 GYI786474 HIE786474 HSA786474 IBW786474 ILS786474 IVO786474 JFK786474 JPG786474 JZC786474 KIY786474 KSU786474 LCQ786474 LMM786474 LWI786474 MGE786474 MQA786474 MZW786474 NJS786474 NTO786474 ODK786474 ONG786474 OXC786474 PGY786474 PQU786474 QAQ786474 QKM786474 QUI786474 REE786474 ROA786474 RXW786474 SHS786474 SRO786474 TBK786474 TLG786474 TVC786474 UEY786474 UOU786474 UYQ786474 VIM786474 VSI786474 WCE786474 WMA786474 WVW786474 O852010 JK852010 TG852010 ADC852010 AMY852010 AWU852010 BGQ852010 BQM852010 CAI852010 CKE852010 CUA852010 DDW852010 DNS852010 DXO852010 EHK852010 ERG852010 FBC852010 FKY852010 FUU852010 GEQ852010 GOM852010 GYI852010 HIE852010 HSA852010 IBW852010 ILS852010 IVO852010 JFK852010 JPG852010 JZC852010 KIY852010 KSU852010 LCQ852010 LMM852010 LWI852010 MGE852010 MQA852010 MZW852010 NJS852010 NTO852010 ODK852010 ONG852010 OXC852010 PGY852010 PQU852010 QAQ852010 QKM852010 QUI852010 REE852010 ROA852010 RXW852010 SHS852010 SRO852010 TBK852010 TLG852010 TVC852010 UEY852010 UOU852010 UYQ852010 VIM852010 VSI852010 WCE852010 WMA852010 WVW852010 O917546 JK917546 TG917546 ADC917546 AMY917546 AWU917546 BGQ917546 BQM917546 CAI917546 CKE917546 CUA917546 DDW917546 DNS917546 DXO917546 EHK917546 ERG917546 FBC917546 FKY917546 FUU917546 GEQ917546 GOM917546 GYI917546 HIE917546 HSA917546 IBW917546 ILS917546 IVO917546 JFK917546 JPG917546 JZC917546 KIY917546 KSU917546 LCQ917546 LMM917546 LWI917546 MGE917546 MQA917546 MZW917546 NJS917546 NTO917546 ODK917546 ONG917546 OXC917546 PGY917546 PQU917546 QAQ917546 QKM917546 QUI917546 REE917546 ROA917546 RXW917546 SHS917546 SRO917546 TBK917546 TLG917546 TVC917546 UEY917546 UOU917546 UYQ917546 VIM917546 VSI917546 WCE917546 WMA917546 WVW917546 O983082 JK983082 TG983082 ADC983082 AMY983082 AWU983082 BGQ983082 BQM983082 CAI983082 CKE983082 CUA983082 DDW983082 DNS983082 DXO983082 EHK983082 ERG983082 FBC983082 FKY983082 FUU983082 GEQ983082 GOM983082 GYI983082 HIE983082 HSA983082 IBW983082 ILS983082 IVO983082 JFK983082 JPG983082 JZC983082 KIY983082 KSU983082 LCQ983082 LMM983082 LWI983082 MGE983082 MQA983082 MZW983082 NJS983082 NTO983082 ODK983082 ONG983082 OXC983082 PGY983082 PQU983082 QAQ983082 QKM983082 QUI983082 REE983082 ROA983082 RXW983082 SHS983082 SRO983082 TBK983082 TLG983082 TVC983082 UEY983082 UOU983082 UYQ983082 VIM983082 VSI983082 WCE983082 WMA983082 WVW983082">
      <formula1>5</formula1>
    </dataValidation>
  </dataValidations>
  <pageMargins left="0.75" right="0.75" top="1" bottom="1" header="0.5" footer="0.5"/>
  <pageSetup paperSize="9" scale="44" fitToHeight="0" orientation="landscape"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48"/>
  <sheetViews>
    <sheetView zoomScale="90" zoomScaleNormal="90" workbookViewId="0">
      <selection activeCell="F13" sqref="F13"/>
    </sheetView>
  </sheetViews>
  <sheetFormatPr defaultRowHeight="13.5" x14ac:dyDescent="0.15"/>
  <cols>
    <col min="1" max="1" width="9.5546875" style="17" customWidth="1"/>
    <col min="2" max="2" width="8.88671875" style="17"/>
    <col min="3" max="3" width="11.33203125" style="17" customWidth="1"/>
    <col min="4" max="4" width="29.44140625" style="17" customWidth="1"/>
    <col min="5" max="5" width="9" style="17" customWidth="1"/>
    <col min="6" max="6" width="14.33203125" style="17" bestFit="1" customWidth="1"/>
    <col min="7" max="8" width="17.109375" style="17" bestFit="1" customWidth="1"/>
    <col min="9" max="9" width="21.88671875" style="17" customWidth="1"/>
    <col min="10" max="10" width="8.44140625" style="17" customWidth="1"/>
    <col min="11" max="11" width="8" style="17" bestFit="1" customWidth="1"/>
    <col min="12" max="12" width="16" style="17" bestFit="1" customWidth="1"/>
    <col min="13" max="13" width="11.44140625" style="17" customWidth="1"/>
    <col min="14" max="14" width="6.33203125" style="17" bestFit="1" customWidth="1"/>
    <col min="15" max="15" width="12.44140625" style="17" bestFit="1" customWidth="1"/>
    <col min="16" max="16" width="8" style="17" bestFit="1" customWidth="1"/>
    <col min="17" max="17" width="12.5546875" style="17" customWidth="1"/>
    <col min="18" max="18" width="15.6640625" style="17" customWidth="1"/>
    <col min="19" max="256" width="8.88671875" style="1"/>
    <col min="257" max="257" width="9.5546875" style="1" customWidth="1"/>
    <col min="258" max="258" width="8.88671875" style="1"/>
    <col min="259" max="259" width="11.33203125" style="1" customWidth="1"/>
    <col min="260" max="260" width="24.5546875" style="1" bestFit="1" customWidth="1"/>
    <col min="261" max="261" width="9" style="1" customWidth="1"/>
    <col min="262" max="262" width="14.33203125" style="1" bestFit="1" customWidth="1"/>
    <col min="263" max="264" width="17.109375" style="1" bestFit="1" customWidth="1"/>
    <col min="265" max="265" width="21.88671875" style="1" customWidth="1"/>
    <col min="266" max="266" width="6" style="1" bestFit="1" customWidth="1"/>
    <col min="267" max="267" width="8" style="1" bestFit="1" customWidth="1"/>
    <col min="268" max="268" width="16" style="1" bestFit="1" customWidth="1"/>
    <col min="269" max="269" width="11.44140625" style="1" customWidth="1"/>
    <col min="270" max="270" width="6.33203125" style="1" bestFit="1" customWidth="1"/>
    <col min="271" max="271" width="12.44140625" style="1" bestFit="1" customWidth="1"/>
    <col min="272" max="272" width="8" style="1" bestFit="1" customWidth="1"/>
    <col min="273" max="273" width="8.88671875" style="1"/>
    <col min="274" max="274" width="15.6640625" style="1" customWidth="1"/>
    <col min="275" max="512" width="8.88671875" style="1"/>
    <col min="513" max="513" width="9.5546875" style="1" customWidth="1"/>
    <col min="514" max="514" width="8.88671875" style="1"/>
    <col min="515" max="515" width="11.33203125" style="1" customWidth="1"/>
    <col min="516" max="516" width="24.5546875" style="1" bestFit="1" customWidth="1"/>
    <col min="517" max="517" width="9" style="1" customWidth="1"/>
    <col min="518" max="518" width="14.33203125" style="1" bestFit="1" customWidth="1"/>
    <col min="519" max="520" width="17.109375" style="1" bestFit="1" customWidth="1"/>
    <col min="521" max="521" width="21.88671875" style="1" customWidth="1"/>
    <col min="522" max="522" width="6" style="1" bestFit="1" customWidth="1"/>
    <col min="523" max="523" width="8" style="1" bestFit="1" customWidth="1"/>
    <col min="524" max="524" width="16" style="1" bestFit="1" customWidth="1"/>
    <col min="525" max="525" width="11.44140625" style="1" customWidth="1"/>
    <col min="526" max="526" width="6.33203125" style="1" bestFit="1" customWidth="1"/>
    <col min="527" max="527" width="12.44140625" style="1" bestFit="1" customWidth="1"/>
    <col min="528" max="528" width="8" style="1" bestFit="1" customWidth="1"/>
    <col min="529" max="529" width="8.88671875" style="1"/>
    <col min="530" max="530" width="15.6640625" style="1" customWidth="1"/>
    <col min="531" max="768" width="8.88671875" style="1"/>
    <col min="769" max="769" width="9.5546875" style="1" customWidth="1"/>
    <col min="770" max="770" width="8.88671875" style="1"/>
    <col min="771" max="771" width="11.33203125" style="1" customWidth="1"/>
    <col min="772" max="772" width="24.5546875" style="1" bestFit="1" customWidth="1"/>
    <col min="773" max="773" width="9" style="1" customWidth="1"/>
    <col min="774" max="774" width="14.33203125" style="1" bestFit="1" customWidth="1"/>
    <col min="775" max="776" width="17.109375" style="1" bestFit="1" customWidth="1"/>
    <col min="777" max="777" width="21.88671875" style="1" customWidth="1"/>
    <col min="778" max="778" width="6" style="1" bestFit="1" customWidth="1"/>
    <col min="779" max="779" width="8" style="1" bestFit="1" customWidth="1"/>
    <col min="780" max="780" width="16" style="1" bestFit="1" customWidth="1"/>
    <col min="781" max="781" width="11.44140625" style="1" customWidth="1"/>
    <col min="782" max="782" width="6.33203125" style="1" bestFit="1" customWidth="1"/>
    <col min="783" max="783" width="12.44140625" style="1" bestFit="1" customWidth="1"/>
    <col min="784" max="784" width="8" style="1" bestFit="1" customWidth="1"/>
    <col min="785" max="785" width="8.88671875" style="1"/>
    <col min="786" max="786" width="15.6640625" style="1" customWidth="1"/>
    <col min="787" max="1024" width="8.88671875" style="1"/>
    <col min="1025" max="1025" width="9.5546875" style="1" customWidth="1"/>
    <col min="1026" max="1026" width="8.88671875" style="1"/>
    <col min="1027" max="1027" width="11.33203125" style="1" customWidth="1"/>
    <col min="1028" max="1028" width="24.5546875" style="1" bestFit="1" customWidth="1"/>
    <col min="1029" max="1029" width="9" style="1" customWidth="1"/>
    <col min="1030" max="1030" width="14.33203125" style="1" bestFit="1" customWidth="1"/>
    <col min="1031" max="1032" width="17.109375" style="1" bestFit="1" customWidth="1"/>
    <col min="1033" max="1033" width="21.88671875" style="1" customWidth="1"/>
    <col min="1034" max="1034" width="6" style="1" bestFit="1" customWidth="1"/>
    <col min="1035" max="1035" width="8" style="1" bestFit="1" customWidth="1"/>
    <col min="1036" max="1036" width="16" style="1" bestFit="1" customWidth="1"/>
    <col min="1037" max="1037" width="11.44140625" style="1" customWidth="1"/>
    <col min="1038" max="1038" width="6.33203125" style="1" bestFit="1" customWidth="1"/>
    <col min="1039" max="1039" width="12.44140625" style="1" bestFit="1" customWidth="1"/>
    <col min="1040" max="1040" width="8" style="1" bestFit="1" customWidth="1"/>
    <col min="1041" max="1041" width="8.88671875" style="1"/>
    <col min="1042" max="1042" width="15.6640625" style="1" customWidth="1"/>
    <col min="1043" max="1280" width="8.88671875" style="1"/>
    <col min="1281" max="1281" width="9.5546875" style="1" customWidth="1"/>
    <col min="1282" max="1282" width="8.88671875" style="1"/>
    <col min="1283" max="1283" width="11.33203125" style="1" customWidth="1"/>
    <col min="1284" max="1284" width="24.5546875" style="1" bestFit="1" customWidth="1"/>
    <col min="1285" max="1285" width="9" style="1" customWidth="1"/>
    <col min="1286" max="1286" width="14.33203125" style="1" bestFit="1" customWidth="1"/>
    <col min="1287" max="1288" width="17.109375" style="1" bestFit="1" customWidth="1"/>
    <col min="1289" max="1289" width="21.88671875" style="1" customWidth="1"/>
    <col min="1290" max="1290" width="6" style="1" bestFit="1" customWidth="1"/>
    <col min="1291" max="1291" width="8" style="1" bestFit="1" customWidth="1"/>
    <col min="1292" max="1292" width="16" style="1" bestFit="1" customWidth="1"/>
    <col min="1293" max="1293" width="11.44140625" style="1" customWidth="1"/>
    <col min="1294" max="1294" width="6.33203125" style="1" bestFit="1" customWidth="1"/>
    <col min="1295" max="1295" width="12.44140625" style="1" bestFit="1" customWidth="1"/>
    <col min="1296" max="1296" width="8" style="1" bestFit="1" customWidth="1"/>
    <col min="1297" max="1297" width="8.88671875" style="1"/>
    <col min="1298" max="1298" width="15.6640625" style="1" customWidth="1"/>
    <col min="1299" max="1536" width="8.88671875" style="1"/>
    <col min="1537" max="1537" width="9.5546875" style="1" customWidth="1"/>
    <col min="1538" max="1538" width="8.88671875" style="1"/>
    <col min="1539" max="1539" width="11.33203125" style="1" customWidth="1"/>
    <col min="1540" max="1540" width="24.5546875" style="1" bestFit="1" customWidth="1"/>
    <col min="1541" max="1541" width="9" style="1" customWidth="1"/>
    <col min="1542" max="1542" width="14.33203125" style="1" bestFit="1" customWidth="1"/>
    <col min="1543" max="1544" width="17.109375" style="1" bestFit="1" customWidth="1"/>
    <col min="1545" max="1545" width="21.88671875" style="1" customWidth="1"/>
    <col min="1546" max="1546" width="6" style="1" bestFit="1" customWidth="1"/>
    <col min="1547" max="1547" width="8" style="1" bestFit="1" customWidth="1"/>
    <col min="1548" max="1548" width="16" style="1" bestFit="1" customWidth="1"/>
    <col min="1549" max="1549" width="11.44140625" style="1" customWidth="1"/>
    <col min="1550" max="1550" width="6.33203125" style="1" bestFit="1" customWidth="1"/>
    <col min="1551" max="1551" width="12.44140625" style="1" bestFit="1" customWidth="1"/>
    <col min="1552" max="1552" width="8" style="1" bestFit="1" customWidth="1"/>
    <col min="1553" max="1553" width="8.88671875" style="1"/>
    <col min="1554" max="1554" width="15.6640625" style="1" customWidth="1"/>
    <col min="1555" max="1792" width="8.88671875" style="1"/>
    <col min="1793" max="1793" width="9.5546875" style="1" customWidth="1"/>
    <col min="1794" max="1794" width="8.88671875" style="1"/>
    <col min="1795" max="1795" width="11.33203125" style="1" customWidth="1"/>
    <col min="1796" max="1796" width="24.5546875" style="1" bestFit="1" customWidth="1"/>
    <col min="1797" max="1797" width="9" style="1" customWidth="1"/>
    <col min="1798" max="1798" width="14.33203125" style="1" bestFit="1" customWidth="1"/>
    <col min="1799" max="1800" width="17.109375" style="1" bestFit="1" customWidth="1"/>
    <col min="1801" max="1801" width="21.88671875" style="1" customWidth="1"/>
    <col min="1802" max="1802" width="6" style="1" bestFit="1" customWidth="1"/>
    <col min="1803" max="1803" width="8" style="1" bestFit="1" customWidth="1"/>
    <col min="1804" max="1804" width="16" style="1" bestFit="1" customWidth="1"/>
    <col min="1805" max="1805" width="11.44140625" style="1" customWidth="1"/>
    <col min="1806" max="1806" width="6.33203125" style="1" bestFit="1" customWidth="1"/>
    <col min="1807" max="1807" width="12.44140625" style="1" bestFit="1" customWidth="1"/>
    <col min="1808" max="1808" width="8" style="1" bestFit="1" customWidth="1"/>
    <col min="1809" max="1809" width="8.88671875" style="1"/>
    <col min="1810" max="1810" width="15.6640625" style="1" customWidth="1"/>
    <col min="1811" max="2048" width="8.88671875" style="1"/>
    <col min="2049" max="2049" width="9.5546875" style="1" customWidth="1"/>
    <col min="2050" max="2050" width="8.88671875" style="1"/>
    <col min="2051" max="2051" width="11.33203125" style="1" customWidth="1"/>
    <col min="2052" max="2052" width="24.5546875" style="1" bestFit="1" customWidth="1"/>
    <col min="2053" max="2053" width="9" style="1" customWidth="1"/>
    <col min="2054" max="2054" width="14.33203125" style="1" bestFit="1" customWidth="1"/>
    <col min="2055" max="2056" width="17.109375" style="1" bestFit="1" customWidth="1"/>
    <col min="2057" max="2057" width="21.88671875" style="1" customWidth="1"/>
    <col min="2058" max="2058" width="6" style="1" bestFit="1" customWidth="1"/>
    <col min="2059" max="2059" width="8" style="1" bestFit="1" customWidth="1"/>
    <col min="2060" max="2060" width="16" style="1" bestFit="1" customWidth="1"/>
    <col min="2061" max="2061" width="11.44140625" style="1" customWidth="1"/>
    <col min="2062" max="2062" width="6.33203125" style="1" bestFit="1" customWidth="1"/>
    <col min="2063" max="2063" width="12.44140625" style="1" bestFit="1" customWidth="1"/>
    <col min="2064" max="2064" width="8" style="1" bestFit="1" customWidth="1"/>
    <col min="2065" max="2065" width="8.88671875" style="1"/>
    <col min="2066" max="2066" width="15.6640625" style="1" customWidth="1"/>
    <col min="2067" max="2304" width="8.88671875" style="1"/>
    <col min="2305" max="2305" width="9.5546875" style="1" customWidth="1"/>
    <col min="2306" max="2306" width="8.88671875" style="1"/>
    <col min="2307" max="2307" width="11.33203125" style="1" customWidth="1"/>
    <col min="2308" max="2308" width="24.5546875" style="1" bestFit="1" customWidth="1"/>
    <col min="2309" max="2309" width="9" style="1" customWidth="1"/>
    <col min="2310" max="2310" width="14.33203125" style="1" bestFit="1" customWidth="1"/>
    <col min="2311" max="2312" width="17.109375" style="1" bestFit="1" customWidth="1"/>
    <col min="2313" max="2313" width="21.88671875" style="1" customWidth="1"/>
    <col min="2314" max="2314" width="6" style="1" bestFit="1" customWidth="1"/>
    <col min="2315" max="2315" width="8" style="1" bestFit="1" customWidth="1"/>
    <col min="2316" max="2316" width="16" style="1" bestFit="1" customWidth="1"/>
    <col min="2317" max="2317" width="11.44140625" style="1" customWidth="1"/>
    <col min="2318" max="2318" width="6.33203125" style="1" bestFit="1" customWidth="1"/>
    <col min="2319" max="2319" width="12.44140625" style="1" bestFit="1" customWidth="1"/>
    <col min="2320" max="2320" width="8" style="1" bestFit="1" customWidth="1"/>
    <col min="2321" max="2321" width="8.88671875" style="1"/>
    <col min="2322" max="2322" width="15.6640625" style="1" customWidth="1"/>
    <col min="2323" max="2560" width="8.88671875" style="1"/>
    <col min="2561" max="2561" width="9.5546875" style="1" customWidth="1"/>
    <col min="2562" max="2562" width="8.88671875" style="1"/>
    <col min="2563" max="2563" width="11.33203125" style="1" customWidth="1"/>
    <col min="2564" max="2564" width="24.5546875" style="1" bestFit="1" customWidth="1"/>
    <col min="2565" max="2565" width="9" style="1" customWidth="1"/>
    <col min="2566" max="2566" width="14.33203125" style="1" bestFit="1" customWidth="1"/>
    <col min="2567" max="2568" width="17.109375" style="1" bestFit="1" customWidth="1"/>
    <col min="2569" max="2569" width="21.88671875" style="1" customWidth="1"/>
    <col min="2570" max="2570" width="6" style="1" bestFit="1" customWidth="1"/>
    <col min="2571" max="2571" width="8" style="1" bestFit="1" customWidth="1"/>
    <col min="2572" max="2572" width="16" style="1" bestFit="1" customWidth="1"/>
    <col min="2573" max="2573" width="11.44140625" style="1" customWidth="1"/>
    <col min="2574" max="2574" width="6.33203125" style="1" bestFit="1" customWidth="1"/>
    <col min="2575" max="2575" width="12.44140625" style="1" bestFit="1" customWidth="1"/>
    <col min="2576" max="2576" width="8" style="1" bestFit="1" customWidth="1"/>
    <col min="2577" max="2577" width="8.88671875" style="1"/>
    <col min="2578" max="2578" width="15.6640625" style="1" customWidth="1"/>
    <col min="2579" max="2816" width="8.88671875" style="1"/>
    <col min="2817" max="2817" width="9.5546875" style="1" customWidth="1"/>
    <col min="2818" max="2818" width="8.88671875" style="1"/>
    <col min="2819" max="2819" width="11.33203125" style="1" customWidth="1"/>
    <col min="2820" max="2820" width="24.5546875" style="1" bestFit="1" customWidth="1"/>
    <col min="2821" max="2821" width="9" style="1" customWidth="1"/>
    <col min="2822" max="2822" width="14.33203125" style="1" bestFit="1" customWidth="1"/>
    <col min="2823" max="2824" width="17.109375" style="1" bestFit="1" customWidth="1"/>
    <col min="2825" max="2825" width="21.88671875" style="1" customWidth="1"/>
    <col min="2826" max="2826" width="6" style="1" bestFit="1" customWidth="1"/>
    <col min="2827" max="2827" width="8" style="1" bestFit="1" customWidth="1"/>
    <col min="2828" max="2828" width="16" style="1" bestFit="1" customWidth="1"/>
    <col min="2829" max="2829" width="11.44140625" style="1" customWidth="1"/>
    <col min="2830" max="2830" width="6.33203125" style="1" bestFit="1" customWidth="1"/>
    <col min="2831" max="2831" width="12.44140625" style="1" bestFit="1" customWidth="1"/>
    <col min="2832" max="2832" width="8" style="1" bestFit="1" customWidth="1"/>
    <col min="2833" max="2833" width="8.88671875" style="1"/>
    <col min="2834" max="2834" width="15.6640625" style="1" customWidth="1"/>
    <col min="2835" max="3072" width="8.88671875" style="1"/>
    <col min="3073" max="3073" width="9.5546875" style="1" customWidth="1"/>
    <col min="3074" max="3074" width="8.88671875" style="1"/>
    <col min="3075" max="3075" width="11.33203125" style="1" customWidth="1"/>
    <col min="3076" max="3076" width="24.5546875" style="1" bestFit="1" customWidth="1"/>
    <col min="3077" max="3077" width="9" style="1" customWidth="1"/>
    <col min="3078" max="3078" width="14.33203125" style="1" bestFit="1" customWidth="1"/>
    <col min="3079" max="3080" width="17.109375" style="1" bestFit="1" customWidth="1"/>
    <col min="3081" max="3081" width="21.88671875" style="1" customWidth="1"/>
    <col min="3082" max="3082" width="6" style="1" bestFit="1" customWidth="1"/>
    <col min="3083" max="3083" width="8" style="1" bestFit="1" customWidth="1"/>
    <col min="3084" max="3084" width="16" style="1" bestFit="1" customWidth="1"/>
    <col min="3085" max="3085" width="11.44140625" style="1" customWidth="1"/>
    <col min="3086" max="3086" width="6.33203125" style="1" bestFit="1" customWidth="1"/>
    <col min="3087" max="3087" width="12.44140625" style="1" bestFit="1" customWidth="1"/>
    <col min="3088" max="3088" width="8" style="1" bestFit="1" customWidth="1"/>
    <col min="3089" max="3089" width="8.88671875" style="1"/>
    <col min="3090" max="3090" width="15.6640625" style="1" customWidth="1"/>
    <col min="3091" max="3328" width="8.88671875" style="1"/>
    <col min="3329" max="3329" width="9.5546875" style="1" customWidth="1"/>
    <col min="3330" max="3330" width="8.88671875" style="1"/>
    <col min="3331" max="3331" width="11.33203125" style="1" customWidth="1"/>
    <col min="3332" max="3332" width="24.5546875" style="1" bestFit="1" customWidth="1"/>
    <col min="3333" max="3333" width="9" style="1" customWidth="1"/>
    <col min="3334" max="3334" width="14.33203125" style="1" bestFit="1" customWidth="1"/>
    <col min="3335" max="3336" width="17.109375" style="1" bestFit="1" customWidth="1"/>
    <col min="3337" max="3337" width="21.88671875" style="1" customWidth="1"/>
    <col min="3338" max="3338" width="6" style="1" bestFit="1" customWidth="1"/>
    <col min="3339" max="3339" width="8" style="1" bestFit="1" customWidth="1"/>
    <col min="3340" max="3340" width="16" style="1" bestFit="1" customWidth="1"/>
    <col min="3341" max="3341" width="11.44140625" style="1" customWidth="1"/>
    <col min="3342" max="3342" width="6.33203125" style="1" bestFit="1" customWidth="1"/>
    <col min="3343" max="3343" width="12.44140625" style="1" bestFit="1" customWidth="1"/>
    <col min="3344" max="3344" width="8" style="1" bestFit="1" customWidth="1"/>
    <col min="3345" max="3345" width="8.88671875" style="1"/>
    <col min="3346" max="3346" width="15.6640625" style="1" customWidth="1"/>
    <col min="3347" max="3584" width="8.88671875" style="1"/>
    <col min="3585" max="3585" width="9.5546875" style="1" customWidth="1"/>
    <col min="3586" max="3586" width="8.88671875" style="1"/>
    <col min="3587" max="3587" width="11.33203125" style="1" customWidth="1"/>
    <col min="3588" max="3588" width="24.5546875" style="1" bestFit="1" customWidth="1"/>
    <col min="3589" max="3589" width="9" style="1" customWidth="1"/>
    <col min="3590" max="3590" width="14.33203125" style="1" bestFit="1" customWidth="1"/>
    <col min="3591" max="3592" width="17.109375" style="1" bestFit="1" customWidth="1"/>
    <col min="3593" max="3593" width="21.88671875" style="1" customWidth="1"/>
    <col min="3594" max="3594" width="6" style="1" bestFit="1" customWidth="1"/>
    <col min="3595" max="3595" width="8" style="1" bestFit="1" customWidth="1"/>
    <col min="3596" max="3596" width="16" style="1" bestFit="1" customWidth="1"/>
    <col min="3597" max="3597" width="11.44140625" style="1" customWidth="1"/>
    <col min="3598" max="3598" width="6.33203125" style="1" bestFit="1" customWidth="1"/>
    <col min="3599" max="3599" width="12.44140625" style="1" bestFit="1" customWidth="1"/>
    <col min="3600" max="3600" width="8" style="1" bestFit="1" customWidth="1"/>
    <col min="3601" max="3601" width="8.88671875" style="1"/>
    <col min="3602" max="3602" width="15.6640625" style="1" customWidth="1"/>
    <col min="3603" max="3840" width="8.88671875" style="1"/>
    <col min="3841" max="3841" width="9.5546875" style="1" customWidth="1"/>
    <col min="3842" max="3842" width="8.88671875" style="1"/>
    <col min="3843" max="3843" width="11.33203125" style="1" customWidth="1"/>
    <col min="3844" max="3844" width="24.5546875" style="1" bestFit="1" customWidth="1"/>
    <col min="3845" max="3845" width="9" style="1" customWidth="1"/>
    <col min="3846" max="3846" width="14.33203125" style="1" bestFit="1" customWidth="1"/>
    <col min="3847" max="3848" width="17.109375" style="1" bestFit="1" customWidth="1"/>
    <col min="3849" max="3849" width="21.88671875" style="1" customWidth="1"/>
    <col min="3850" max="3850" width="6" style="1" bestFit="1" customWidth="1"/>
    <col min="3851" max="3851" width="8" style="1" bestFit="1" customWidth="1"/>
    <col min="3852" max="3852" width="16" style="1" bestFit="1" customWidth="1"/>
    <col min="3853" max="3853" width="11.44140625" style="1" customWidth="1"/>
    <col min="3854" max="3854" width="6.33203125" style="1" bestFit="1" customWidth="1"/>
    <col min="3855" max="3855" width="12.44140625" style="1" bestFit="1" customWidth="1"/>
    <col min="3856" max="3856" width="8" style="1" bestFit="1" customWidth="1"/>
    <col min="3857" max="3857" width="8.88671875" style="1"/>
    <col min="3858" max="3858" width="15.6640625" style="1" customWidth="1"/>
    <col min="3859" max="4096" width="8.88671875" style="1"/>
    <col min="4097" max="4097" width="9.5546875" style="1" customWidth="1"/>
    <col min="4098" max="4098" width="8.88671875" style="1"/>
    <col min="4099" max="4099" width="11.33203125" style="1" customWidth="1"/>
    <col min="4100" max="4100" width="24.5546875" style="1" bestFit="1" customWidth="1"/>
    <col min="4101" max="4101" width="9" style="1" customWidth="1"/>
    <col min="4102" max="4102" width="14.33203125" style="1" bestFit="1" customWidth="1"/>
    <col min="4103" max="4104" width="17.109375" style="1" bestFit="1" customWidth="1"/>
    <col min="4105" max="4105" width="21.88671875" style="1" customWidth="1"/>
    <col min="4106" max="4106" width="6" style="1" bestFit="1" customWidth="1"/>
    <col min="4107" max="4107" width="8" style="1" bestFit="1" customWidth="1"/>
    <col min="4108" max="4108" width="16" style="1" bestFit="1" customWidth="1"/>
    <col min="4109" max="4109" width="11.44140625" style="1" customWidth="1"/>
    <col min="4110" max="4110" width="6.33203125" style="1" bestFit="1" customWidth="1"/>
    <col min="4111" max="4111" width="12.44140625" style="1" bestFit="1" customWidth="1"/>
    <col min="4112" max="4112" width="8" style="1" bestFit="1" customWidth="1"/>
    <col min="4113" max="4113" width="8.88671875" style="1"/>
    <col min="4114" max="4114" width="15.6640625" style="1" customWidth="1"/>
    <col min="4115" max="4352" width="8.88671875" style="1"/>
    <col min="4353" max="4353" width="9.5546875" style="1" customWidth="1"/>
    <col min="4354" max="4354" width="8.88671875" style="1"/>
    <col min="4355" max="4355" width="11.33203125" style="1" customWidth="1"/>
    <col min="4356" max="4356" width="24.5546875" style="1" bestFit="1" customWidth="1"/>
    <col min="4357" max="4357" width="9" style="1" customWidth="1"/>
    <col min="4358" max="4358" width="14.33203125" style="1" bestFit="1" customWidth="1"/>
    <col min="4359" max="4360" width="17.109375" style="1" bestFit="1" customWidth="1"/>
    <col min="4361" max="4361" width="21.88671875" style="1" customWidth="1"/>
    <col min="4362" max="4362" width="6" style="1" bestFit="1" customWidth="1"/>
    <col min="4363" max="4363" width="8" style="1" bestFit="1" customWidth="1"/>
    <col min="4364" max="4364" width="16" style="1" bestFit="1" customWidth="1"/>
    <col min="4365" max="4365" width="11.44140625" style="1" customWidth="1"/>
    <col min="4366" max="4366" width="6.33203125" style="1" bestFit="1" customWidth="1"/>
    <col min="4367" max="4367" width="12.44140625" style="1" bestFit="1" customWidth="1"/>
    <col min="4368" max="4368" width="8" style="1" bestFit="1" customWidth="1"/>
    <col min="4369" max="4369" width="8.88671875" style="1"/>
    <col min="4370" max="4370" width="15.6640625" style="1" customWidth="1"/>
    <col min="4371" max="4608" width="8.88671875" style="1"/>
    <col min="4609" max="4609" width="9.5546875" style="1" customWidth="1"/>
    <col min="4610" max="4610" width="8.88671875" style="1"/>
    <col min="4611" max="4611" width="11.33203125" style="1" customWidth="1"/>
    <col min="4612" max="4612" width="24.5546875" style="1" bestFit="1" customWidth="1"/>
    <col min="4613" max="4613" width="9" style="1" customWidth="1"/>
    <col min="4614" max="4614" width="14.33203125" style="1" bestFit="1" customWidth="1"/>
    <col min="4615" max="4616" width="17.109375" style="1" bestFit="1" customWidth="1"/>
    <col min="4617" max="4617" width="21.88671875" style="1" customWidth="1"/>
    <col min="4618" max="4618" width="6" style="1" bestFit="1" customWidth="1"/>
    <col min="4619" max="4619" width="8" style="1" bestFit="1" customWidth="1"/>
    <col min="4620" max="4620" width="16" style="1" bestFit="1" customWidth="1"/>
    <col min="4621" max="4621" width="11.44140625" style="1" customWidth="1"/>
    <col min="4622" max="4622" width="6.33203125" style="1" bestFit="1" customWidth="1"/>
    <col min="4623" max="4623" width="12.44140625" style="1" bestFit="1" customWidth="1"/>
    <col min="4624" max="4624" width="8" style="1" bestFit="1" customWidth="1"/>
    <col min="4625" max="4625" width="8.88671875" style="1"/>
    <col min="4626" max="4626" width="15.6640625" style="1" customWidth="1"/>
    <col min="4627" max="4864" width="8.88671875" style="1"/>
    <col min="4865" max="4865" width="9.5546875" style="1" customWidth="1"/>
    <col min="4866" max="4866" width="8.88671875" style="1"/>
    <col min="4867" max="4867" width="11.33203125" style="1" customWidth="1"/>
    <col min="4868" max="4868" width="24.5546875" style="1" bestFit="1" customWidth="1"/>
    <col min="4869" max="4869" width="9" style="1" customWidth="1"/>
    <col min="4870" max="4870" width="14.33203125" style="1" bestFit="1" customWidth="1"/>
    <col min="4871" max="4872" width="17.109375" style="1" bestFit="1" customWidth="1"/>
    <col min="4873" max="4873" width="21.88671875" style="1" customWidth="1"/>
    <col min="4874" max="4874" width="6" style="1" bestFit="1" customWidth="1"/>
    <col min="4875" max="4875" width="8" style="1" bestFit="1" customWidth="1"/>
    <col min="4876" max="4876" width="16" style="1" bestFit="1" customWidth="1"/>
    <col min="4877" max="4877" width="11.44140625" style="1" customWidth="1"/>
    <col min="4878" max="4878" width="6.33203125" style="1" bestFit="1" customWidth="1"/>
    <col min="4879" max="4879" width="12.44140625" style="1" bestFit="1" customWidth="1"/>
    <col min="4880" max="4880" width="8" style="1" bestFit="1" customWidth="1"/>
    <col min="4881" max="4881" width="8.88671875" style="1"/>
    <col min="4882" max="4882" width="15.6640625" style="1" customWidth="1"/>
    <col min="4883" max="5120" width="8.88671875" style="1"/>
    <col min="5121" max="5121" width="9.5546875" style="1" customWidth="1"/>
    <col min="5122" max="5122" width="8.88671875" style="1"/>
    <col min="5123" max="5123" width="11.33203125" style="1" customWidth="1"/>
    <col min="5124" max="5124" width="24.5546875" style="1" bestFit="1" customWidth="1"/>
    <col min="5125" max="5125" width="9" style="1" customWidth="1"/>
    <col min="5126" max="5126" width="14.33203125" style="1" bestFit="1" customWidth="1"/>
    <col min="5127" max="5128" width="17.109375" style="1" bestFit="1" customWidth="1"/>
    <col min="5129" max="5129" width="21.88671875" style="1" customWidth="1"/>
    <col min="5130" max="5130" width="6" style="1" bestFit="1" customWidth="1"/>
    <col min="5131" max="5131" width="8" style="1" bestFit="1" customWidth="1"/>
    <col min="5132" max="5132" width="16" style="1" bestFit="1" customWidth="1"/>
    <col min="5133" max="5133" width="11.44140625" style="1" customWidth="1"/>
    <col min="5134" max="5134" width="6.33203125" style="1" bestFit="1" customWidth="1"/>
    <col min="5135" max="5135" width="12.44140625" style="1" bestFit="1" customWidth="1"/>
    <col min="5136" max="5136" width="8" style="1" bestFit="1" customWidth="1"/>
    <col min="5137" max="5137" width="8.88671875" style="1"/>
    <col min="5138" max="5138" width="15.6640625" style="1" customWidth="1"/>
    <col min="5139" max="5376" width="8.88671875" style="1"/>
    <col min="5377" max="5377" width="9.5546875" style="1" customWidth="1"/>
    <col min="5378" max="5378" width="8.88671875" style="1"/>
    <col min="5379" max="5379" width="11.33203125" style="1" customWidth="1"/>
    <col min="5380" max="5380" width="24.5546875" style="1" bestFit="1" customWidth="1"/>
    <col min="5381" max="5381" width="9" style="1" customWidth="1"/>
    <col min="5382" max="5382" width="14.33203125" style="1" bestFit="1" customWidth="1"/>
    <col min="5383" max="5384" width="17.109375" style="1" bestFit="1" customWidth="1"/>
    <col min="5385" max="5385" width="21.88671875" style="1" customWidth="1"/>
    <col min="5386" max="5386" width="6" style="1" bestFit="1" customWidth="1"/>
    <col min="5387" max="5387" width="8" style="1" bestFit="1" customWidth="1"/>
    <col min="5388" max="5388" width="16" style="1" bestFit="1" customWidth="1"/>
    <col min="5389" max="5389" width="11.44140625" style="1" customWidth="1"/>
    <col min="5390" max="5390" width="6.33203125" style="1" bestFit="1" customWidth="1"/>
    <col min="5391" max="5391" width="12.44140625" style="1" bestFit="1" customWidth="1"/>
    <col min="5392" max="5392" width="8" style="1" bestFit="1" customWidth="1"/>
    <col min="5393" max="5393" width="8.88671875" style="1"/>
    <col min="5394" max="5394" width="15.6640625" style="1" customWidth="1"/>
    <col min="5395" max="5632" width="8.88671875" style="1"/>
    <col min="5633" max="5633" width="9.5546875" style="1" customWidth="1"/>
    <col min="5634" max="5634" width="8.88671875" style="1"/>
    <col min="5635" max="5635" width="11.33203125" style="1" customWidth="1"/>
    <col min="5636" max="5636" width="24.5546875" style="1" bestFit="1" customWidth="1"/>
    <col min="5637" max="5637" width="9" style="1" customWidth="1"/>
    <col min="5638" max="5638" width="14.33203125" style="1" bestFit="1" customWidth="1"/>
    <col min="5639" max="5640" width="17.109375" style="1" bestFit="1" customWidth="1"/>
    <col min="5641" max="5641" width="21.88671875" style="1" customWidth="1"/>
    <col min="5642" max="5642" width="6" style="1" bestFit="1" customWidth="1"/>
    <col min="5643" max="5643" width="8" style="1" bestFit="1" customWidth="1"/>
    <col min="5644" max="5644" width="16" style="1" bestFit="1" customWidth="1"/>
    <col min="5645" max="5645" width="11.44140625" style="1" customWidth="1"/>
    <col min="5646" max="5646" width="6.33203125" style="1" bestFit="1" customWidth="1"/>
    <col min="5647" max="5647" width="12.44140625" style="1" bestFit="1" customWidth="1"/>
    <col min="5648" max="5648" width="8" style="1" bestFit="1" customWidth="1"/>
    <col min="5649" max="5649" width="8.88671875" style="1"/>
    <col min="5650" max="5650" width="15.6640625" style="1" customWidth="1"/>
    <col min="5651" max="5888" width="8.88671875" style="1"/>
    <col min="5889" max="5889" width="9.5546875" style="1" customWidth="1"/>
    <col min="5890" max="5890" width="8.88671875" style="1"/>
    <col min="5891" max="5891" width="11.33203125" style="1" customWidth="1"/>
    <col min="5892" max="5892" width="24.5546875" style="1" bestFit="1" customWidth="1"/>
    <col min="5893" max="5893" width="9" style="1" customWidth="1"/>
    <col min="5894" max="5894" width="14.33203125" style="1" bestFit="1" customWidth="1"/>
    <col min="5895" max="5896" width="17.109375" style="1" bestFit="1" customWidth="1"/>
    <col min="5897" max="5897" width="21.88671875" style="1" customWidth="1"/>
    <col min="5898" max="5898" width="6" style="1" bestFit="1" customWidth="1"/>
    <col min="5899" max="5899" width="8" style="1" bestFit="1" customWidth="1"/>
    <col min="5900" max="5900" width="16" style="1" bestFit="1" customWidth="1"/>
    <col min="5901" max="5901" width="11.44140625" style="1" customWidth="1"/>
    <col min="5902" max="5902" width="6.33203125" style="1" bestFit="1" customWidth="1"/>
    <col min="5903" max="5903" width="12.44140625" style="1" bestFit="1" customWidth="1"/>
    <col min="5904" max="5904" width="8" style="1" bestFit="1" customWidth="1"/>
    <col min="5905" max="5905" width="8.88671875" style="1"/>
    <col min="5906" max="5906" width="15.6640625" style="1" customWidth="1"/>
    <col min="5907" max="6144" width="8.88671875" style="1"/>
    <col min="6145" max="6145" width="9.5546875" style="1" customWidth="1"/>
    <col min="6146" max="6146" width="8.88671875" style="1"/>
    <col min="6147" max="6147" width="11.33203125" style="1" customWidth="1"/>
    <col min="6148" max="6148" width="24.5546875" style="1" bestFit="1" customWidth="1"/>
    <col min="6149" max="6149" width="9" style="1" customWidth="1"/>
    <col min="6150" max="6150" width="14.33203125" style="1" bestFit="1" customWidth="1"/>
    <col min="6151" max="6152" width="17.109375" style="1" bestFit="1" customWidth="1"/>
    <col min="6153" max="6153" width="21.88671875" style="1" customWidth="1"/>
    <col min="6154" max="6154" width="6" style="1" bestFit="1" customWidth="1"/>
    <col min="6155" max="6155" width="8" style="1" bestFit="1" customWidth="1"/>
    <col min="6156" max="6156" width="16" style="1" bestFit="1" customWidth="1"/>
    <col min="6157" max="6157" width="11.44140625" style="1" customWidth="1"/>
    <col min="6158" max="6158" width="6.33203125" style="1" bestFit="1" customWidth="1"/>
    <col min="6159" max="6159" width="12.44140625" style="1" bestFit="1" customWidth="1"/>
    <col min="6160" max="6160" width="8" style="1" bestFit="1" customWidth="1"/>
    <col min="6161" max="6161" width="8.88671875" style="1"/>
    <col min="6162" max="6162" width="15.6640625" style="1" customWidth="1"/>
    <col min="6163" max="6400" width="8.88671875" style="1"/>
    <col min="6401" max="6401" width="9.5546875" style="1" customWidth="1"/>
    <col min="6402" max="6402" width="8.88671875" style="1"/>
    <col min="6403" max="6403" width="11.33203125" style="1" customWidth="1"/>
    <col min="6404" max="6404" width="24.5546875" style="1" bestFit="1" customWidth="1"/>
    <col min="6405" max="6405" width="9" style="1" customWidth="1"/>
    <col min="6406" max="6406" width="14.33203125" style="1" bestFit="1" customWidth="1"/>
    <col min="6407" max="6408" width="17.109375" style="1" bestFit="1" customWidth="1"/>
    <col min="6409" max="6409" width="21.88671875" style="1" customWidth="1"/>
    <col min="6410" max="6410" width="6" style="1" bestFit="1" customWidth="1"/>
    <col min="6411" max="6411" width="8" style="1" bestFit="1" customWidth="1"/>
    <col min="6412" max="6412" width="16" style="1" bestFit="1" customWidth="1"/>
    <col min="6413" max="6413" width="11.44140625" style="1" customWidth="1"/>
    <col min="6414" max="6414" width="6.33203125" style="1" bestFit="1" customWidth="1"/>
    <col min="6415" max="6415" width="12.44140625" style="1" bestFit="1" customWidth="1"/>
    <col min="6416" max="6416" width="8" style="1" bestFit="1" customWidth="1"/>
    <col min="6417" max="6417" width="8.88671875" style="1"/>
    <col min="6418" max="6418" width="15.6640625" style="1" customWidth="1"/>
    <col min="6419" max="6656" width="8.88671875" style="1"/>
    <col min="6657" max="6657" width="9.5546875" style="1" customWidth="1"/>
    <col min="6658" max="6658" width="8.88671875" style="1"/>
    <col min="6659" max="6659" width="11.33203125" style="1" customWidth="1"/>
    <col min="6660" max="6660" width="24.5546875" style="1" bestFit="1" customWidth="1"/>
    <col min="6661" max="6661" width="9" style="1" customWidth="1"/>
    <col min="6662" max="6662" width="14.33203125" style="1" bestFit="1" customWidth="1"/>
    <col min="6663" max="6664" width="17.109375" style="1" bestFit="1" customWidth="1"/>
    <col min="6665" max="6665" width="21.88671875" style="1" customWidth="1"/>
    <col min="6666" max="6666" width="6" style="1" bestFit="1" customWidth="1"/>
    <col min="6667" max="6667" width="8" style="1" bestFit="1" customWidth="1"/>
    <col min="6668" max="6668" width="16" style="1" bestFit="1" customWidth="1"/>
    <col min="6669" max="6669" width="11.44140625" style="1" customWidth="1"/>
    <col min="6670" max="6670" width="6.33203125" style="1" bestFit="1" customWidth="1"/>
    <col min="6671" max="6671" width="12.44140625" style="1" bestFit="1" customWidth="1"/>
    <col min="6672" max="6672" width="8" style="1" bestFit="1" customWidth="1"/>
    <col min="6673" max="6673" width="8.88671875" style="1"/>
    <col min="6674" max="6674" width="15.6640625" style="1" customWidth="1"/>
    <col min="6675" max="6912" width="8.88671875" style="1"/>
    <col min="6913" max="6913" width="9.5546875" style="1" customWidth="1"/>
    <col min="6914" max="6914" width="8.88671875" style="1"/>
    <col min="6915" max="6915" width="11.33203125" style="1" customWidth="1"/>
    <col min="6916" max="6916" width="24.5546875" style="1" bestFit="1" customWidth="1"/>
    <col min="6917" max="6917" width="9" style="1" customWidth="1"/>
    <col min="6918" max="6918" width="14.33203125" style="1" bestFit="1" customWidth="1"/>
    <col min="6919" max="6920" width="17.109375" style="1" bestFit="1" customWidth="1"/>
    <col min="6921" max="6921" width="21.88671875" style="1" customWidth="1"/>
    <col min="6922" max="6922" width="6" style="1" bestFit="1" customWidth="1"/>
    <col min="6923" max="6923" width="8" style="1" bestFit="1" customWidth="1"/>
    <col min="6924" max="6924" width="16" style="1" bestFit="1" customWidth="1"/>
    <col min="6925" max="6925" width="11.44140625" style="1" customWidth="1"/>
    <col min="6926" max="6926" width="6.33203125" style="1" bestFit="1" customWidth="1"/>
    <col min="6927" max="6927" width="12.44140625" style="1" bestFit="1" customWidth="1"/>
    <col min="6928" max="6928" width="8" style="1" bestFit="1" customWidth="1"/>
    <col min="6929" max="6929" width="8.88671875" style="1"/>
    <col min="6930" max="6930" width="15.6640625" style="1" customWidth="1"/>
    <col min="6931" max="7168" width="8.88671875" style="1"/>
    <col min="7169" max="7169" width="9.5546875" style="1" customWidth="1"/>
    <col min="7170" max="7170" width="8.88671875" style="1"/>
    <col min="7171" max="7171" width="11.33203125" style="1" customWidth="1"/>
    <col min="7172" max="7172" width="24.5546875" style="1" bestFit="1" customWidth="1"/>
    <col min="7173" max="7173" width="9" style="1" customWidth="1"/>
    <col min="7174" max="7174" width="14.33203125" style="1" bestFit="1" customWidth="1"/>
    <col min="7175" max="7176" width="17.109375" style="1" bestFit="1" customWidth="1"/>
    <col min="7177" max="7177" width="21.88671875" style="1" customWidth="1"/>
    <col min="7178" max="7178" width="6" style="1" bestFit="1" customWidth="1"/>
    <col min="7179" max="7179" width="8" style="1" bestFit="1" customWidth="1"/>
    <col min="7180" max="7180" width="16" style="1" bestFit="1" customWidth="1"/>
    <col min="7181" max="7181" width="11.44140625" style="1" customWidth="1"/>
    <col min="7182" max="7182" width="6.33203125" style="1" bestFit="1" customWidth="1"/>
    <col min="7183" max="7183" width="12.44140625" style="1" bestFit="1" customWidth="1"/>
    <col min="7184" max="7184" width="8" style="1" bestFit="1" customWidth="1"/>
    <col min="7185" max="7185" width="8.88671875" style="1"/>
    <col min="7186" max="7186" width="15.6640625" style="1" customWidth="1"/>
    <col min="7187" max="7424" width="8.88671875" style="1"/>
    <col min="7425" max="7425" width="9.5546875" style="1" customWidth="1"/>
    <col min="7426" max="7426" width="8.88671875" style="1"/>
    <col min="7427" max="7427" width="11.33203125" style="1" customWidth="1"/>
    <col min="7428" max="7428" width="24.5546875" style="1" bestFit="1" customWidth="1"/>
    <col min="7429" max="7429" width="9" style="1" customWidth="1"/>
    <col min="7430" max="7430" width="14.33203125" style="1" bestFit="1" customWidth="1"/>
    <col min="7431" max="7432" width="17.109375" style="1" bestFit="1" customWidth="1"/>
    <col min="7433" max="7433" width="21.88671875" style="1" customWidth="1"/>
    <col min="7434" max="7434" width="6" style="1" bestFit="1" customWidth="1"/>
    <col min="7435" max="7435" width="8" style="1" bestFit="1" customWidth="1"/>
    <col min="7436" max="7436" width="16" style="1" bestFit="1" customWidth="1"/>
    <col min="7437" max="7437" width="11.44140625" style="1" customWidth="1"/>
    <col min="7438" max="7438" width="6.33203125" style="1" bestFit="1" customWidth="1"/>
    <col min="7439" max="7439" width="12.44140625" style="1" bestFit="1" customWidth="1"/>
    <col min="7440" max="7440" width="8" style="1" bestFit="1" customWidth="1"/>
    <col min="7441" max="7441" width="8.88671875" style="1"/>
    <col min="7442" max="7442" width="15.6640625" style="1" customWidth="1"/>
    <col min="7443" max="7680" width="8.88671875" style="1"/>
    <col min="7681" max="7681" width="9.5546875" style="1" customWidth="1"/>
    <col min="7682" max="7682" width="8.88671875" style="1"/>
    <col min="7683" max="7683" width="11.33203125" style="1" customWidth="1"/>
    <col min="7684" max="7684" width="24.5546875" style="1" bestFit="1" customWidth="1"/>
    <col min="7685" max="7685" width="9" style="1" customWidth="1"/>
    <col min="7686" max="7686" width="14.33203125" style="1" bestFit="1" customWidth="1"/>
    <col min="7687" max="7688" width="17.109375" style="1" bestFit="1" customWidth="1"/>
    <col min="7689" max="7689" width="21.88671875" style="1" customWidth="1"/>
    <col min="7690" max="7690" width="6" style="1" bestFit="1" customWidth="1"/>
    <col min="7691" max="7691" width="8" style="1" bestFit="1" customWidth="1"/>
    <col min="7692" max="7692" width="16" style="1" bestFit="1" customWidth="1"/>
    <col min="7693" max="7693" width="11.44140625" style="1" customWidth="1"/>
    <col min="7694" max="7694" width="6.33203125" style="1" bestFit="1" customWidth="1"/>
    <col min="7695" max="7695" width="12.44140625" style="1" bestFit="1" customWidth="1"/>
    <col min="7696" max="7696" width="8" style="1" bestFit="1" customWidth="1"/>
    <col min="7697" max="7697" width="8.88671875" style="1"/>
    <col min="7698" max="7698" width="15.6640625" style="1" customWidth="1"/>
    <col min="7699" max="7936" width="8.88671875" style="1"/>
    <col min="7937" max="7937" width="9.5546875" style="1" customWidth="1"/>
    <col min="7938" max="7938" width="8.88671875" style="1"/>
    <col min="7939" max="7939" width="11.33203125" style="1" customWidth="1"/>
    <col min="7940" max="7940" width="24.5546875" style="1" bestFit="1" customWidth="1"/>
    <col min="7941" max="7941" width="9" style="1" customWidth="1"/>
    <col min="7942" max="7942" width="14.33203125" style="1" bestFit="1" customWidth="1"/>
    <col min="7943" max="7944" width="17.109375" style="1" bestFit="1" customWidth="1"/>
    <col min="7945" max="7945" width="21.88671875" style="1" customWidth="1"/>
    <col min="7946" max="7946" width="6" style="1" bestFit="1" customWidth="1"/>
    <col min="7947" max="7947" width="8" style="1" bestFit="1" customWidth="1"/>
    <col min="7948" max="7948" width="16" style="1" bestFit="1" customWidth="1"/>
    <col min="7949" max="7949" width="11.44140625" style="1" customWidth="1"/>
    <col min="7950" max="7950" width="6.33203125" style="1" bestFit="1" customWidth="1"/>
    <col min="7951" max="7951" width="12.44140625" style="1" bestFit="1" customWidth="1"/>
    <col min="7952" max="7952" width="8" style="1" bestFit="1" customWidth="1"/>
    <col min="7953" max="7953" width="8.88671875" style="1"/>
    <col min="7954" max="7954" width="15.6640625" style="1" customWidth="1"/>
    <col min="7955" max="8192" width="8.88671875" style="1"/>
    <col min="8193" max="8193" width="9.5546875" style="1" customWidth="1"/>
    <col min="8194" max="8194" width="8.88671875" style="1"/>
    <col min="8195" max="8195" width="11.33203125" style="1" customWidth="1"/>
    <col min="8196" max="8196" width="24.5546875" style="1" bestFit="1" customWidth="1"/>
    <col min="8197" max="8197" width="9" style="1" customWidth="1"/>
    <col min="8198" max="8198" width="14.33203125" style="1" bestFit="1" customWidth="1"/>
    <col min="8199" max="8200" width="17.109375" style="1" bestFit="1" customWidth="1"/>
    <col min="8201" max="8201" width="21.88671875" style="1" customWidth="1"/>
    <col min="8202" max="8202" width="6" style="1" bestFit="1" customWidth="1"/>
    <col min="8203" max="8203" width="8" style="1" bestFit="1" customWidth="1"/>
    <col min="8204" max="8204" width="16" style="1" bestFit="1" customWidth="1"/>
    <col min="8205" max="8205" width="11.44140625" style="1" customWidth="1"/>
    <col min="8206" max="8206" width="6.33203125" style="1" bestFit="1" customWidth="1"/>
    <col min="8207" max="8207" width="12.44140625" style="1" bestFit="1" customWidth="1"/>
    <col min="8208" max="8208" width="8" style="1" bestFit="1" customWidth="1"/>
    <col min="8209" max="8209" width="8.88671875" style="1"/>
    <col min="8210" max="8210" width="15.6640625" style="1" customWidth="1"/>
    <col min="8211" max="8448" width="8.88671875" style="1"/>
    <col min="8449" max="8449" width="9.5546875" style="1" customWidth="1"/>
    <col min="8450" max="8450" width="8.88671875" style="1"/>
    <col min="8451" max="8451" width="11.33203125" style="1" customWidth="1"/>
    <col min="8452" max="8452" width="24.5546875" style="1" bestFit="1" customWidth="1"/>
    <col min="8453" max="8453" width="9" style="1" customWidth="1"/>
    <col min="8454" max="8454" width="14.33203125" style="1" bestFit="1" customWidth="1"/>
    <col min="8455" max="8456" width="17.109375" style="1" bestFit="1" customWidth="1"/>
    <col min="8457" max="8457" width="21.88671875" style="1" customWidth="1"/>
    <col min="8458" max="8458" width="6" style="1" bestFit="1" customWidth="1"/>
    <col min="8459" max="8459" width="8" style="1" bestFit="1" customWidth="1"/>
    <col min="8460" max="8460" width="16" style="1" bestFit="1" customWidth="1"/>
    <col min="8461" max="8461" width="11.44140625" style="1" customWidth="1"/>
    <col min="8462" max="8462" width="6.33203125" style="1" bestFit="1" customWidth="1"/>
    <col min="8463" max="8463" width="12.44140625" style="1" bestFit="1" customWidth="1"/>
    <col min="8464" max="8464" width="8" style="1" bestFit="1" customWidth="1"/>
    <col min="8465" max="8465" width="8.88671875" style="1"/>
    <col min="8466" max="8466" width="15.6640625" style="1" customWidth="1"/>
    <col min="8467" max="8704" width="8.88671875" style="1"/>
    <col min="8705" max="8705" width="9.5546875" style="1" customWidth="1"/>
    <col min="8706" max="8706" width="8.88671875" style="1"/>
    <col min="8707" max="8707" width="11.33203125" style="1" customWidth="1"/>
    <col min="8708" max="8708" width="24.5546875" style="1" bestFit="1" customWidth="1"/>
    <col min="8709" max="8709" width="9" style="1" customWidth="1"/>
    <col min="8710" max="8710" width="14.33203125" style="1" bestFit="1" customWidth="1"/>
    <col min="8711" max="8712" width="17.109375" style="1" bestFit="1" customWidth="1"/>
    <col min="8713" max="8713" width="21.88671875" style="1" customWidth="1"/>
    <col min="8714" max="8714" width="6" style="1" bestFit="1" customWidth="1"/>
    <col min="8715" max="8715" width="8" style="1" bestFit="1" customWidth="1"/>
    <col min="8716" max="8716" width="16" style="1" bestFit="1" customWidth="1"/>
    <col min="8717" max="8717" width="11.44140625" style="1" customWidth="1"/>
    <col min="8718" max="8718" width="6.33203125" style="1" bestFit="1" customWidth="1"/>
    <col min="8719" max="8719" width="12.44140625" style="1" bestFit="1" customWidth="1"/>
    <col min="8720" max="8720" width="8" style="1" bestFit="1" customWidth="1"/>
    <col min="8721" max="8721" width="8.88671875" style="1"/>
    <col min="8722" max="8722" width="15.6640625" style="1" customWidth="1"/>
    <col min="8723" max="8960" width="8.88671875" style="1"/>
    <col min="8961" max="8961" width="9.5546875" style="1" customWidth="1"/>
    <col min="8962" max="8962" width="8.88671875" style="1"/>
    <col min="8963" max="8963" width="11.33203125" style="1" customWidth="1"/>
    <col min="8964" max="8964" width="24.5546875" style="1" bestFit="1" customWidth="1"/>
    <col min="8965" max="8965" width="9" style="1" customWidth="1"/>
    <col min="8966" max="8966" width="14.33203125" style="1" bestFit="1" customWidth="1"/>
    <col min="8967" max="8968" width="17.109375" style="1" bestFit="1" customWidth="1"/>
    <col min="8969" max="8969" width="21.88671875" style="1" customWidth="1"/>
    <col min="8970" max="8970" width="6" style="1" bestFit="1" customWidth="1"/>
    <col min="8971" max="8971" width="8" style="1" bestFit="1" customWidth="1"/>
    <col min="8972" max="8972" width="16" style="1" bestFit="1" customWidth="1"/>
    <col min="8973" max="8973" width="11.44140625" style="1" customWidth="1"/>
    <col min="8974" max="8974" width="6.33203125" style="1" bestFit="1" customWidth="1"/>
    <col min="8975" max="8975" width="12.44140625" style="1" bestFit="1" customWidth="1"/>
    <col min="8976" max="8976" width="8" style="1" bestFit="1" customWidth="1"/>
    <col min="8977" max="8977" width="8.88671875" style="1"/>
    <col min="8978" max="8978" width="15.6640625" style="1" customWidth="1"/>
    <col min="8979" max="9216" width="8.88671875" style="1"/>
    <col min="9217" max="9217" width="9.5546875" style="1" customWidth="1"/>
    <col min="9218" max="9218" width="8.88671875" style="1"/>
    <col min="9219" max="9219" width="11.33203125" style="1" customWidth="1"/>
    <col min="9220" max="9220" width="24.5546875" style="1" bestFit="1" customWidth="1"/>
    <col min="9221" max="9221" width="9" style="1" customWidth="1"/>
    <col min="9222" max="9222" width="14.33203125" style="1" bestFit="1" customWidth="1"/>
    <col min="9223" max="9224" width="17.109375" style="1" bestFit="1" customWidth="1"/>
    <col min="9225" max="9225" width="21.88671875" style="1" customWidth="1"/>
    <col min="9226" max="9226" width="6" style="1" bestFit="1" customWidth="1"/>
    <col min="9227" max="9227" width="8" style="1" bestFit="1" customWidth="1"/>
    <col min="9228" max="9228" width="16" style="1" bestFit="1" customWidth="1"/>
    <col min="9229" max="9229" width="11.44140625" style="1" customWidth="1"/>
    <col min="9230" max="9230" width="6.33203125" style="1" bestFit="1" customWidth="1"/>
    <col min="9231" max="9231" width="12.44140625" style="1" bestFit="1" customWidth="1"/>
    <col min="9232" max="9232" width="8" style="1" bestFit="1" customWidth="1"/>
    <col min="9233" max="9233" width="8.88671875" style="1"/>
    <col min="9234" max="9234" width="15.6640625" style="1" customWidth="1"/>
    <col min="9235" max="9472" width="8.88671875" style="1"/>
    <col min="9473" max="9473" width="9.5546875" style="1" customWidth="1"/>
    <col min="9474" max="9474" width="8.88671875" style="1"/>
    <col min="9475" max="9475" width="11.33203125" style="1" customWidth="1"/>
    <col min="9476" max="9476" width="24.5546875" style="1" bestFit="1" customWidth="1"/>
    <col min="9477" max="9477" width="9" style="1" customWidth="1"/>
    <col min="9478" max="9478" width="14.33203125" style="1" bestFit="1" customWidth="1"/>
    <col min="9479" max="9480" width="17.109375" style="1" bestFit="1" customWidth="1"/>
    <col min="9481" max="9481" width="21.88671875" style="1" customWidth="1"/>
    <col min="9482" max="9482" width="6" style="1" bestFit="1" customWidth="1"/>
    <col min="9483" max="9483" width="8" style="1" bestFit="1" customWidth="1"/>
    <col min="9484" max="9484" width="16" style="1" bestFit="1" customWidth="1"/>
    <col min="9485" max="9485" width="11.44140625" style="1" customWidth="1"/>
    <col min="9486" max="9486" width="6.33203125" style="1" bestFit="1" customWidth="1"/>
    <col min="9487" max="9487" width="12.44140625" style="1" bestFit="1" customWidth="1"/>
    <col min="9488" max="9488" width="8" style="1" bestFit="1" customWidth="1"/>
    <col min="9489" max="9489" width="8.88671875" style="1"/>
    <col min="9490" max="9490" width="15.6640625" style="1" customWidth="1"/>
    <col min="9491" max="9728" width="8.88671875" style="1"/>
    <col min="9729" max="9729" width="9.5546875" style="1" customWidth="1"/>
    <col min="9730" max="9730" width="8.88671875" style="1"/>
    <col min="9731" max="9731" width="11.33203125" style="1" customWidth="1"/>
    <col min="9732" max="9732" width="24.5546875" style="1" bestFit="1" customWidth="1"/>
    <col min="9733" max="9733" width="9" style="1" customWidth="1"/>
    <col min="9734" max="9734" width="14.33203125" style="1" bestFit="1" customWidth="1"/>
    <col min="9735" max="9736" width="17.109375" style="1" bestFit="1" customWidth="1"/>
    <col min="9737" max="9737" width="21.88671875" style="1" customWidth="1"/>
    <col min="9738" max="9738" width="6" style="1" bestFit="1" customWidth="1"/>
    <col min="9739" max="9739" width="8" style="1" bestFit="1" customWidth="1"/>
    <col min="9740" max="9740" width="16" style="1" bestFit="1" customWidth="1"/>
    <col min="9741" max="9741" width="11.44140625" style="1" customWidth="1"/>
    <col min="9742" max="9742" width="6.33203125" style="1" bestFit="1" customWidth="1"/>
    <col min="9743" max="9743" width="12.44140625" style="1" bestFit="1" customWidth="1"/>
    <col min="9744" max="9744" width="8" style="1" bestFit="1" customWidth="1"/>
    <col min="9745" max="9745" width="8.88671875" style="1"/>
    <col min="9746" max="9746" width="15.6640625" style="1" customWidth="1"/>
    <col min="9747" max="9984" width="8.88671875" style="1"/>
    <col min="9985" max="9985" width="9.5546875" style="1" customWidth="1"/>
    <col min="9986" max="9986" width="8.88671875" style="1"/>
    <col min="9987" max="9987" width="11.33203125" style="1" customWidth="1"/>
    <col min="9988" max="9988" width="24.5546875" style="1" bestFit="1" customWidth="1"/>
    <col min="9989" max="9989" width="9" style="1" customWidth="1"/>
    <col min="9990" max="9990" width="14.33203125" style="1" bestFit="1" customWidth="1"/>
    <col min="9991" max="9992" width="17.109375" style="1" bestFit="1" customWidth="1"/>
    <col min="9993" max="9993" width="21.88671875" style="1" customWidth="1"/>
    <col min="9994" max="9994" width="6" style="1" bestFit="1" customWidth="1"/>
    <col min="9995" max="9995" width="8" style="1" bestFit="1" customWidth="1"/>
    <col min="9996" max="9996" width="16" style="1" bestFit="1" customWidth="1"/>
    <col min="9997" max="9997" width="11.44140625" style="1" customWidth="1"/>
    <col min="9998" max="9998" width="6.33203125" style="1" bestFit="1" customWidth="1"/>
    <col min="9999" max="9999" width="12.44140625" style="1" bestFit="1" customWidth="1"/>
    <col min="10000" max="10000" width="8" style="1" bestFit="1" customWidth="1"/>
    <col min="10001" max="10001" width="8.88671875" style="1"/>
    <col min="10002" max="10002" width="15.6640625" style="1" customWidth="1"/>
    <col min="10003" max="10240" width="8.88671875" style="1"/>
    <col min="10241" max="10241" width="9.5546875" style="1" customWidth="1"/>
    <col min="10242" max="10242" width="8.88671875" style="1"/>
    <col min="10243" max="10243" width="11.33203125" style="1" customWidth="1"/>
    <col min="10244" max="10244" width="24.5546875" style="1" bestFit="1" customWidth="1"/>
    <col min="10245" max="10245" width="9" style="1" customWidth="1"/>
    <col min="10246" max="10246" width="14.33203125" style="1" bestFit="1" customWidth="1"/>
    <col min="10247" max="10248" width="17.109375" style="1" bestFit="1" customWidth="1"/>
    <col min="10249" max="10249" width="21.88671875" style="1" customWidth="1"/>
    <col min="10250" max="10250" width="6" style="1" bestFit="1" customWidth="1"/>
    <col min="10251" max="10251" width="8" style="1" bestFit="1" customWidth="1"/>
    <col min="10252" max="10252" width="16" style="1" bestFit="1" customWidth="1"/>
    <col min="10253" max="10253" width="11.44140625" style="1" customWidth="1"/>
    <col min="10254" max="10254" width="6.33203125" style="1" bestFit="1" customWidth="1"/>
    <col min="10255" max="10255" width="12.44140625" style="1" bestFit="1" customWidth="1"/>
    <col min="10256" max="10256" width="8" style="1" bestFit="1" customWidth="1"/>
    <col min="10257" max="10257" width="8.88671875" style="1"/>
    <col min="10258" max="10258" width="15.6640625" style="1" customWidth="1"/>
    <col min="10259" max="10496" width="8.88671875" style="1"/>
    <col min="10497" max="10497" width="9.5546875" style="1" customWidth="1"/>
    <col min="10498" max="10498" width="8.88671875" style="1"/>
    <col min="10499" max="10499" width="11.33203125" style="1" customWidth="1"/>
    <col min="10500" max="10500" width="24.5546875" style="1" bestFit="1" customWidth="1"/>
    <col min="10501" max="10501" width="9" style="1" customWidth="1"/>
    <col min="10502" max="10502" width="14.33203125" style="1" bestFit="1" customWidth="1"/>
    <col min="10503" max="10504" width="17.109375" style="1" bestFit="1" customWidth="1"/>
    <col min="10505" max="10505" width="21.88671875" style="1" customWidth="1"/>
    <col min="10506" max="10506" width="6" style="1" bestFit="1" customWidth="1"/>
    <col min="10507" max="10507" width="8" style="1" bestFit="1" customWidth="1"/>
    <col min="10508" max="10508" width="16" style="1" bestFit="1" customWidth="1"/>
    <col min="10509" max="10509" width="11.44140625" style="1" customWidth="1"/>
    <col min="10510" max="10510" width="6.33203125" style="1" bestFit="1" customWidth="1"/>
    <col min="10511" max="10511" width="12.44140625" style="1" bestFit="1" customWidth="1"/>
    <col min="10512" max="10512" width="8" style="1" bestFit="1" customWidth="1"/>
    <col min="10513" max="10513" width="8.88671875" style="1"/>
    <col min="10514" max="10514" width="15.6640625" style="1" customWidth="1"/>
    <col min="10515" max="10752" width="8.88671875" style="1"/>
    <col min="10753" max="10753" width="9.5546875" style="1" customWidth="1"/>
    <col min="10754" max="10754" width="8.88671875" style="1"/>
    <col min="10755" max="10755" width="11.33203125" style="1" customWidth="1"/>
    <col min="10756" max="10756" width="24.5546875" style="1" bestFit="1" customWidth="1"/>
    <col min="10757" max="10757" width="9" style="1" customWidth="1"/>
    <col min="10758" max="10758" width="14.33203125" style="1" bestFit="1" customWidth="1"/>
    <col min="10759" max="10760" width="17.109375" style="1" bestFit="1" customWidth="1"/>
    <col min="10761" max="10761" width="21.88671875" style="1" customWidth="1"/>
    <col min="10762" max="10762" width="6" style="1" bestFit="1" customWidth="1"/>
    <col min="10763" max="10763" width="8" style="1" bestFit="1" customWidth="1"/>
    <col min="10764" max="10764" width="16" style="1" bestFit="1" customWidth="1"/>
    <col min="10765" max="10765" width="11.44140625" style="1" customWidth="1"/>
    <col min="10766" max="10766" width="6.33203125" style="1" bestFit="1" customWidth="1"/>
    <col min="10767" max="10767" width="12.44140625" style="1" bestFit="1" customWidth="1"/>
    <col min="10768" max="10768" width="8" style="1" bestFit="1" customWidth="1"/>
    <col min="10769" max="10769" width="8.88671875" style="1"/>
    <col min="10770" max="10770" width="15.6640625" style="1" customWidth="1"/>
    <col min="10771" max="11008" width="8.88671875" style="1"/>
    <col min="11009" max="11009" width="9.5546875" style="1" customWidth="1"/>
    <col min="11010" max="11010" width="8.88671875" style="1"/>
    <col min="11011" max="11011" width="11.33203125" style="1" customWidth="1"/>
    <col min="11012" max="11012" width="24.5546875" style="1" bestFit="1" customWidth="1"/>
    <col min="11013" max="11013" width="9" style="1" customWidth="1"/>
    <col min="11014" max="11014" width="14.33203125" style="1" bestFit="1" customWidth="1"/>
    <col min="11015" max="11016" width="17.109375" style="1" bestFit="1" customWidth="1"/>
    <col min="11017" max="11017" width="21.88671875" style="1" customWidth="1"/>
    <col min="11018" max="11018" width="6" style="1" bestFit="1" customWidth="1"/>
    <col min="11019" max="11019" width="8" style="1" bestFit="1" customWidth="1"/>
    <col min="11020" max="11020" width="16" style="1" bestFit="1" customWidth="1"/>
    <col min="11021" max="11021" width="11.44140625" style="1" customWidth="1"/>
    <col min="11022" max="11022" width="6.33203125" style="1" bestFit="1" customWidth="1"/>
    <col min="11023" max="11023" width="12.44140625" style="1" bestFit="1" customWidth="1"/>
    <col min="11024" max="11024" width="8" style="1" bestFit="1" customWidth="1"/>
    <col min="11025" max="11025" width="8.88671875" style="1"/>
    <col min="11026" max="11026" width="15.6640625" style="1" customWidth="1"/>
    <col min="11027" max="11264" width="8.88671875" style="1"/>
    <col min="11265" max="11265" width="9.5546875" style="1" customWidth="1"/>
    <col min="11266" max="11266" width="8.88671875" style="1"/>
    <col min="11267" max="11267" width="11.33203125" style="1" customWidth="1"/>
    <col min="11268" max="11268" width="24.5546875" style="1" bestFit="1" customWidth="1"/>
    <col min="11269" max="11269" width="9" style="1" customWidth="1"/>
    <col min="11270" max="11270" width="14.33203125" style="1" bestFit="1" customWidth="1"/>
    <col min="11271" max="11272" width="17.109375" style="1" bestFit="1" customWidth="1"/>
    <col min="11273" max="11273" width="21.88671875" style="1" customWidth="1"/>
    <col min="11274" max="11274" width="6" style="1" bestFit="1" customWidth="1"/>
    <col min="11275" max="11275" width="8" style="1" bestFit="1" customWidth="1"/>
    <col min="11276" max="11276" width="16" style="1" bestFit="1" customWidth="1"/>
    <col min="11277" max="11277" width="11.44140625" style="1" customWidth="1"/>
    <col min="11278" max="11278" width="6.33203125" style="1" bestFit="1" customWidth="1"/>
    <col min="11279" max="11279" width="12.44140625" style="1" bestFit="1" customWidth="1"/>
    <col min="11280" max="11280" width="8" style="1" bestFit="1" customWidth="1"/>
    <col min="11281" max="11281" width="8.88671875" style="1"/>
    <col min="11282" max="11282" width="15.6640625" style="1" customWidth="1"/>
    <col min="11283" max="11520" width="8.88671875" style="1"/>
    <col min="11521" max="11521" width="9.5546875" style="1" customWidth="1"/>
    <col min="11522" max="11522" width="8.88671875" style="1"/>
    <col min="11523" max="11523" width="11.33203125" style="1" customWidth="1"/>
    <col min="11524" max="11524" width="24.5546875" style="1" bestFit="1" customWidth="1"/>
    <col min="11525" max="11525" width="9" style="1" customWidth="1"/>
    <col min="11526" max="11526" width="14.33203125" style="1" bestFit="1" customWidth="1"/>
    <col min="11527" max="11528" width="17.109375" style="1" bestFit="1" customWidth="1"/>
    <col min="11529" max="11529" width="21.88671875" style="1" customWidth="1"/>
    <col min="11530" max="11530" width="6" style="1" bestFit="1" customWidth="1"/>
    <col min="11531" max="11531" width="8" style="1" bestFit="1" customWidth="1"/>
    <col min="11532" max="11532" width="16" style="1" bestFit="1" customWidth="1"/>
    <col min="11533" max="11533" width="11.44140625" style="1" customWidth="1"/>
    <col min="11534" max="11534" width="6.33203125" style="1" bestFit="1" customWidth="1"/>
    <col min="11535" max="11535" width="12.44140625" style="1" bestFit="1" customWidth="1"/>
    <col min="11536" max="11536" width="8" style="1" bestFit="1" customWidth="1"/>
    <col min="11537" max="11537" width="8.88671875" style="1"/>
    <col min="11538" max="11538" width="15.6640625" style="1" customWidth="1"/>
    <col min="11539" max="11776" width="8.88671875" style="1"/>
    <col min="11777" max="11777" width="9.5546875" style="1" customWidth="1"/>
    <col min="11778" max="11778" width="8.88671875" style="1"/>
    <col min="11779" max="11779" width="11.33203125" style="1" customWidth="1"/>
    <col min="11780" max="11780" width="24.5546875" style="1" bestFit="1" customWidth="1"/>
    <col min="11781" max="11781" width="9" style="1" customWidth="1"/>
    <col min="11782" max="11782" width="14.33203125" style="1" bestFit="1" customWidth="1"/>
    <col min="11783" max="11784" width="17.109375" style="1" bestFit="1" customWidth="1"/>
    <col min="11785" max="11785" width="21.88671875" style="1" customWidth="1"/>
    <col min="11786" max="11786" width="6" style="1" bestFit="1" customWidth="1"/>
    <col min="11787" max="11787" width="8" style="1" bestFit="1" customWidth="1"/>
    <col min="11788" max="11788" width="16" style="1" bestFit="1" customWidth="1"/>
    <col min="11789" max="11789" width="11.44140625" style="1" customWidth="1"/>
    <col min="11790" max="11790" width="6.33203125" style="1" bestFit="1" customWidth="1"/>
    <col min="11791" max="11791" width="12.44140625" style="1" bestFit="1" customWidth="1"/>
    <col min="11792" max="11792" width="8" style="1" bestFit="1" customWidth="1"/>
    <col min="11793" max="11793" width="8.88671875" style="1"/>
    <col min="11794" max="11794" width="15.6640625" style="1" customWidth="1"/>
    <col min="11795" max="12032" width="8.88671875" style="1"/>
    <col min="12033" max="12033" width="9.5546875" style="1" customWidth="1"/>
    <col min="12034" max="12034" width="8.88671875" style="1"/>
    <col min="12035" max="12035" width="11.33203125" style="1" customWidth="1"/>
    <col min="12036" max="12036" width="24.5546875" style="1" bestFit="1" customWidth="1"/>
    <col min="12037" max="12037" width="9" style="1" customWidth="1"/>
    <col min="12038" max="12038" width="14.33203125" style="1" bestFit="1" customWidth="1"/>
    <col min="12039" max="12040" width="17.109375" style="1" bestFit="1" customWidth="1"/>
    <col min="12041" max="12041" width="21.88671875" style="1" customWidth="1"/>
    <col min="12042" max="12042" width="6" style="1" bestFit="1" customWidth="1"/>
    <col min="12043" max="12043" width="8" style="1" bestFit="1" customWidth="1"/>
    <col min="12044" max="12044" width="16" style="1" bestFit="1" customWidth="1"/>
    <col min="12045" max="12045" width="11.44140625" style="1" customWidth="1"/>
    <col min="12046" max="12046" width="6.33203125" style="1" bestFit="1" customWidth="1"/>
    <col min="12047" max="12047" width="12.44140625" style="1" bestFit="1" customWidth="1"/>
    <col min="12048" max="12048" width="8" style="1" bestFit="1" customWidth="1"/>
    <col min="12049" max="12049" width="8.88671875" style="1"/>
    <col min="12050" max="12050" width="15.6640625" style="1" customWidth="1"/>
    <col min="12051" max="12288" width="8.88671875" style="1"/>
    <col min="12289" max="12289" width="9.5546875" style="1" customWidth="1"/>
    <col min="12290" max="12290" width="8.88671875" style="1"/>
    <col min="12291" max="12291" width="11.33203125" style="1" customWidth="1"/>
    <col min="12292" max="12292" width="24.5546875" style="1" bestFit="1" customWidth="1"/>
    <col min="12293" max="12293" width="9" style="1" customWidth="1"/>
    <col min="12294" max="12294" width="14.33203125" style="1" bestFit="1" customWidth="1"/>
    <col min="12295" max="12296" width="17.109375" style="1" bestFit="1" customWidth="1"/>
    <col min="12297" max="12297" width="21.88671875" style="1" customWidth="1"/>
    <col min="12298" max="12298" width="6" style="1" bestFit="1" customWidth="1"/>
    <col min="12299" max="12299" width="8" style="1" bestFit="1" customWidth="1"/>
    <col min="12300" max="12300" width="16" style="1" bestFit="1" customWidth="1"/>
    <col min="12301" max="12301" width="11.44140625" style="1" customWidth="1"/>
    <col min="12302" max="12302" width="6.33203125" style="1" bestFit="1" customWidth="1"/>
    <col min="12303" max="12303" width="12.44140625" style="1" bestFit="1" customWidth="1"/>
    <col min="12304" max="12304" width="8" style="1" bestFit="1" customWidth="1"/>
    <col min="12305" max="12305" width="8.88671875" style="1"/>
    <col min="12306" max="12306" width="15.6640625" style="1" customWidth="1"/>
    <col min="12307" max="12544" width="8.88671875" style="1"/>
    <col min="12545" max="12545" width="9.5546875" style="1" customWidth="1"/>
    <col min="12546" max="12546" width="8.88671875" style="1"/>
    <col min="12547" max="12547" width="11.33203125" style="1" customWidth="1"/>
    <col min="12548" max="12548" width="24.5546875" style="1" bestFit="1" customWidth="1"/>
    <col min="12549" max="12549" width="9" style="1" customWidth="1"/>
    <col min="12550" max="12550" width="14.33203125" style="1" bestFit="1" customWidth="1"/>
    <col min="12551" max="12552" width="17.109375" style="1" bestFit="1" customWidth="1"/>
    <col min="12553" max="12553" width="21.88671875" style="1" customWidth="1"/>
    <col min="12554" max="12554" width="6" style="1" bestFit="1" customWidth="1"/>
    <col min="12555" max="12555" width="8" style="1" bestFit="1" customWidth="1"/>
    <col min="12556" max="12556" width="16" style="1" bestFit="1" customWidth="1"/>
    <col min="12557" max="12557" width="11.44140625" style="1" customWidth="1"/>
    <col min="12558" max="12558" width="6.33203125" style="1" bestFit="1" customWidth="1"/>
    <col min="12559" max="12559" width="12.44140625" style="1" bestFit="1" customWidth="1"/>
    <col min="12560" max="12560" width="8" style="1" bestFit="1" customWidth="1"/>
    <col min="12561" max="12561" width="8.88671875" style="1"/>
    <col min="12562" max="12562" width="15.6640625" style="1" customWidth="1"/>
    <col min="12563" max="12800" width="8.88671875" style="1"/>
    <col min="12801" max="12801" width="9.5546875" style="1" customWidth="1"/>
    <col min="12802" max="12802" width="8.88671875" style="1"/>
    <col min="12803" max="12803" width="11.33203125" style="1" customWidth="1"/>
    <col min="12804" max="12804" width="24.5546875" style="1" bestFit="1" customWidth="1"/>
    <col min="12805" max="12805" width="9" style="1" customWidth="1"/>
    <col min="12806" max="12806" width="14.33203125" style="1" bestFit="1" customWidth="1"/>
    <col min="12807" max="12808" width="17.109375" style="1" bestFit="1" customWidth="1"/>
    <col min="12809" max="12809" width="21.88671875" style="1" customWidth="1"/>
    <col min="12810" max="12810" width="6" style="1" bestFit="1" customWidth="1"/>
    <col min="12811" max="12811" width="8" style="1" bestFit="1" customWidth="1"/>
    <col min="12812" max="12812" width="16" style="1" bestFit="1" customWidth="1"/>
    <col min="12813" max="12813" width="11.44140625" style="1" customWidth="1"/>
    <col min="12814" max="12814" width="6.33203125" style="1" bestFit="1" customWidth="1"/>
    <col min="12815" max="12815" width="12.44140625" style="1" bestFit="1" customWidth="1"/>
    <col min="12816" max="12816" width="8" style="1" bestFit="1" customWidth="1"/>
    <col min="12817" max="12817" width="8.88671875" style="1"/>
    <col min="12818" max="12818" width="15.6640625" style="1" customWidth="1"/>
    <col min="12819" max="13056" width="8.88671875" style="1"/>
    <col min="13057" max="13057" width="9.5546875" style="1" customWidth="1"/>
    <col min="13058" max="13058" width="8.88671875" style="1"/>
    <col min="13059" max="13059" width="11.33203125" style="1" customWidth="1"/>
    <col min="13060" max="13060" width="24.5546875" style="1" bestFit="1" customWidth="1"/>
    <col min="13061" max="13061" width="9" style="1" customWidth="1"/>
    <col min="13062" max="13062" width="14.33203125" style="1" bestFit="1" customWidth="1"/>
    <col min="13063" max="13064" width="17.109375" style="1" bestFit="1" customWidth="1"/>
    <col min="13065" max="13065" width="21.88671875" style="1" customWidth="1"/>
    <col min="13066" max="13066" width="6" style="1" bestFit="1" customWidth="1"/>
    <col min="13067" max="13067" width="8" style="1" bestFit="1" customWidth="1"/>
    <col min="13068" max="13068" width="16" style="1" bestFit="1" customWidth="1"/>
    <col min="13069" max="13069" width="11.44140625" style="1" customWidth="1"/>
    <col min="13070" max="13070" width="6.33203125" style="1" bestFit="1" customWidth="1"/>
    <col min="13071" max="13071" width="12.44140625" style="1" bestFit="1" customWidth="1"/>
    <col min="13072" max="13072" width="8" style="1" bestFit="1" customWidth="1"/>
    <col min="13073" max="13073" width="8.88671875" style="1"/>
    <col min="13074" max="13074" width="15.6640625" style="1" customWidth="1"/>
    <col min="13075" max="13312" width="8.88671875" style="1"/>
    <col min="13313" max="13313" width="9.5546875" style="1" customWidth="1"/>
    <col min="13314" max="13314" width="8.88671875" style="1"/>
    <col min="13315" max="13315" width="11.33203125" style="1" customWidth="1"/>
    <col min="13316" max="13316" width="24.5546875" style="1" bestFit="1" customWidth="1"/>
    <col min="13317" max="13317" width="9" style="1" customWidth="1"/>
    <col min="13318" max="13318" width="14.33203125" style="1" bestFit="1" customWidth="1"/>
    <col min="13319" max="13320" width="17.109375" style="1" bestFit="1" customWidth="1"/>
    <col min="13321" max="13321" width="21.88671875" style="1" customWidth="1"/>
    <col min="13322" max="13322" width="6" style="1" bestFit="1" customWidth="1"/>
    <col min="13323" max="13323" width="8" style="1" bestFit="1" customWidth="1"/>
    <col min="13324" max="13324" width="16" style="1" bestFit="1" customWidth="1"/>
    <col min="13325" max="13325" width="11.44140625" style="1" customWidth="1"/>
    <col min="13326" max="13326" width="6.33203125" style="1" bestFit="1" customWidth="1"/>
    <col min="13327" max="13327" width="12.44140625" style="1" bestFit="1" customWidth="1"/>
    <col min="13328" max="13328" width="8" style="1" bestFit="1" customWidth="1"/>
    <col min="13329" max="13329" width="8.88671875" style="1"/>
    <col min="13330" max="13330" width="15.6640625" style="1" customWidth="1"/>
    <col min="13331" max="13568" width="8.88671875" style="1"/>
    <col min="13569" max="13569" width="9.5546875" style="1" customWidth="1"/>
    <col min="13570" max="13570" width="8.88671875" style="1"/>
    <col min="13571" max="13571" width="11.33203125" style="1" customWidth="1"/>
    <col min="13572" max="13572" width="24.5546875" style="1" bestFit="1" customWidth="1"/>
    <col min="13573" max="13573" width="9" style="1" customWidth="1"/>
    <col min="13574" max="13574" width="14.33203125" style="1" bestFit="1" customWidth="1"/>
    <col min="13575" max="13576" width="17.109375" style="1" bestFit="1" customWidth="1"/>
    <col min="13577" max="13577" width="21.88671875" style="1" customWidth="1"/>
    <col min="13578" max="13578" width="6" style="1" bestFit="1" customWidth="1"/>
    <col min="13579" max="13579" width="8" style="1" bestFit="1" customWidth="1"/>
    <col min="13580" max="13580" width="16" style="1" bestFit="1" customWidth="1"/>
    <col min="13581" max="13581" width="11.44140625" style="1" customWidth="1"/>
    <col min="13582" max="13582" width="6.33203125" style="1" bestFit="1" customWidth="1"/>
    <col min="13583" max="13583" width="12.44140625" style="1" bestFit="1" customWidth="1"/>
    <col min="13584" max="13584" width="8" style="1" bestFit="1" customWidth="1"/>
    <col min="13585" max="13585" width="8.88671875" style="1"/>
    <col min="13586" max="13586" width="15.6640625" style="1" customWidth="1"/>
    <col min="13587" max="13824" width="8.88671875" style="1"/>
    <col min="13825" max="13825" width="9.5546875" style="1" customWidth="1"/>
    <col min="13826" max="13826" width="8.88671875" style="1"/>
    <col min="13827" max="13827" width="11.33203125" style="1" customWidth="1"/>
    <col min="13828" max="13828" width="24.5546875" style="1" bestFit="1" customWidth="1"/>
    <col min="13829" max="13829" width="9" style="1" customWidth="1"/>
    <col min="13830" max="13830" width="14.33203125" style="1" bestFit="1" customWidth="1"/>
    <col min="13831" max="13832" width="17.109375" style="1" bestFit="1" customWidth="1"/>
    <col min="13833" max="13833" width="21.88671875" style="1" customWidth="1"/>
    <col min="13834" max="13834" width="6" style="1" bestFit="1" customWidth="1"/>
    <col min="13835" max="13835" width="8" style="1" bestFit="1" customWidth="1"/>
    <col min="13836" max="13836" width="16" style="1" bestFit="1" customWidth="1"/>
    <col min="13837" max="13837" width="11.44140625" style="1" customWidth="1"/>
    <col min="13838" max="13838" width="6.33203125" style="1" bestFit="1" customWidth="1"/>
    <col min="13839" max="13839" width="12.44140625" style="1" bestFit="1" customWidth="1"/>
    <col min="13840" max="13840" width="8" style="1" bestFit="1" customWidth="1"/>
    <col min="13841" max="13841" width="8.88671875" style="1"/>
    <col min="13842" max="13842" width="15.6640625" style="1" customWidth="1"/>
    <col min="13843" max="14080" width="8.88671875" style="1"/>
    <col min="14081" max="14081" width="9.5546875" style="1" customWidth="1"/>
    <col min="14082" max="14082" width="8.88671875" style="1"/>
    <col min="14083" max="14083" width="11.33203125" style="1" customWidth="1"/>
    <col min="14084" max="14084" width="24.5546875" style="1" bestFit="1" customWidth="1"/>
    <col min="14085" max="14085" width="9" style="1" customWidth="1"/>
    <col min="14086" max="14086" width="14.33203125" style="1" bestFit="1" customWidth="1"/>
    <col min="14087" max="14088" width="17.109375" style="1" bestFit="1" customWidth="1"/>
    <col min="14089" max="14089" width="21.88671875" style="1" customWidth="1"/>
    <col min="14090" max="14090" width="6" style="1" bestFit="1" customWidth="1"/>
    <col min="14091" max="14091" width="8" style="1" bestFit="1" customWidth="1"/>
    <col min="14092" max="14092" width="16" style="1" bestFit="1" customWidth="1"/>
    <col min="14093" max="14093" width="11.44140625" style="1" customWidth="1"/>
    <col min="14094" max="14094" width="6.33203125" style="1" bestFit="1" customWidth="1"/>
    <col min="14095" max="14095" width="12.44140625" style="1" bestFit="1" customWidth="1"/>
    <col min="14096" max="14096" width="8" style="1" bestFit="1" customWidth="1"/>
    <col min="14097" max="14097" width="8.88671875" style="1"/>
    <col min="14098" max="14098" width="15.6640625" style="1" customWidth="1"/>
    <col min="14099" max="14336" width="8.88671875" style="1"/>
    <col min="14337" max="14337" width="9.5546875" style="1" customWidth="1"/>
    <col min="14338" max="14338" width="8.88671875" style="1"/>
    <col min="14339" max="14339" width="11.33203125" style="1" customWidth="1"/>
    <col min="14340" max="14340" width="24.5546875" style="1" bestFit="1" customWidth="1"/>
    <col min="14341" max="14341" width="9" style="1" customWidth="1"/>
    <col min="14342" max="14342" width="14.33203125" style="1" bestFit="1" customWidth="1"/>
    <col min="14343" max="14344" width="17.109375" style="1" bestFit="1" customWidth="1"/>
    <col min="14345" max="14345" width="21.88671875" style="1" customWidth="1"/>
    <col min="14346" max="14346" width="6" style="1" bestFit="1" customWidth="1"/>
    <col min="14347" max="14347" width="8" style="1" bestFit="1" customWidth="1"/>
    <col min="14348" max="14348" width="16" style="1" bestFit="1" customWidth="1"/>
    <col min="14349" max="14349" width="11.44140625" style="1" customWidth="1"/>
    <col min="14350" max="14350" width="6.33203125" style="1" bestFit="1" customWidth="1"/>
    <col min="14351" max="14351" width="12.44140625" style="1" bestFit="1" customWidth="1"/>
    <col min="14352" max="14352" width="8" style="1" bestFit="1" customWidth="1"/>
    <col min="14353" max="14353" width="8.88671875" style="1"/>
    <col min="14354" max="14354" width="15.6640625" style="1" customWidth="1"/>
    <col min="14355" max="14592" width="8.88671875" style="1"/>
    <col min="14593" max="14593" width="9.5546875" style="1" customWidth="1"/>
    <col min="14594" max="14594" width="8.88671875" style="1"/>
    <col min="14595" max="14595" width="11.33203125" style="1" customWidth="1"/>
    <col min="14596" max="14596" width="24.5546875" style="1" bestFit="1" customWidth="1"/>
    <col min="14597" max="14597" width="9" style="1" customWidth="1"/>
    <col min="14598" max="14598" width="14.33203125" style="1" bestFit="1" customWidth="1"/>
    <col min="14599" max="14600" width="17.109375" style="1" bestFit="1" customWidth="1"/>
    <col min="14601" max="14601" width="21.88671875" style="1" customWidth="1"/>
    <col min="14602" max="14602" width="6" style="1" bestFit="1" customWidth="1"/>
    <col min="14603" max="14603" width="8" style="1" bestFit="1" customWidth="1"/>
    <col min="14604" max="14604" width="16" style="1" bestFit="1" customWidth="1"/>
    <col min="14605" max="14605" width="11.44140625" style="1" customWidth="1"/>
    <col min="14606" max="14606" width="6.33203125" style="1" bestFit="1" customWidth="1"/>
    <col min="14607" max="14607" width="12.44140625" style="1" bestFit="1" customWidth="1"/>
    <col min="14608" max="14608" width="8" style="1" bestFit="1" customWidth="1"/>
    <col min="14609" max="14609" width="8.88671875" style="1"/>
    <col min="14610" max="14610" width="15.6640625" style="1" customWidth="1"/>
    <col min="14611" max="14848" width="8.88671875" style="1"/>
    <col min="14849" max="14849" width="9.5546875" style="1" customWidth="1"/>
    <col min="14850" max="14850" width="8.88671875" style="1"/>
    <col min="14851" max="14851" width="11.33203125" style="1" customWidth="1"/>
    <col min="14852" max="14852" width="24.5546875" style="1" bestFit="1" customWidth="1"/>
    <col min="14853" max="14853" width="9" style="1" customWidth="1"/>
    <col min="14854" max="14854" width="14.33203125" style="1" bestFit="1" customWidth="1"/>
    <col min="14855" max="14856" width="17.109375" style="1" bestFit="1" customWidth="1"/>
    <col min="14857" max="14857" width="21.88671875" style="1" customWidth="1"/>
    <col min="14858" max="14858" width="6" style="1" bestFit="1" customWidth="1"/>
    <col min="14859" max="14859" width="8" style="1" bestFit="1" customWidth="1"/>
    <col min="14860" max="14860" width="16" style="1" bestFit="1" customWidth="1"/>
    <col min="14861" max="14861" width="11.44140625" style="1" customWidth="1"/>
    <col min="14862" max="14862" width="6.33203125" style="1" bestFit="1" customWidth="1"/>
    <col min="14863" max="14863" width="12.44140625" style="1" bestFit="1" customWidth="1"/>
    <col min="14864" max="14864" width="8" style="1" bestFit="1" customWidth="1"/>
    <col min="14865" max="14865" width="8.88671875" style="1"/>
    <col min="14866" max="14866" width="15.6640625" style="1" customWidth="1"/>
    <col min="14867" max="15104" width="8.88671875" style="1"/>
    <col min="15105" max="15105" width="9.5546875" style="1" customWidth="1"/>
    <col min="15106" max="15106" width="8.88671875" style="1"/>
    <col min="15107" max="15107" width="11.33203125" style="1" customWidth="1"/>
    <col min="15108" max="15108" width="24.5546875" style="1" bestFit="1" customWidth="1"/>
    <col min="15109" max="15109" width="9" style="1" customWidth="1"/>
    <col min="15110" max="15110" width="14.33203125" style="1" bestFit="1" customWidth="1"/>
    <col min="15111" max="15112" width="17.109375" style="1" bestFit="1" customWidth="1"/>
    <col min="15113" max="15113" width="21.88671875" style="1" customWidth="1"/>
    <col min="15114" max="15114" width="6" style="1" bestFit="1" customWidth="1"/>
    <col min="15115" max="15115" width="8" style="1" bestFit="1" customWidth="1"/>
    <col min="15116" max="15116" width="16" style="1" bestFit="1" customWidth="1"/>
    <col min="15117" max="15117" width="11.44140625" style="1" customWidth="1"/>
    <col min="15118" max="15118" width="6.33203125" style="1" bestFit="1" customWidth="1"/>
    <col min="15119" max="15119" width="12.44140625" style="1" bestFit="1" customWidth="1"/>
    <col min="15120" max="15120" width="8" style="1" bestFit="1" customWidth="1"/>
    <col min="15121" max="15121" width="8.88671875" style="1"/>
    <col min="15122" max="15122" width="15.6640625" style="1" customWidth="1"/>
    <col min="15123" max="15360" width="8.88671875" style="1"/>
    <col min="15361" max="15361" width="9.5546875" style="1" customWidth="1"/>
    <col min="15362" max="15362" width="8.88671875" style="1"/>
    <col min="15363" max="15363" width="11.33203125" style="1" customWidth="1"/>
    <col min="15364" max="15364" width="24.5546875" style="1" bestFit="1" customWidth="1"/>
    <col min="15365" max="15365" width="9" style="1" customWidth="1"/>
    <col min="15366" max="15366" width="14.33203125" style="1" bestFit="1" customWidth="1"/>
    <col min="15367" max="15368" width="17.109375" style="1" bestFit="1" customWidth="1"/>
    <col min="15369" max="15369" width="21.88671875" style="1" customWidth="1"/>
    <col min="15370" max="15370" width="6" style="1" bestFit="1" customWidth="1"/>
    <col min="15371" max="15371" width="8" style="1" bestFit="1" customWidth="1"/>
    <col min="15372" max="15372" width="16" style="1" bestFit="1" customWidth="1"/>
    <col min="15373" max="15373" width="11.44140625" style="1" customWidth="1"/>
    <col min="15374" max="15374" width="6.33203125" style="1" bestFit="1" customWidth="1"/>
    <col min="15375" max="15375" width="12.44140625" style="1" bestFit="1" customWidth="1"/>
    <col min="15376" max="15376" width="8" style="1" bestFit="1" customWidth="1"/>
    <col min="15377" max="15377" width="8.88671875" style="1"/>
    <col min="15378" max="15378" width="15.6640625" style="1" customWidth="1"/>
    <col min="15379" max="15616" width="8.88671875" style="1"/>
    <col min="15617" max="15617" width="9.5546875" style="1" customWidth="1"/>
    <col min="15618" max="15618" width="8.88671875" style="1"/>
    <col min="15619" max="15619" width="11.33203125" style="1" customWidth="1"/>
    <col min="15620" max="15620" width="24.5546875" style="1" bestFit="1" customWidth="1"/>
    <col min="15621" max="15621" width="9" style="1" customWidth="1"/>
    <col min="15622" max="15622" width="14.33203125" style="1" bestFit="1" customWidth="1"/>
    <col min="15623" max="15624" width="17.109375" style="1" bestFit="1" customWidth="1"/>
    <col min="15625" max="15625" width="21.88671875" style="1" customWidth="1"/>
    <col min="15626" max="15626" width="6" style="1" bestFit="1" customWidth="1"/>
    <col min="15627" max="15627" width="8" style="1" bestFit="1" customWidth="1"/>
    <col min="15628" max="15628" width="16" style="1" bestFit="1" customWidth="1"/>
    <col min="15629" max="15629" width="11.44140625" style="1" customWidth="1"/>
    <col min="15630" max="15630" width="6.33203125" style="1" bestFit="1" customWidth="1"/>
    <col min="15631" max="15631" width="12.44140625" style="1" bestFit="1" customWidth="1"/>
    <col min="15632" max="15632" width="8" style="1" bestFit="1" customWidth="1"/>
    <col min="15633" max="15633" width="8.88671875" style="1"/>
    <col min="15634" max="15634" width="15.6640625" style="1" customWidth="1"/>
    <col min="15635" max="15872" width="8.88671875" style="1"/>
    <col min="15873" max="15873" width="9.5546875" style="1" customWidth="1"/>
    <col min="15874" max="15874" width="8.88671875" style="1"/>
    <col min="15875" max="15875" width="11.33203125" style="1" customWidth="1"/>
    <col min="15876" max="15876" width="24.5546875" style="1" bestFit="1" customWidth="1"/>
    <col min="15877" max="15877" width="9" style="1" customWidth="1"/>
    <col min="15878" max="15878" width="14.33203125" style="1" bestFit="1" customWidth="1"/>
    <col min="15879" max="15880" width="17.109375" style="1" bestFit="1" customWidth="1"/>
    <col min="15881" max="15881" width="21.88671875" style="1" customWidth="1"/>
    <col min="15882" max="15882" width="6" style="1" bestFit="1" customWidth="1"/>
    <col min="15883" max="15883" width="8" style="1" bestFit="1" customWidth="1"/>
    <col min="15884" max="15884" width="16" style="1" bestFit="1" customWidth="1"/>
    <col min="15885" max="15885" width="11.44140625" style="1" customWidth="1"/>
    <col min="15886" max="15886" width="6.33203125" style="1" bestFit="1" customWidth="1"/>
    <col min="15887" max="15887" width="12.44140625" style="1" bestFit="1" customWidth="1"/>
    <col min="15888" max="15888" width="8" style="1" bestFit="1" customWidth="1"/>
    <col min="15889" max="15889" width="8.88671875" style="1"/>
    <col min="15890" max="15890" width="15.6640625" style="1" customWidth="1"/>
    <col min="15891" max="16128" width="8.88671875" style="1"/>
    <col min="16129" max="16129" width="9.5546875" style="1" customWidth="1"/>
    <col min="16130" max="16130" width="8.88671875" style="1"/>
    <col min="16131" max="16131" width="11.33203125" style="1" customWidth="1"/>
    <col min="16132" max="16132" width="24.5546875" style="1" bestFit="1" customWidth="1"/>
    <col min="16133" max="16133" width="9" style="1" customWidth="1"/>
    <col min="16134" max="16134" width="14.33203125" style="1" bestFit="1" customWidth="1"/>
    <col min="16135" max="16136" width="17.109375" style="1" bestFit="1" customWidth="1"/>
    <col min="16137" max="16137" width="21.88671875" style="1" customWidth="1"/>
    <col min="16138" max="16138" width="6" style="1" bestFit="1" customWidth="1"/>
    <col min="16139" max="16139" width="8" style="1" bestFit="1" customWidth="1"/>
    <col min="16140" max="16140" width="16" style="1" bestFit="1" customWidth="1"/>
    <col min="16141" max="16141" width="11.44140625" style="1" customWidth="1"/>
    <col min="16142" max="16142" width="6.33203125" style="1" bestFit="1" customWidth="1"/>
    <col min="16143" max="16143" width="12.44140625" style="1" bestFit="1" customWidth="1"/>
    <col min="16144" max="16144" width="8" style="1" bestFit="1" customWidth="1"/>
    <col min="16145" max="16145" width="8.88671875" style="1"/>
    <col min="16146" max="16146" width="15.6640625" style="1" customWidth="1"/>
    <col min="16147" max="16384" width="8.88671875" style="1"/>
  </cols>
  <sheetData>
    <row r="1" spans="1:18" ht="27.75" customHeight="1" x14ac:dyDescent="0.15">
      <c r="A1" s="2" t="s">
        <v>9</v>
      </c>
      <c r="B1" s="2" t="s">
        <v>8</v>
      </c>
      <c r="C1" s="2" t="s">
        <v>12</v>
      </c>
      <c r="D1" s="2" t="s">
        <v>13</v>
      </c>
      <c r="E1" s="3" t="s">
        <v>7</v>
      </c>
      <c r="F1" s="2" t="s">
        <v>14</v>
      </c>
      <c r="G1" s="3" t="s">
        <v>15</v>
      </c>
      <c r="H1" s="3" t="s">
        <v>16</v>
      </c>
      <c r="I1" s="3" t="s">
        <v>17</v>
      </c>
      <c r="J1" s="3" t="s">
        <v>18</v>
      </c>
      <c r="K1" s="3" t="s">
        <v>19</v>
      </c>
      <c r="L1" s="4" t="s">
        <v>20</v>
      </c>
      <c r="M1" s="5" t="s">
        <v>6</v>
      </c>
      <c r="N1" s="5" t="s">
        <v>5</v>
      </c>
      <c r="O1" s="5" t="s">
        <v>21</v>
      </c>
      <c r="P1" s="5" t="s">
        <v>4</v>
      </c>
      <c r="Q1" s="5" t="s">
        <v>22</v>
      </c>
      <c r="R1" s="3" t="s">
        <v>23</v>
      </c>
    </row>
    <row r="2" spans="1:18" s="8" customFormat="1" ht="30" customHeight="1" x14ac:dyDescent="0.15">
      <c r="A2" s="22">
        <v>2021</v>
      </c>
      <c r="B2" s="22">
        <v>2</v>
      </c>
      <c r="C2" s="22" t="s">
        <v>10</v>
      </c>
      <c r="D2" s="22" t="s">
        <v>97</v>
      </c>
      <c r="E2" s="23" t="s">
        <v>11</v>
      </c>
      <c r="F2" s="22">
        <v>5510159901</v>
      </c>
      <c r="G2" s="6" t="s">
        <v>98</v>
      </c>
      <c r="H2" s="6" t="s">
        <v>99</v>
      </c>
      <c r="I2" s="6" t="s">
        <v>100</v>
      </c>
      <c r="J2" s="12">
        <v>1</v>
      </c>
      <c r="K2" s="6" t="s">
        <v>39</v>
      </c>
      <c r="L2" s="45">
        <v>24000000</v>
      </c>
      <c r="M2" s="7" t="s">
        <v>101</v>
      </c>
      <c r="N2" s="7" t="s">
        <v>102</v>
      </c>
      <c r="O2" s="7" t="s">
        <v>103</v>
      </c>
      <c r="P2" s="7" t="s">
        <v>31</v>
      </c>
      <c r="Q2" s="7"/>
      <c r="R2" s="6" t="s">
        <v>202</v>
      </c>
    </row>
    <row r="3" spans="1:18" s="8" customFormat="1" ht="30" customHeight="1" x14ac:dyDescent="0.15">
      <c r="A3" s="22">
        <v>2021</v>
      </c>
      <c r="B3" s="22">
        <v>10</v>
      </c>
      <c r="C3" s="22" t="s">
        <v>10</v>
      </c>
      <c r="D3" s="22" t="s">
        <v>104</v>
      </c>
      <c r="E3" s="6" t="s">
        <v>11</v>
      </c>
      <c r="F3" s="22">
        <v>5510159901</v>
      </c>
      <c r="G3" s="6" t="s">
        <v>105</v>
      </c>
      <c r="H3" s="6" t="s">
        <v>106</v>
      </c>
      <c r="I3" s="6" t="s">
        <v>107</v>
      </c>
      <c r="J3" s="12">
        <v>1</v>
      </c>
      <c r="K3" s="6" t="s">
        <v>39</v>
      </c>
      <c r="L3" s="44">
        <v>18000000</v>
      </c>
      <c r="M3" s="7" t="s">
        <v>101</v>
      </c>
      <c r="N3" s="7" t="s">
        <v>102</v>
      </c>
      <c r="O3" s="7" t="s">
        <v>108</v>
      </c>
      <c r="P3" s="7" t="s">
        <v>0</v>
      </c>
      <c r="Q3" s="7"/>
      <c r="R3" s="6" t="s">
        <v>202</v>
      </c>
    </row>
    <row r="4" spans="1:18" s="8" customFormat="1" ht="30" customHeight="1" x14ac:dyDescent="0.15">
      <c r="A4" s="22">
        <v>2021</v>
      </c>
      <c r="B4" s="24">
        <v>2</v>
      </c>
      <c r="C4" s="22" t="s">
        <v>10</v>
      </c>
      <c r="D4" s="22" t="s">
        <v>110</v>
      </c>
      <c r="E4" s="23" t="s">
        <v>111</v>
      </c>
      <c r="F4" s="22">
        <v>5510159901</v>
      </c>
      <c r="G4" s="6" t="s">
        <v>112</v>
      </c>
      <c r="H4" s="23" t="s">
        <v>113</v>
      </c>
      <c r="I4" s="6" t="s">
        <v>107</v>
      </c>
      <c r="J4" s="12">
        <v>1</v>
      </c>
      <c r="K4" s="6" t="s">
        <v>39</v>
      </c>
      <c r="L4" s="45">
        <v>142500000</v>
      </c>
      <c r="M4" s="7" t="s">
        <v>101</v>
      </c>
      <c r="N4" s="7" t="s">
        <v>114</v>
      </c>
      <c r="O4" s="7" t="s">
        <v>115</v>
      </c>
      <c r="P4" s="7" t="s">
        <v>31</v>
      </c>
      <c r="Q4" s="7"/>
      <c r="R4" s="23"/>
    </row>
    <row r="5" spans="1:18" s="8" customFormat="1" ht="30" customHeight="1" x14ac:dyDescent="0.15">
      <c r="A5" s="22">
        <v>2021</v>
      </c>
      <c r="B5" s="22">
        <v>1</v>
      </c>
      <c r="C5" s="22" t="s">
        <v>10</v>
      </c>
      <c r="D5" s="22" t="s">
        <v>116</v>
      </c>
      <c r="E5" s="6" t="s">
        <v>11</v>
      </c>
      <c r="F5" s="22">
        <v>5510159901</v>
      </c>
      <c r="G5" s="6" t="s">
        <v>117</v>
      </c>
      <c r="H5" s="6" t="s">
        <v>118</v>
      </c>
      <c r="I5" s="6" t="s">
        <v>107</v>
      </c>
      <c r="J5" s="12">
        <v>1</v>
      </c>
      <c r="K5" s="6" t="s">
        <v>39</v>
      </c>
      <c r="L5" s="44">
        <v>8000000</v>
      </c>
      <c r="M5" s="7" t="s">
        <v>101</v>
      </c>
      <c r="N5" s="7" t="s">
        <v>102</v>
      </c>
      <c r="O5" s="7" t="s">
        <v>108</v>
      </c>
      <c r="P5" s="7" t="s">
        <v>0</v>
      </c>
      <c r="Q5" s="7"/>
      <c r="R5" s="6" t="s">
        <v>109</v>
      </c>
    </row>
    <row r="6" spans="1:18" s="8" customFormat="1" ht="30" customHeight="1" x14ac:dyDescent="0.15">
      <c r="A6" s="32">
        <v>2021</v>
      </c>
      <c r="B6" s="32">
        <v>1</v>
      </c>
      <c r="C6" s="32" t="s">
        <v>10</v>
      </c>
      <c r="D6" s="32" t="s">
        <v>24</v>
      </c>
      <c r="E6" s="20" t="s">
        <v>25</v>
      </c>
      <c r="F6" s="54">
        <v>4321150301</v>
      </c>
      <c r="G6" s="20" t="s">
        <v>26</v>
      </c>
      <c r="H6" s="20" t="s">
        <v>26</v>
      </c>
      <c r="I6" s="20" t="s">
        <v>27</v>
      </c>
      <c r="J6" s="58">
        <v>1080</v>
      </c>
      <c r="K6" s="6" t="s">
        <v>28</v>
      </c>
      <c r="L6" s="44">
        <v>1404000000</v>
      </c>
      <c r="M6" s="7" t="s">
        <v>3</v>
      </c>
      <c r="N6" s="7" t="s">
        <v>29</v>
      </c>
      <c r="O6" s="7" t="s">
        <v>30</v>
      </c>
      <c r="P6" s="7" t="s">
        <v>31</v>
      </c>
      <c r="Q6" s="7"/>
      <c r="R6" s="6"/>
    </row>
    <row r="7" spans="1:18" s="8" customFormat="1" ht="30" customHeight="1" x14ac:dyDescent="0.15">
      <c r="A7" s="32">
        <v>2021</v>
      </c>
      <c r="B7" s="32">
        <v>1</v>
      </c>
      <c r="C7" s="32" t="s">
        <v>10</v>
      </c>
      <c r="D7" s="32" t="s">
        <v>24</v>
      </c>
      <c r="E7" s="20" t="s">
        <v>25</v>
      </c>
      <c r="F7" s="55">
        <v>4321190201</v>
      </c>
      <c r="G7" s="6" t="s">
        <v>32</v>
      </c>
      <c r="H7" s="9" t="s">
        <v>33</v>
      </c>
      <c r="I7" s="20" t="s">
        <v>27</v>
      </c>
      <c r="J7" s="58">
        <v>8</v>
      </c>
      <c r="K7" s="6" t="s">
        <v>28</v>
      </c>
      <c r="L7" s="44">
        <v>2400000</v>
      </c>
      <c r="M7" s="7" t="s">
        <v>3</v>
      </c>
      <c r="N7" s="7" t="s">
        <v>29</v>
      </c>
      <c r="O7" s="7" t="s">
        <v>30</v>
      </c>
      <c r="P7" s="7" t="s">
        <v>31</v>
      </c>
      <c r="Q7" s="7"/>
      <c r="R7" s="6"/>
    </row>
    <row r="8" spans="1:18" s="8" customFormat="1" ht="30" customHeight="1" x14ac:dyDescent="0.15">
      <c r="A8" s="22">
        <v>2021</v>
      </c>
      <c r="B8" s="22">
        <v>1</v>
      </c>
      <c r="C8" s="22" t="s">
        <v>10</v>
      </c>
      <c r="D8" s="22" t="s">
        <v>24</v>
      </c>
      <c r="E8" s="6" t="s">
        <v>25</v>
      </c>
      <c r="F8" s="55">
        <v>4321150701</v>
      </c>
      <c r="G8" s="7" t="s">
        <v>34</v>
      </c>
      <c r="H8" s="10" t="s">
        <v>34</v>
      </c>
      <c r="I8" s="20" t="s">
        <v>27</v>
      </c>
      <c r="J8" s="58">
        <v>6</v>
      </c>
      <c r="K8" s="7" t="s">
        <v>28</v>
      </c>
      <c r="L8" s="44">
        <v>5400000</v>
      </c>
      <c r="M8" s="7" t="s">
        <v>3</v>
      </c>
      <c r="N8" s="7" t="s">
        <v>29</v>
      </c>
      <c r="O8" s="7" t="s">
        <v>30</v>
      </c>
      <c r="P8" s="7" t="s">
        <v>31</v>
      </c>
      <c r="Q8" s="7"/>
      <c r="R8" s="6"/>
    </row>
    <row r="9" spans="1:18" s="8" customFormat="1" ht="30" customHeight="1" x14ac:dyDescent="0.15">
      <c r="A9" s="22">
        <v>2021</v>
      </c>
      <c r="B9" s="22">
        <v>1</v>
      </c>
      <c r="C9" s="22" t="s">
        <v>56</v>
      </c>
      <c r="D9" s="22" t="s">
        <v>66</v>
      </c>
      <c r="E9" s="6" t="s">
        <v>51</v>
      </c>
      <c r="F9" s="22">
        <v>4323151301</v>
      </c>
      <c r="G9" s="6" t="s">
        <v>58</v>
      </c>
      <c r="H9" s="9" t="s">
        <v>67</v>
      </c>
      <c r="I9" s="9" t="s">
        <v>68</v>
      </c>
      <c r="J9" s="58">
        <v>18000</v>
      </c>
      <c r="K9" s="6" t="s">
        <v>60</v>
      </c>
      <c r="L9" s="44">
        <v>712800000</v>
      </c>
      <c r="M9" s="7" t="s">
        <v>3</v>
      </c>
      <c r="N9" s="7" t="s">
        <v>69</v>
      </c>
      <c r="O9" s="7" t="s">
        <v>70</v>
      </c>
      <c r="P9" s="7" t="s">
        <v>0</v>
      </c>
      <c r="Q9" s="7"/>
      <c r="R9" s="6"/>
    </row>
    <row r="10" spans="1:18" s="8" customFormat="1" ht="30" customHeight="1" x14ac:dyDescent="0.15">
      <c r="A10" s="32">
        <v>2021</v>
      </c>
      <c r="B10" s="32">
        <v>1</v>
      </c>
      <c r="C10" s="32" t="s">
        <v>10</v>
      </c>
      <c r="D10" s="52" t="s">
        <v>74</v>
      </c>
      <c r="E10" s="20" t="s">
        <v>25</v>
      </c>
      <c r="F10" s="22">
        <v>4321150701</v>
      </c>
      <c r="G10" s="6" t="s">
        <v>34</v>
      </c>
      <c r="H10" s="9" t="s">
        <v>34</v>
      </c>
      <c r="I10" s="9" t="s">
        <v>75</v>
      </c>
      <c r="J10" s="58">
        <v>160</v>
      </c>
      <c r="K10" s="6" t="s">
        <v>28</v>
      </c>
      <c r="L10" s="44">
        <v>144000000</v>
      </c>
      <c r="M10" s="7" t="s">
        <v>3</v>
      </c>
      <c r="N10" s="7" t="s">
        <v>2</v>
      </c>
      <c r="O10" s="7" t="s">
        <v>1</v>
      </c>
      <c r="P10" s="7" t="s">
        <v>0</v>
      </c>
      <c r="Q10" s="9" t="s">
        <v>203</v>
      </c>
      <c r="R10" s="6"/>
    </row>
    <row r="11" spans="1:18" s="8" customFormat="1" ht="30" customHeight="1" x14ac:dyDescent="0.15">
      <c r="A11" s="32">
        <v>2021</v>
      </c>
      <c r="B11" s="32">
        <v>1</v>
      </c>
      <c r="C11" s="32" t="s">
        <v>10</v>
      </c>
      <c r="D11" s="52" t="s">
        <v>200</v>
      </c>
      <c r="E11" s="20" t="s">
        <v>25</v>
      </c>
      <c r="F11" s="22">
        <v>4321190201</v>
      </c>
      <c r="G11" s="6" t="s">
        <v>76</v>
      </c>
      <c r="H11" s="9" t="s">
        <v>76</v>
      </c>
      <c r="I11" s="9" t="s">
        <v>77</v>
      </c>
      <c r="J11" s="58">
        <v>230</v>
      </c>
      <c r="K11" s="6" t="s">
        <v>28</v>
      </c>
      <c r="L11" s="44">
        <v>69000000</v>
      </c>
      <c r="M11" s="7" t="s">
        <v>3</v>
      </c>
      <c r="N11" s="7" t="s">
        <v>2</v>
      </c>
      <c r="O11" s="7" t="s">
        <v>1</v>
      </c>
      <c r="P11" s="7" t="s">
        <v>0</v>
      </c>
      <c r="Q11" s="9" t="s">
        <v>203</v>
      </c>
      <c r="R11" s="6"/>
    </row>
    <row r="12" spans="1:18" s="8" customFormat="1" ht="30" customHeight="1" x14ac:dyDescent="0.15">
      <c r="A12" s="32">
        <v>2021</v>
      </c>
      <c r="B12" s="32">
        <v>1</v>
      </c>
      <c r="C12" s="32" t="s">
        <v>10</v>
      </c>
      <c r="D12" s="52" t="s">
        <v>201</v>
      </c>
      <c r="E12" s="20" t="s">
        <v>25</v>
      </c>
      <c r="F12" s="22">
        <v>4321150301</v>
      </c>
      <c r="G12" s="6" t="s">
        <v>26</v>
      </c>
      <c r="H12" s="9" t="s">
        <v>26</v>
      </c>
      <c r="I12" s="9" t="s">
        <v>78</v>
      </c>
      <c r="J12" s="58">
        <v>40</v>
      </c>
      <c r="K12" s="6" t="s">
        <v>28</v>
      </c>
      <c r="L12" s="44">
        <v>52000000</v>
      </c>
      <c r="M12" s="7" t="s">
        <v>3</v>
      </c>
      <c r="N12" s="7" t="s">
        <v>2</v>
      </c>
      <c r="O12" s="7" t="s">
        <v>1</v>
      </c>
      <c r="P12" s="7" t="s">
        <v>0</v>
      </c>
      <c r="Q12" s="9" t="s">
        <v>203</v>
      </c>
      <c r="R12" s="6"/>
    </row>
    <row r="13" spans="1:18" s="8" customFormat="1" ht="30" customHeight="1" x14ac:dyDescent="0.15">
      <c r="A13" s="22">
        <v>2021</v>
      </c>
      <c r="B13" s="22">
        <v>2</v>
      </c>
      <c r="C13" s="22" t="s">
        <v>10</v>
      </c>
      <c r="D13" s="22" t="s">
        <v>79</v>
      </c>
      <c r="E13" s="6" t="s">
        <v>111</v>
      </c>
      <c r="F13" s="22" t="s">
        <v>90</v>
      </c>
      <c r="G13" s="6" t="s">
        <v>91</v>
      </c>
      <c r="H13" s="6" t="s">
        <v>67</v>
      </c>
      <c r="I13" s="6" t="s">
        <v>92</v>
      </c>
      <c r="J13" s="58">
        <v>1</v>
      </c>
      <c r="K13" s="6" t="s">
        <v>60</v>
      </c>
      <c r="L13" s="44">
        <v>130300000</v>
      </c>
      <c r="M13" s="7" t="s">
        <v>61</v>
      </c>
      <c r="N13" s="7" t="s">
        <v>93</v>
      </c>
      <c r="O13" s="7" t="s">
        <v>94</v>
      </c>
      <c r="P13" s="7" t="s">
        <v>0</v>
      </c>
      <c r="Q13" s="7"/>
      <c r="R13" s="6"/>
    </row>
    <row r="14" spans="1:18" s="8" customFormat="1" ht="30" customHeight="1" x14ac:dyDescent="0.15">
      <c r="A14" s="33">
        <v>2021</v>
      </c>
      <c r="B14" s="33">
        <v>2</v>
      </c>
      <c r="C14" s="33" t="s">
        <v>10</v>
      </c>
      <c r="D14" s="33" t="s">
        <v>35</v>
      </c>
      <c r="E14" s="21" t="s">
        <v>25</v>
      </c>
      <c r="F14" s="56">
        <v>4323300101</v>
      </c>
      <c r="G14" s="21" t="s">
        <v>36</v>
      </c>
      <c r="H14" s="6" t="s">
        <v>37</v>
      </c>
      <c r="I14" s="9" t="s">
        <v>38</v>
      </c>
      <c r="J14" s="58">
        <v>1</v>
      </c>
      <c r="K14" s="6" t="s">
        <v>39</v>
      </c>
      <c r="L14" s="44">
        <v>28471000</v>
      </c>
      <c r="M14" s="11" t="s">
        <v>3</v>
      </c>
      <c r="N14" s="11" t="s">
        <v>40</v>
      </c>
      <c r="O14" s="11" t="s">
        <v>41</v>
      </c>
      <c r="P14" s="7" t="s">
        <v>31</v>
      </c>
      <c r="Q14" s="11"/>
      <c r="R14" s="13"/>
    </row>
    <row r="15" spans="1:18" s="8" customFormat="1" ht="30" customHeight="1" x14ac:dyDescent="0.15">
      <c r="A15" s="33">
        <v>2021</v>
      </c>
      <c r="B15" s="33">
        <v>2</v>
      </c>
      <c r="C15" s="33" t="s">
        <v>10</v>
      </c>
      <c r="D15" s="22" t="s">
        <v>35</v>
      </c>
      <c r="E15" s="21" t="s">
        <v>25</v>
      </c>
      <c r="F15" s="55">
        <v>4321150102</v>
      </c>
      <c r="G15" s="6" t="s">
        <v>42</v>
      </c>
      <c r="H15" s="6" t="s">
        <v>42</v>
      </c>
      <c r="I15" s="21" t="s">
        <v>43</v>
      </c>
      <c r="J15" s="58">
        <v>5</v>
      </c>
      <c r="K15" s="6" t="s">
        <v>28</v>
      </c>
      <c r="L15" s="44">
        <v>55000000</v>
      </c>
      <c r="M15" s="11" t="s">
        <v>3</v>
      </c>
      <c r="N15" s="11" t="s">
        <v>40</v>
      </c>
      <c r="O15" s="11" t="s">
        <v>41</v>
      </c>
      <c r="P15" s="7" t="s">
        <v>31</v>
      </c>
      <c r="Q15" s="11"/>
      <c r="R15" s="13"/>
    </row>
    <row r="16" spans="1:18" s="8" customFormat="1" ht="30" customHeight="1" x14ac:dyDescent="0.15">
      <c r="A16" s="33">
        <v>2021</v>
      </c>
      <c r="B16" s="33">
        <v>2</v>
      </c>
      <c r="C16" s="33" t="s">
        <v>10</v>
      </c>
      <c r="D16" s="22" t="s">
        <v>35</v>
      </c>
      <c r="E16" s="21" t="s">
        <v>25</v>
      </c>
      <c r="F16" s="55">
        <v>5216150501</v>
      </c>
      <c r="G16" s="6" t="s">
        <v>44</v>
      </c>
      <c r="H16" s="6" t="s">
        <v>45</v>
      </c>
      <c r="I16" s="21" t="s">
        <v>46</v>
      </c>
      <c r="J16" s="58">
        <v>22</v>
      </c>
      <c r="K16" s="6" t="s">
        <v>28</v>
      </c>
      <c r="L16" s="44">
        <v>35200000</v>
      </c>
      <c r="M16" s="11" t="s">
        <v>3</v>
      </c>
      <c r="N16" s="11" t="s">
        <v>40</v>
      </c>
      <c r="O16" s="11" t="s">
        <v>41</v>
      </c>
      <c r="P16" s="7" t="s">
        <v>31</v>
      </c>
      <c r="Q16" s="11"/>
      <c r="R16" s="13"/>
    </row>
    <row r="17" spans="1:18" s="8" customFormat="1" ht="30" customHeight="1" x14ac:dyDescent="0.15">
      <c r="A17" s="33">
        <v>2021</v>
      </c>
      <c r="B17" s="33">
        <v>2</v>
      </c>
      <c r="C17" s="33" t="s">
        <v>10</v>
      </c>
      <c r="D17" s="22" t="s">
        <v>35</v>
      </c>
      <c r="E17" s="21" t="s">
        <v>25</v>
      </c>
      <c r="F17" s="55">
        <v>4321150701</v>
      </c>
      <c r="G17" s="6" t="s">
        <v>34</v>
      </c>
      <c r="H17" s="9" t="s">
        <v>34</v>
      </c>
      <c r="I17" s="21" t="s">
        <v>47</v>
      </c>
      <c r="J17" s="58">
        <v>11</v>
      </c>
      <c r="K17" s="6" t="s">
        <v>28</v>
      </c>
      <c r="L17" s="44">
        <v>17600000</v>
      </c>
      <c r="M17" s="11" t="s">
        <v>3</v>
      </c>
      <c r="N17" s="11" t="s">
        <v>40</v>
      </c>
      <c r="O17" s="11" t="s">
        <v>41</v>
      </c>
      <c r="P17" s="7" t="s">
        <v>31</v>
      </c>
      <c r="Q17" s="11"/>
      <c r="R17" s="13"/>
    </row>
    <row r="18" spans="1:18" s="8" customFormat="1" ht="30" customHeight="1" x14ac:dyDescent="0.15">
      <c r="A18" s="33">
        <v>2021</v>
      </c>
      <c r="B18" s="33">
        <v>2</v>
      </c>
      <c r="C18" s="33" t="s">
        <v>10</v>
      </c>
      <c r="D18" s="22" t="s">
        <v>35</v>
      </c>
      <c r="E18" s="21" t="s">
        <v>25</v>
      </c>
      <c r="F18" s="55">
        <v>4323300101</v>
      </c>
      <c r="G18" s="6" t="s">
        <v>48</v>
      </c>
      <c r="H18" s="6" t="s">
        <v>48</v>
      </c>
      <c r="I18" s="9" t="s">
        <v>49</v>
      </c>
      <c r="J18" s="58">
        <v>1</v>
      </c>
      <c r="K18" s="6" t="s">
        <v>39</v>
      </c>
      <c r="L18" s="44">
        <v>614530000</v>
      </c>
      <c r="M18" s="11" t="s">
        <v>3</v>
      </c>
      <c r="N18" s="11" t="s">
        <v>40</v>
      </c>
      <c r="O18" s="11" t="s">
        <v>41</v>
      </c>
      <c r="P18" s="7" t="s">
        <v>31</v>
      </c>
      <c r="Q18" s="7"/>
      <c r="R18" s="6"/>
    </row>
    <row r="19" spans="1:18" s="8" customFormat="1" ht="30" customHeight="1" x14ac:dyDescent="0.15">
      <c r="A19" s="22">
        <v>2021</v>
      </c>
      <c r="B19" s="22">
        <v>2</v>
      </c>
      <c r="C19" s="22" t="s">
        <v>10</v>
      </c>
      <c r="D19" s="22" t="s">
        <v>50</v>
      </c>
      <c r="E19" s="6" t="s">
        <v>111</v>
      </c>
      <c r="F19" s="22">
        <v>4323151301</v>
      </c>
      <c r="G19" s="6" t="s">
        <v>52</v>
      </c>
      <c r="H19" s="9" t="s">
        <v>52</v>
      </c>
      <c r="I19" s="9" t="s">
        <v>53</v>
      </c>
      <c r="J19" s="58">
        <v>1</v>
      </c>
      <c r="K19" s="6" t="s">
        <v>39</v>
      </c>
      <c r="L19" s="49">
        <v>100000000</v>
      </c>
      <c r="M19" s="7" t="s">
        <v>3</v>
      </c>
      <c r="N19" s="7" t="s">
        <v>54</v>
      </c>
      <c r="O19" s="7" t="s">
        <v>55</v>
      </c>
      <c r="P19" s="7" t="s">
        <v>0</v>
      </c>
      <c r="Q19" s="7"/>
      <c r="R19" s="6"/>
    </row>
    <row r="20" spans="1:18" s="8" customFormat="1" ht="30" customHeight="1" x14ac:dyDescent="0.15">
      <c r="A20" s="22">
        <v>2021</v>
      </c>
      <c r="B20" s="22">
        <v>5</v>
      </c>
      <c r="C20" s="22" t="s">
        <v>10</v>
      </c>
      <c r="D20" s="22" t="s">
        <v>71</v>
      </c>
      <c r="E20" s="6" t="s">
        <v>11</v>
      </c>
      <c r="F20" s="22">
        <v>4323151301</v>
      </c>
      <c r="G20" s="6" t="s">
        <v>58</v>
      </c>
      <c r="H20" s="14" t="s">
        <v>72</v>
      </c>
      <c r="I20" s="9" t="s">
        <v>73</v>
      </c>
      <c r="J20" s="58">
        <v>1</v>
      </c>
      <c r="K20" s="6" t="s">
        <v>39</v>
      </c>
      <c r="L20" s="44">
        <v>23000000</v>
      </c>
      <c r="M20" s="7" t="s">
        <v>3</v>
      </c>
      <c r="N20" s="7" t="s">
        <v>69</v>
      </c>
      <c r="O20" s="7" t="s">
        <v>70</v>
      </c>
      <c r="P20" s="7" t="s">
        <v>0</v>
      </c>
      <c r="Q20" s="7"/>
      <c r="R20" s="16" t="s">
        <v>109</v>
      </c>
    </row>
    <row r="21" spans="1:18" s="8" customFormat="1" ht="30" customHeight="1" x14ac:dyDescent="0.15">
      <c r="A21" s="22">
        <v>2021</v>
      </c>
      <c r="B21" s="22">
        <v>5</v>
      </c>
      <c r="C21" s="22" t="s">
        <v>80</v>
      </c>
      <c r="D21" s="22" t="s">
        <v>79</v>
      </c>
      <c r="E21" s="6" t="s">
        <v>111</v>
      </c>
      <c r="F21" s="22">
        <v>4321150301</v>
      </c>
      <c r="G21" s="6" t="s">
        <v>95</v>
      </c>
      <c r="H21" s="6" t="s">
        <v>95</v>
      </c>
      <c r="I21" s="6" t="s">
        <v>96</v>
      </c>
      <c r="J21" s="58">
        <v>47</v>
      </c>
      <c r="K21" s="6" t="s">
        <v>65</v>
      </c>
      <c r="L21" s="44">
        <v>61000000</v>
      </c>
      <c r="M21" s="7" t="s">
        <v>61</v>
      </c>
      <c r="N21" s="7" t="s">
        <v>93</v>
      </c>
      <c r="O21" s="7" t="s">
        <v>94</v>
      </c>
      <c r="P21" s="7" t="s">
        <v>0</v>
      </c>
      <c r="Q21" s="7"/>
      <c r="R21" s="6"/>
    </row>
    <row r="22" spans="1:18" s="8" customFormat="1" ht="30" customHeight="1" x14ac:dyDescent="0.15">
      <c r="A22" s="22">
        <v>2021</v>
      </c>
      <c r="B22" s="22">
        <v>6</v>
      </c>
      <c r="C22" s="22" t="s">
        <v>56</v>
      </c>
      <c r="D22" s="22" t="s">
        <v>57</v>
      </c>
      <c r="E22" s="6" t="s">
        <v>111</v>
      </c>
      <c r="F22" s="22">
        <v>4323151301</v>
      </c>
      <c r="G22" s="6" t="s">
        <v>58</v>
      </c>
      <c r="H22" s="9" t="s">
        <v>52</v>
      </c>
      <c r="I22" s="6" t="s">
        <v>59</v>
      </c>
      <c r="J22" s="58">
        <v>450</v>
      </c>
      <c r="K22" s="6" t="s">
        <v>60</v>
      </c>
      <c r="L22" s="50">
        <v>58500000</v>
      </c>
      <c r="M22" s="7" t="s">
        <v>61</v>
      </c>
      <c r="N22" s="7" t="s">
        <v>29</v>
      </c>
      <c r="O22" s="7" t="s">
        <v>30</v>
      </c>
      <c r="P22" s="7" t="s">
        <v>0</v>
      </c>
      <c r="Q22" s="7"/>
      <c r="R22" s="6"/>
    </row>
    <row r="23" spans="1:18" s="8" customFormat="1" ht="30" customHeight="1" x14ac:dyDescent="0.15">
      <c r="A23" s="22">
        <v>2021</v>
      </c>
      <c r="B23" s="22">
        <v>6</v>
      </c>
      <c r="C23" s="22" t="s">
        <v>56</v>
      </c>
      <c r="D23" s="22" t="s">
        <v>62</v>
      </c>
      <c r="E23" s="6" t="s">
        <v>51</v>
      </c>
      <c r="F23" s="22">
        <v>4321150301</v>
      </c>
      <c r="G23" s="6" t="s">
        <v>63</v>
      </c>
      <c r="H23" s="6" t="s">
        <v>63</v>
      </c>
      <c r="I23" s="6" t="s">
        <v>64</v>
      </c>
      <c r="J23" s="58">
        <v>450</v>
      </c>
      <c r="K23" s="6" t="s">
        <v>65</v>
      </c>
      <c r="L23" s="50">
        <v>585000000</v>
      </c>
      <c r="M23" s="7" t="s">
        <v>61</v>
      </c>
      <c r="N23" s="7" t="s">
        <v>29</v>
      </c>
      <c r="O23" s="7" t="s">
        <v>30</v>
      </c>
      <c r="P23" s="7" t="s">
        <v>0</v>
      </c>
      <c r="Q23" s="7"/>
      <c r="R23" s="6"/>
    </row>
    <row r="24" spans="1:18" s="8" customFormat="1" ht="30" customHeight="1" x14ac:dyDescent="0.15">
      <c r="A24" s="22">
        <v>2021</v>
      </c>
      <c r="B24" s="22">
        <v>8</v>
      </c>
      <c r="C24" s="22" t="s">
        <v>10</v>
      </c>
      <c r="D24" s="22" t="s">
        <v>50</v>
      </c>
      <c r="E24" s="6" t="s">
        <v>51</v>
      </c>
      <c r="F24" s="22">
        <v>4323151301</v>
      </c>
      <c r="G24" s="6" t="s">
        <v>52</v>
      </c>
      <c r="H24" s="9" t="s">
        <v>52</v>
      </c>
      <c r="I24" s="9" t="s">
        <v>53</v>
      </c>
      <c r="J24" s="58">
        <v>1</v>
      </c>
      <c r="K24" s="6" t="s">
        <v>39</v>
      </c>
      <c r="L24" s="49">
        <v>2347006000</v>
      </c>
      <c r="M24" s="7" t="s">
        <v>3</v>
      </c>
      <c r="N24" s="7" t="s">
        <v>54</v>
      </c>
      <c r="O24" s="7" t="s">
        <v>55</v>
      </c>
      <c r="P24" s="7" t="s">
        <v>0</v>
      </c>
      <c r="Q24" s="7"/>
      <c r="R24" s="6"/>
    </row>
    <row r="25" spans="1:18" s="15" customFormat="1" ht="30" customHeight="1" x14ac:dyDescent="0.15">
      <c r="A25" s="53">
        <v>2021</v>
      </c>
      <c r="B25" s="53">
        <v>9</v>
      </c>
      <c r="C25" s="53" t="s">
        <v>81</v>
      </c>
      <c r="D25" s="53" t="s">
        <v>82</v>
      </c>
      <c r="E25" s="18" t="s">
        <v>11</v>
      </c>
      <c r="F25" s="53">
        <v>551059901</v>
      </c>
      <c r="G25" s="18" t="s">
        <v>83</v>
      </c>
      <c r="H25" s="18" t="s">
        <v>84</v>
      </c>
      <c r="I25" s="18" t="s">
        <v>85</v>
      </c>
      <c r="J25" s="59">
        <v>1</v>
      </c>
      <c r="K25" s="18" t="s">
        <v>86</v>
      </c>
      <c r="L25" s="51">
        <v>30000000</v>
      </c>
      <c r="M25" s="18" t="s">
        <v>3</v>
      </c>
      <c r="N25" s="18" t="s">
        <v>87</v>
      </c>
      <c r="O25" s="18" t="s">
        <v>88</v>
      </c>
      <c r="P25" s="18" t="s">
        <v>89</v>
      </c>
      <c r="Q25" s="18"/>
      <c r="R25" s="18"/>
    </row>
    <row r="26" spans="1:18" s="8" customFormat="1" ht="30" customHeight="1" x14ac:dyDescent="0.15">
      <c r="A26" s="22">
        <v>2021</v>
      </c>
      <c r="B26" s="22">
        <v>3</v>
      </c>
      <c r="C26" s="22" t="s">
        <v>56</v>
      </c>
      <c r="D26" s="22" t="s">
        <v>119</v>
      </c>
      <c r="E26" s="6" t="s">
        <v>120</v>
      </c>
      <c r="F26" s="22">
        <v>5510159901</v>
      </c>
      <c r="G26" s="6" t="s">
        <v>121</v>
      </c>
      <c r="H26" s="6" t="s">
        <v>122</v>
      </c>
      <c r="I26" s="6" t="s">
        <v>123</v>
      </c>
      <c r="J26" s="12">
        <v>1</v>
      </c>
      <c r="K26" s="6" t="s">
        <v>60</v>
      </c>
      <c r="L26" s="43">
        <v>18000000</v>
      </c>
      <c r="M26" s="7" t="s">
        <v>124</v>
      </c>
      <c r="N26" s="7" t="s">
        <v>125</v>
      </c>
      <c r="O26" s="7" t="s">
        <v>126</v>
      </c>
      <c r="P26" s="7" t="s">
        <v>0</v>
      </c>
      <c r="Q26" s="7"/>
      <c r="R26" s="6" t="s">
        <v>109</v>
      </c>
    </row>
    <row r="27" spans="1:18" s="8" customFormat="1" ht="30" customHeight="1" x14ac:dyDescent="0.15">
      <c r="A27" s="22">
        <v>2021</v>
      </c>
      <c r="B27" s="22">
        <v>4</v>
      </c>
      <c r="C27" s="22" t="s">
        <v>56</v>
      </c>
      <c r="D27" s="22" t="s">
        <v>127</v>
      </c>
      <c r="E27" s="6" t="s">
        <v>120</v>
      </c>
      <c r="F27" s="22">
        <v>5510159901</v>
      </c>
      <c r="G27" s="6" t="s">
        <v>121</v>
      </c>
      <c r="H27" s="6" t="s">
        <v>122</v>
      </c>
      <c r="I27" s="6" t="s">
        <v>128</v>
      </c>
      <c r="J27" s="12">
        <v>1</v>
      </c>
      <c r="K27" s="6" t="s">
        <v>60</v>
      </c>
      <c r="L27" s="43">
        <v>15000000</v>
      </c>
      <c r="M27" s="7" t="s">
        <v>124</v>
      </c>
      <c r="N27" s="7" t="s">
        <v>125</v>
      </c>
      <c r="O27" s="7" t="s">
        <v>126</v>
      </c>
      <c r="P27" s="7" t="s">
        <v>0</v>
      </c>
      <c r="Q27" s="7"/>
      <c r="R27" s="6" t="s">
        <v>109</v>
      </c>
    </row>
    <row r="28" spans="1:18" s="8" customFormat="1" ht="30" customHeight="1" x14ac:dyDescent="0.15">
      <c r="A28" s="22">
        <v>2021</v>
      </c>
      <c r="B28" s="22">
        <v>9</v>
      </c>
      <c r="C28" s="22" t="s">
        <v>56</v>
      </c>
      <c r="D28" s="22" t="s">
        <v>129</v>
      </c>
      <c r="E28" s="6" t="s">
        <v>120</v>
      </c>
      <c r="F28" s="22">
        <v>5510159901</v>
      </c>
      <c r="G28" s="6" t="s">
        <v>121</v>
      </c>
      <c r="H28" s="6" t="s">
        <v>122</v>
      </c>
      <c r="I28" s="6" t="s">
        <v>123</v>
      </c>
      <c r="J28" s="12">
        <v>1</v>
      </c>
      <c r="K28" s="6" t="s">
        <v>60</v>
      </c>
      <c r="L28" s="43">
        <v>18000000</v>
      </c>
      <c r="M28" s="7" t="s">
        <v>124</v>
      </c>
      <c r="N28" s="7" t="s">
        <v>125</v>
      </c>
      <c r="O28" s="7" t="s">
        <v>126</v>
      </c>
      <c r="P28" s="7" t="s">
        <v>0</v>
      </c>
      <c r="Q28" s="7"/>
      <c r="R28" s="6" t="s">
        <v>109</v>
      </c>
    </row>
    <row r="29" spans="1:18" s="8" customFormat="1" ht="30" customHeight="1" x14ac:dyDescent="0.15">
      <c r="A29" s="22">
        <v>2021</v>
      </c>
      <c r="B29" s="22">
        <v>10</v>
      </c>
      <c r="C29" s="22" t="s">
        <v>10</v>
      </c>
      <c r="D29" s="22" t="s">
        <v>130</v>
      </c>
      <c r="E29" s="6" t="s">
        <v>11</v>
      </c>
      <c r="F29" s="22">
        <v>5510159901</v>
      </c>
      <c r="G29" s="6" t="s">
        <v>121</v>
      </c>
      <c r="H29" s="6" t="s">
        <v>122</v>
      </c>
      <c r="I29" s="6" t="s">
        <v>131</v>
      </c>
      <c r="J29" s="12">
        <v>1</v>
      </c>
      <c r="K29" s="6" t="s">
        <v>60</v>
      </c>
      <c r="L29" s="43">
        <v>15000000</v>
      </c>
      <c r="M29" s="7" t="s">
        <v>132</v>
      </c>
      <c r="N29" s="7" t="s">
        <v>133</v>
      </c>
      <c r="O29" s="7" t="s">
        <v>134</v>
      </c>
      <c r="P29" s="7" t="s">
        <v>0</v>
      </c>
      <c r="Q29" s="7"/>
      <c r="R29" s="6" t="s">
        <v>109</v>
      </c>
    </row>
    <row r="30" spans="1:18" s="8" customFormat="1" ht="30" customHeight="1" x14ac:dyDescent="0.15">
      <c r="A30" s="22">
        <v>2021</v>
      </c>
      <c r="B30" s="22">
        <v>10</v>
      </c>
      <c r="C30" s="22" t="s">
        <v>56</v>
      </c>
      <c r="D30" s="22" t="s">
        <v>135</v>
      </c>
      <c r="E30" s="6" t="s">
        <v>120</v>
      </c>
      <c r="F30" s="22">
        <v>5510159901</v>
      </c>
      <c r="G30" s="6" t="s">
        <v>121</v>
      </c>
      <c r="H30" s="6" t="s">
        <v>122</v>
      </c>
      <c r="I30" s="6" t="s">
        <v>128</v>
      </c>
      <c r="J30" s="12">
        <v>1</v>
      </c>
      <c r="K30" s="6" t="s">
        <v>60</v>
      </c>
      <c r="L30" s="43">
        <v>15000000</v>
      </c>
      <c r="M30" s="7" t="s">
        <v>124</v>
      </c>
      <c r="N30" s="7" t="s">
        <v>125</v>
      </c>
      <c r="O30" s="7" t="s">
        <v>126</v>
      </c>
      <c r="P30" s="7" t="s">
        <v>0</v>
      </c>
      <c r="Q30" s="7"/>
      <c r="R30" s="6" t="s">
        <v>109</v>
      </c>
    </row>
    <row r="31" spans="1:18" s="8" customFormat="1" ht="30" customHeight="1" x14ac:dyDescent="0.15">
      <c r="A31" s="22">
        <v>2021</v>
      </c>
      <c r="B31" s="22">
        <v>11</v>
      </c>
      <c r="C31" s="22" t="s">
        <v>56</v>
      </c>
      <c r="D31" s="22" t="s">
        <v>136</v>
      </c>
      <c r="E31" s="6" t="s">
        <v>120</v>
      </c>
      <c r="F31" s="22">
        <v>5510159901</v>
      </c>
      <c r="G31" s="6" t="s">
        <v>121</v>
      </c>
      <c r="H31" s="6" t="s">
        <v>122</v>
      </c>
      <c r="I31" s="6" t="s">
        <v>137</v>
      </c>
      <c r="J31" s="12">
        <v>1</v>
      </c>
      <c r="K31" s="6" t="s">
        <v>60</v>
      </c>
      <c r="L31" s="43">
        <v>20000000</v>
      </c>
      <c r="M31" s="7" t="s">
        <v>124</v>
      </c>
      <c r="N31" s="7" t="s">
        <v>125</v>
      </c>
      <c r="O31" s="7" t="s">
        <v>126</v>
      </c>
      <c r="P31" s="7" t="s">
        <v>0</v>
      </c>
      <c r="Q31" s="7"/>
      <c r="R31" s="6" t="s">
        <v>109</v>
      </c>
    </row>
    <row r="32" spans="1:18" s="8" customFormat="1" ht="30" customHeight="1" x14ac:dyDescent="0.15">
      <c r="A32" s="22">
        <v>2021</v>
      </c>
      <c r="B32" s="22">
        <v>11</v>
      </c>
      <c r="C32" s="22" t="s">
        <v>56</v>
      </c>
      <c r="D32" s="22" t="s">
        <v>138</v>
      </c>
      <c r="E32" s="6" t="s">
        <v>120</v>
      </c>
      <c r="F32" s="22">
        <v>5510159901</v>
      </c>
      <c r="G32" s="6" t="s">
        <v>121</v>
      </c>
      <c r="H32" s="6" t="s">
        <v>122</v>
      </c>
      <c r="I32" s="6" t="s">
        <v>139</v>
      </c>
      <c r="J32" s="12">
        <v>1</v>
      </c>
      <c r="K32" s="6" t="s">
        <v>60</v>
      </c>
      <c r="L32" s="43">
        <v>15000000</v>
      </c>
      <c r="M32" s="7" t="s">
        <v>124</v>
      </c>
      <c r="N32" s="7" t="s">
        <v>125</v>
      </c>
      <c r="O32" s="7" t="s">
        <v>126</v>
      </c>
      <c r="P32" s="7" t="s">
        <v>0</v>
      </c>
      <c r="Q32" s="7"/>
      <c r="R32" s="6" t="s">
        <v>109</v>
      </c>
    </row>
    <row r="33" spans="1:18" s="8" customFormat="1" ht="30" customHeight="1" x14ac:dyDescent="0.15">
      <c r="A33" s="22">
        <v>2021</v>
      </c>
      <c r="B33" s="22">
        <v>12</v>
      </c>
      <c r="C33" s="22" t="s">
        <v>56</v>
      </c>
      <c r="D33" s="22" t="s">
        <v>140</v>
      </c>
      <c r="E33" s="6" t="s">
        <v>120</v>
      </c>
      <c r="F33" s="22">
        <v>5510159901</v>
      </c>
      <c r="G33" s="6" t="s">
        <v>121</v>
      </c>
      <c r="H33" s="6" t="s">
        <v>122</v>
      </c>
      <c r="I33" s="6" t="s">
        <v>141</v>
      </c>
      <c r="J33" s="12">
        <v>1</v>
      </c>
      <c r="K33" s="6" t="s">
        <v>60</v>
      </c>
      <c r="L33" s="43">
        <v>15000000</v>
      </c>
      <c r="M33" s="7" t="s">
        <v>124</v>
      </c>
      <c r="N33" s="7" t="s">
        <v>125</v>
      </c>
      <c r="O33" s="7" t="s">
        <v>126</v>
      </c>
      <c r="P33" s="7" t="s">
        <v>0</v>
      </c>
      <c r="Q33" s="7"/>
      <c r="R33" s="6" t="s">
        <v>109</v>
      </c>
    </row>
    <row r="34" spans="1:18" s="8" customFormat="1" ht="30" customHeight="1" x14ac:dyDescent="0.15">
      <c r="A34" s="22">
        <v>2021</v>
      </c>
      <c r="B34" s="22">
        <v>3</v>
      </c>
      <c r="C34" s="22" t="s">
        <v>56</v>
      </c>
      <c r="D34" s="25" t="s">
        <v>142</v>
      </c>
      <c r="E34" s="6" t="s">
        <v>111</v>
      </c>
      <c r="F34" s="22" t="s">
        <v>143</v>
      </c>
      <c r="G34" s="6" t="s">
        <v>144</v>
      </c>
      <c r="H34" s="6" t="s">
        <v>145</v>
      </c>
      <c r="I34" s="26" t="s">
        <v>146</v>
      </c>
      <c r="J34" s="12">
        <v>1280</v>
      </c>
      <c r="K34" s="6" t="s">
        <v>147</v>
      </c>
      <c r="L34" s="44">
        <v>117400000</v>
      </c>
      <c r="M34" s="7" t="s">
        <v>148</v>
      </c>
      <c r="N34" s="7" t="s">
        <v>149</v>
      </c>
      <c r="O34" s="7" t="s">
        <v>150</v>
      </c>
      <c r="P34" s="7" t="s">
        <v>0</v>
      </c>
      <c r="Q34" s="27"/>
      <c r="R34" s="26"/>
    </row>
    <row r="35" spans="1:18" ht="30" customHeight="1" x14ac:dyDescent="0.15">
      <c r="A35" s="32">
        <v>2021</v>
      </c>
      <c r="B35" s="32">
        <v>1</v>
      </c>
      <c r="C35" s="32" t="s">
        <v>10</v>
      </c>
      <c r="D35" s="31" t="s">
        <v>151</v>
      </c>
      <c r="E35" s="6" t="s">
        <v>111</v>
      </c>
      <c r="F35" s="22" t="s">
        <v>152</v>
      </c>
      <c r="G35" s="6" t="s">
        <v>153</v>
      </c>
      <c r="H35" s="6" t="s">
        <v>154</v>
      </c>
      <c r="I35" s="6" t="s">
        <v>155</v>
      </c>
      <c r="J35" s="12">
        <v>3</v>
      </c>
      <c r="K35" s="6" t="s">
        <v>39</v>
      </c>
      <c r="L35" s="44">
        <v>21000000</v>
      </c>
      <c r="M35" s="7" t="s">
        <v>156</v>
      </c>
      <c r="N35" s="7" t="s">
        <v>157</v>
      </c>
      <c r="O35" s="7" t="s">
        <v>158</v>
      </c>
      <c r="P35" s="7" t="s">
        <v>31</v>
      </c>
      <c r="Q35" s="7"/>
      <c r="R35" s="6"/>
    </row>
    <row r="36" spans="1:18" ht="30" customHeight="1" x14ac:dyDescent="0.15">
      <c r="A36" s="32">
        <v>2021</v>
      </c>
      <c r="B36" s="32">
        <v>1</v>
      </c>
      <c r="C36" s="32" t="s">
        <v>10</v>
      </c>
      <c r="D36" s="31" t="s">
        <v>151</v>
      </c>
      <c r="E36" s="6" t="s">
        <v>111</v>
      </c>
      <c r="F36" s="22">
        <v>5610150701</v>
      </c>
      <c r="G36" s="6" t="s">
        <v>159</v>
      </c>
      <c r="H36" s="6" t="s">
        <v>160</v>
      </c>
      <c r="I36" s="6" t="s">
        <v>155</v>
      </c>
      <c r="J36" s="12">
        <v>3</v>
      </c>
      <c r="K36" s="6" t="s">
        <v>39</v>
      </c>
      <c r="L36" s="44">
        <v>2205000</v>
      </c>
      <c r="M36" s="7" t="s">
        <v>156</v>
      </c>
      <c r="N36" s="7" t="s">
        <v>157</v>
      </c>
      <c r="O36" s="7" t="s">
        <v>158</v>
      </c>
      <c r="P36" s="7" t="s">
        <v>31</v>
      </c>
      <c r="Q36" s="7"/>
      <c r="R36" s="6"/>
    </row>
    <row r="37" spans="1:18" ht="30" customHeight="1" x14ac:dyDescent="0.15">
      <c r="A37" s="32">
        <v>2021</v>
      </c>
      <c r="B37" s="32">
        <v>1</v>
      </c>
      <c r="C37" s="32" t="s">
        <v>10</v>
      </c>
      <c r="D37" s="31" t="s">
        <v>151</v>
      </c>
      <c r="E37" s="6" t="s">
        <v>111</v>
      </c>
      <c r="F37" s="22">
        <v>5610153101</v>
      </c>
      <c r="G37" s="6" t="s">
        <v>161</v>
      </c>
      <c r="H37" s="6" t="s">
        <v>162</v>
      </c>
      <c r="I37" s="6" t="s">
        <v>155</v>
      </c>
      <c r="J37" s="12">
        <v>1</v>
      </c>
      <c r="K37" s="6" t="s">
        <v>39</v>
      </c>
      <c r="L37" s="44">
        <v>560000</v>
      </c>
      <c r="M37" s="7" t="s">
        <v>156</v>
      </c>
      <c r="N37" s="7" t="s">
        <v>157</v>
      </c>
      <c r="O37" s="7" t="s">
        <v>158</v>
      </c>
      <c r="P37" s="7" t="s">
        <v>31</v>
      </c>
      <c r="Q37" s="7"/>
      <c r="R37" s="6"/>
    </row>
    <row r="38" spans="1:18" s="30" customFormat="1" ht="30" customHeight="1" x14ac:dyDescent="0.15">
      <c r="A38" s="24">
        <v>2021</v>
      </c>
      <c r="B38" s="24">
        <v>1</v>
      </c>
      <c r="C38" s="24" t="s">
        <v>10</v>
      </c>
      <c r="D38" s="24" t="s">
        <v>163</v>
      </c>
      <c r="E38" s="23" t="s">
        <v>111</v>
      </c>
      <c r="F38" s="24">
        <v>43233599041</v>
      </c>
      <c r="G38" s="23" t="s">
        <v>164</v>
      </c>
      <c r="H38" s="23" t="s">
        <v>165</v>
      </c>
      <c r="I38" s="23" t="s">
        <v>166</v>
      </c>
      <c r="J38" s="28">
        <v>12475</v>
      </c>
      <c r="K38" s="23" t="s">
        <v>167</v>
      </c>
      <c r="L38" s="45">
        <f>J38*20000</f>
        <v>249500000</v>
      </c>
      <c r="M38" s="29" t="s">
        <v>156</v>
      </c>
      <c r="N38" s="29" t="s">
        <v>157</v>
      </c>
      <c r="O38" s="29" t="s">
        <v>158</v>
      </c>
      <c r="P38" s="29" t="s">
        <v>31</v>
      </c>
      <c r="Q38" s="29"/>
      <c r="R38" s="23"/>
    </row>
    <row r="39" spans="1:18" s="8" customFormat="1" ht="30" customHeight="1" x14ac:dyDescent="0.15">
      <c r="A39" s="34">
        <v>2021</v>
      </c>
      <c r="B39" s="33">
        <v>2</v>
      </c>
      <c r="C39" s="33" t="s">
        <v>10</v>
      </c>
      <c r="D39" s="33" t="s">
        <v>168</v>
      </c>
      <c r="E39" s="21" t="s">
        <v>11</v>
      </c>
      <c r="F39" s="33">
        <v>5510159901</v>
      </c>
      <c r="G39" s="21" t="s">
        <v>83</v>
      </c>
      <c r="H39" s="21" t="s">
        <v>169</v>
      </c>
      <c r="I39" s="21" t="s">
        <v>170</v>
      </c>
      <c r="J39" s="60">
        <v>1</v>
      </c>
      <c r="K39" s="19" t="s">
        <v>39</v>
      </c>
      <c r="L39" s="46">
        <v>13600000</v>
      </c>
      <c r="M39" s="11" t="s">
        <v>171</v>
      </c>
      <c r="N39" s="11" t="s">
        <v>172</v>
      </c>
      <c r="O39" s="11" t="s">
        <v>173</v>
      </c>
      <c r="P39" s="11" t="s">
        <v>31</v>
      </c>
      <c r="Q39" s="11"/>
      <c r="R39" s="35" t="s">
        <v>174</v>
      </c>
    </row>
    <row r="40" spans="1:18" s="8" customFormat="1" ht="30" customHeight="1" x14ac:dyDescent="0.15">
      <c r="A40" s="36">
        <v>2021</v>
      </c>
      <c r="B40" s="22">
        <v>3</v>
      </c>
      <c r="C40" s="22" t="s">
        <v>10</v>
      </c>
      <c r="D40" s="22" t="s">
        <v>175</v>
      </c>
      <c r="E40" s="6" t="s">
        <v>11</v>
      </c>
      <c r="F40" s="22">
        <v>5510159901</v>
      </c>
      <c r="G40" s="6" t="s">
        <v>83</v>
      </c>
      <c r="H40" s="6" t="s">
        <v>176</v>
      </c>
      <c r="I40" s="6" t="s">
        <v>177</v>
      </c>
      <c r="J40" s="12">
        <v>1</v>
      </c>
      <c r="K40" s="6" t="s">
        <v>39</v>
      </c>
      <c r="L40" s="47">
        <v>19500000</v>
      </c>
      <c r="M40" s="7" t="s">
        <v>171</v>
      </c>
      <c r="N40" s="7" t="s">
        <v>178</v>
      </c>
      <c r="O40" s="7" t="s">
        <v>179</v>
      </c>
      <c r="P40" s="7" t="s">
        <v>31</v>
      </c>
      <c r="Q40" s="7"/>
      <c r="R40" s="37" t="s">
        <v>174</v>
      </c>
    </row>
    <row r="41" spans="1:18" s="8" customFormat="1" ht="30" customHeight="1" x14ac:dyDescent="0.15">
      <c r="A41" s="36">
        <v>2021</v>
      </c>
      <c r="B41" s="22">
        <v>6</v>
      </c>
      <c r="C41" s="22" t="s">
        <v>10</v>
      </c>
      <c r="D41" s="22" t="s">
        <v>180</v>
      </c>
      <c r="E41" s="6" t="s">
        <v>11</v>
      </c>
      <c r="F41" s="22">
        <v>5510159901</v>
      </c>
      <c r="G41" s="6" t="s">
        <v>83</v>
      </c>
      <c r="H41" s="6" t="s">
        <v>176</v>
      </c>
      <c r="I41" s="6" t="s">
        <v>170</v>
      </c>
      <c r="J41" s="12">
        <v>1</v>
      </c>
      <c r="K41" s="6" t="s">
        <v>39</v>
      </c>
      <c r="L41" s="47">
        <v>15000000</v>
      </c>
      <c r="M41" s="7" t="s">
        <v>171</v>
      </c>
      <c r="N41" s="7" t="s">
        <v>172</v>
      </c>
      <c r="O41" s="7" t="s">
        <v>173</v>
      </c>
      <c r="P41" s="7" t="s">
        <v>31</v>
      </c>
      <c r="Q41" s="7"/>
      <c r="R41" s="37" t="s">
        <v>174</v>
      </c>
    </row>
    <row r="42" spans="1:18" ht="30" customHeight="1" x14ac:dyDescent="0.15">
      <c r="A42" s="36">
        <v>2021</v>
      </c>
      <c r="B42" s="22">
        <v>6</v>
      </c>
      <c r="C42" s="22" t="s">
        <v>10</v>
      </c>
      <c r="D42" s="22" t="s">
        <v>181</v>
      </c>
      <c r="E42" s="6" t="s">
        <v>11</v>
      </c>
      <c r="F42" s="22">
        <v>5510159901</v>
      </c>
      <c r="G42" s="6" t="s">
        <v>83</v>
      </c>
      <c r="H42" s="6" t="s">
        <v>176</v>
      </c>
      <c r="I42" s="6" t="s">
        <v>182</v>
      </c>
      <c r="J42" s="12">
        <v>1</v>
      </c>
      <c r="K42" s="6" t="s">
        <v>39</v>
      </c>
      <c r="L42" s="47">
        <v>10200000</v>
      </c>
      <c r="M42" s="7" t="s">
        <v>171</v>
      </c>
      <c r="N42" s="7" t="s">
        <v>183</v>
      </c>
      <c r="O42" s="7" t="s">
        <v>184</v>
      </c>
      <c r="P42" s="7" t="s">
        <v>31</v>
      </c>
      <c r="Q42" s="7"/>
      <c r="R42" s="37" t="s">
        <v>174</v>
      </c>
    </row>
    <row r="43" spans="1:18" ht="30" customHeight="1" x14ac:dyDescent="0.15">
      <c r="A43" s="36">
        <v>2021</v>
      </c>
      <c r="B43" s="22">
        <v>6</v>
      </c>
      <c r="C43" s="22" t="s">
        <v>10</v>
      </c>
      <c r="D43" s="22" t="s">
        <v>185</v>
      </c>
      <c r="E43" s="6" t="s">
        <v>11</v>
      </c>
      <c r="F43" s="22">
        <v>5510159901</v>
      </c>
      <c r="G43" s="6" t="s">
        <v>83</v>
      </c>
      <c r="H43" s="6" t="s">
        <v>176</v>
      </c>
      <c r="I43" s="6" t="s">
        <v>177</v>
      </c>
      <c r="J43" s="12">
        <v>1</v>
      </c>
      <c r="K43" s="6" t="s">
        <v>39</v>
      </c>
      <c r="L43" s="47">
        <v>19800000</v>
      </c>
      <c r="M43" s="7" t="s">
        <v>171</v>
      </c>
      <c r="N43" s="7" t="s">
        <v>186</v>
      </c>
      <c r="O43" s="7" t="s">
        <v>187</v>
      </c>
      <c r="P43" s="7" t="s">
        <v>31</v>
      </c>
      <c r="Q43" s="7"/>
      <c r="R43" s="37" t="s">
        <v>174</v>
      </c>
    </row>
    <row r="44" spans="1:18" s="8" customFormat="1" ht="30" customHeight="1" x14ac:dyDescent="0.15">
      <c r="A44" s="36">
        <v>2021</v>
      </c>
      <c r="B44" s="22">
        <v>10</v>
      </c>
      <c r="C44" s="22" t="s">
        <v>10</v>
      </c>
      <c r="D44" s="22" t="s">
        <v>188</v>
      </c>
      <c r="E44" s="6" t="s">
        <v>11</v>
      </c>
      <c r="F44" s="22">
        <v>5510159901</v>
      </c>
      <c r="G44" s="6" t="s">
        <v>83</v>
      </c>
      <c r="H44" s="6" t="s">
        <v>176</v>
      </c>
      <c r="I44" s="6" t="s">
        <v>170</v>
      </c>
      <c r="J44" s="12">
        <v>1</v>
      </c>
      <c r="K44" s="6" t="s">
        <v>39</v>
      </c>
      <c r="L44" s="47">
        <v>19500000</v>
      </c>
      <c r="M44" s="7" t="s">
        <v>171</v>
      </c>
      <c r="N44" s="7" t="s">
        <v>172</v>
      </c>
      <c r="O44" s="7" t="s">
        <v>173</v>
      </c>
      <c r="P44" s="7" t="s">
        <v>31</v>
      </c>
      <c r="Q44" s="7"/>
      <c r="R44" s="37" t="s">
        <v>174</v>
      </c>
    </row>
    <row r="45" spans="1:18" s="8" customFormat="1" ht="30" customHeight="1" x14ac:dyDescent="0.15">
      <c r="A45" s="36">
        <v>2021</v>
      </c>
      <c r="B45" s="22">
        <v>10</v>
      </c>
      <c r="C45" s="22" t="s">
        <v>10</v>
      </c>
      <c r="D45" s="22" t="s">
        <v>188</v>
      </c>
      <c r="E45" s="6" t="s">
        <v>11</v>
      </c>
      <c r="F45" s="22">
        <v>5510159901</v>
      </c>
      <c r="G45" s="6" t="s">
        <v>83</v>
      </c>
      <c r="H45" s="6" t="s">
        <v>176</v>
      </c>
      <c r="I45" s="6" t="s">
        <v>177</v>
      </c>
      <c r="J45" s="12">
        <v>1</v>
      </c>
      <c r="K45" s="6" t="s">
        <v>39</v>
      </c>
      <c r="L45" s="47">
        <v>18000000</v>
      </c>
      <c r="M45" s="7" t="s">
        <v>171</v>
      </c>
      <c r="N45" s="7" t="s">
        <v>172</v>
      </c>
      <c r="O45" s="7" t="s">
        <v>173</v>
      </c>
      <c r="P45" s="7" t="s">
        <v>31</v>
      </c>
      <c r="Q45" s="7"/>
      <c r="R45" s="37" t="s">
        <v>174</v>
      </c>
    </row>
    <row r="46" spans="1:18" ht="30" customHeight="1" x14ac:dyDescent="0.15">
      <c r="A46" s="36">
        <v>2021</v>
      </c>
      <c r="B46" s="22">
        <v>10</v>
      </c>
      <c r="C46" s="22" t="s">
        <v>10</v>
      </c>
      <c r="D46" s="22" t="s">
        <v>189</v>
      </c>
      <c r="E46" s="6" t="s">
        <v>111</v>
      </c>
      <c r="F46" s="22"/>
      <c r="G46" s="6" t="s">
        <v>190</v>
      </c>
      <c r="H46" s="6"/>
      <c r="I46" s="6" t="s">
        <v>191</v>
      </c>
      <c r="J46" s="12">
        <v>260</v>
      </c>
      <c r="K46" s="6" t="s">
        <v>167</v>
      </c>
      <c r="L46" s="47">
        <v>517759000</v>
      </c>
      <c r="M46" s="7" t="s">
        <v>171</v>
      </c>
      <c r="N46" s="7" t="s">
        <v>192</v>
      </c>
      <c r="O46" s="7" t="s">
        <v>193</v>
      </c>
      <c r="P46" s="7" t="s">
        <v>31</v>
      </c>
      <c r="Q46" s="7"/>
      <c r="R46" s="37"/>
    </row>
    <row r="47" spans="1:18" ht="30" customHeight="1" x14ac:dyDescent="0.15">
      <c r="A47" s="36">
        <v>2021</v>
      </c>
      <c r="B47" s="22">
        <v>10</v>
      </c>
      <c r="C47" s="22" t="s">
        <v>10</v>
      </c>
      <c r="D47" s="22" t="s">
        <v>189</v>
      </c>
      <c r="E47" s="6" t="s">
        <v>111</v>
      </c>
      <c r="F47" s="22"/>
      <c r="G47" s="6" t="s">
        <v>194</v>
      </c>
      <c r="H47" s="6"/>
      <c r="I47" s="6" t="s">
        <v>195</v>
      </c>
      <c r="J47" s="12">
        <v>110</v>
      </c>
      <c r="K47" s="6" t="s">
        <v>167</v>
      </c>
      <c r="L47" s="47">
        <v>333500000</v>
      </c>
      <c r="M47" s="7" t="s">
        <v>171</v>
      </c>
      <c r="N47" s="7" t="s">
        <v>192</v>
      </c>
      <c r="O47" s="7" t="s">
        <v>196</v>
      </c>
      <c r="P47" s="7" t="s">
        <v>31</v>
      </c>
      <c r="Q47" s="7"/>
      <c r="R47" s="37"/>
    </row>
    <row r="48" spans="1:18" ht="30" customHeight="1" thickBot="1" x14ac:dyDescent="0.2">
      <c r="A48" s="38">
        <v>2021</v>
      </c>
      <c r="B48" s="39">
        <v>10</v>
      </c>
      <c r="C48" s="39" t="s">
        <v>10</v>
      </c>
      <c r="D48" s="39" t="s">
        <v>189</v>
      </c>
      <c r="E48" s="40" t="s">
        <v>11</v>
      </c>
      <c r="F48" s="39"/>
      <c r="G48" s="40" t="s">
        <v>197</v>
      </c>
      <c r="H48" s="40"/>
      <c r="I48" s="40" t="s">
        <v>198</v>
      </c>
      <c r="J48" s="57">
        <v>4950</v>
      </c>
      <c r="K48" s="40" t="s">
        <v>167</v>
      </c>
      <c r="L48" s="48">
        <v>49500000</v>
      </c>
      <c r="M48" s="41" t="s">
        <v>171</v>
      </c>
      <c r="N48" s="41" t="s">
        <v>192</v>
      </c>
      <c r="O48" s="41" t="s">
        <v>199</v>
      </c>
      <c r="P48" s="41" t="s">
        <v>31</v>
      </c>
      <c r="Q48" s="41"/>
      <c r="R48" s="42" t="s">
        <v>109</v>
      </c>
    </row>
  </sheetData>
  <phoneticPr fontId="2" type="noConversion"/>
  <pageMargins left="0.35433070866141736" right="0.35433070866141736" top="0.98425196850393704" bottom="0.98425196850393704" header="0.51181102362204722" footer="0.51181102362204722"/>
  <pageSetup paperSize="9" scale="52" orientation="landscape" r:id="rId1"/>
  <headerFooter alignWithMargins="0"/>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41"/>
  <sheetViews>
    <sheetView workbookViewId="0">
      <selection activeCell="D14" sqref="D14"/>
    </sheetView>
  </sheetViews>
  <sheetFormatPr defaultRowHeight="13.5" x14ac:dyDescent="0.15"/>
  <cols>
    <col min="1" max="1" width="10.44140625" style="1" customWidth="1"/>
    <col min="2" max="2" width="8.44140625" style="1" bestFit="1" customWidth="1"/>
    <col min="3" max="3" width="10.21875" style="1" bestFit="1" customWidth="1"/>
    <col min="4" max="4" width="49.88671875" style="1" customWidth="1"/>
    <col min="5" max="5" width="10.21875" style="1" bestFit="1" customWidth="1"/>
    <col min="6" max="6" width="11.33203125" style="1" customWidth="1"/>
    <col min="7" max="7" width="8" style="1" bestFit="1" customWidth="1"/>
    <col min="8" max="8" width="14.77734375" style="182" customWidth="1"/>
    <col min="9" max="10" width="8.88671875" style="1"/>
    <col min="11" max="11" width="14.5546875" style="1" customWidth="1"/>
    <col min="12" max="13" width="8.88671875" style="1"/>
    <col min="14" max="14" width="18.33203125" style="1" customWidth="1"/>
    <col min="15" max="16384" width="8.88671875" style="1"/>
  </cols>
  <sheetData>
    <row r="1" spans="1:20" ht="33.75" customHeight="1" thickBot="1" x14ac:dyDescent="0.2">
      <c r="A1" s="61" t="s">
        <v>9</v>
      </c>
      <c r="B1" s="62" t="s">
        <v>8</v>
      </c>
      <c r="C1" s="63" t="s">
        <v>204</v>
      </c>
      <c r="D1" s="61" t="s">
        <v>304</v>
      </c>
      <c r="E1" s="61" t="s">
        <v>305</v>
      </c>
      <c r="F1" s="61" t="s">
        <v>306</v>
      </c>
      <c r="G1" s="65" t="s">
        <v>7</v>
      </c>
      <c r="H1" s="122" t="s">
        <v>307</v>
      </c>
      <c r="I1" s="65" t="s">
        <v>6</v>
      </c>
      <c r="J1" s="65" t="s">
        <v>5</v>
      </c>
      <c r="K1" s="65" t="s">
        <v>215</v>
      </c>
      <c r="L1" s="65" t="s">
        <v>4</v>
      </c>
      <c r="M1" s="65" t="s">
        <v>216</v>
      </c>
      <c r="N1" s="68" t="s">
        <v>217</v>
      </c>
      <c r="O1" s="123"/>
      <c r="P1" s="123"/>
      <c r="Q1" s="123"/>
      <c r="R1" s="123"/>
      <c r="S1" s="123"/>
      <c r="T1" s="123"/>
    </row>
    <row r="2" spans="1:20" ht="30" customHeight="1" thickTop="1" x14ac:dyDescent="0.15">
      <c r="A2" s="124">
        <v>2021</v>
      </c>
      <c r="B2" s="125">
        <v>2</v>
      </c>
      <c r="C2" s="126" t="s">
        <v>10</v>
      </c>
      <c r="D2" s="127" t="s">
        <v>308</v>
      </c>
      <c r="E2" s="125" t="s">
        <v>309</v>
      </c>
      <c r="F2" s="125" t="s">
        <v>310</v>
      </c>
      <c r="G2" s="128" t="s">
        <v>11</v>
      </c>
      <c r="H2" s="129">
        <v>2800000</v>
      </c>
      <c r="I2" s="128" t="s">
        <v>101</v>
      </c>
      <c r="J2" s="128" t="s">
        <v>114</v>
      </c>
      <c r="K2" s="128" t="s">
        <v>115</v>
      </c>
      <c r="L2" s="128" t="s">
        <v>31</v>
      </c>
      <c r="M2" s="128"/>
      <c r="N2" s="130" t="s">
        <v>174</v>
      </c>
      <c r="O2" s="123"/>
      <c r="P2" s="123"/>
      <c r="Q2" s="123"/>
      <c r="R2" s="123"/>
      <c r="S2" s="123"/>
      <c r="T2" s="123"/>
    </row>
    <row r="3" spans="1:20" ht="30" customHeight="1" x14ac:dyDescent="0.15">
      <c r="A3" s="131">
        <v>2021</v>
      </c>
      <c r="B3" s="132">
        <v>3</v>
      </c>
      <c r="C3" s="133" t="s">
        <v>10</v>
      </c>
      <c r="D3" s="134" t="s">
        <v>311</v>
      </c>
      <c r="E3" s="132" t="s">
        <v>309</v>
      </c>
      <c r="F3" s="132" t="s">
        <v>310</v>
      </c>
      <c r="G3" s="135" t="s">
        <v>11</v>
      </c>
      <c r="H3" s="136">
        <v>30000000</v>
      </c>
      <c r="I3" s="135" t="s">
        <v>101</v>
      </c>
      <c r="J3" s="135" t="s">
        <v>312</v>
      </c>
      <c r="K3" s="135" t="s">
        <v>103</v>
      </c>
      <c r="L3" s="135" t="s">
        <v>31</v>
      </c>
      <c r="M3" s="135"/>
      <c r="N3" s="137" t="s">
        <v>109</v>
      </c>
      <c r="O3" s="123"/>
      <c r="P3" s="123"/>
      <c r="Q3" s="123"/>
      <c r="R3" s="123"/>
      <c r="S3" s="123"/>
      <c r="T3" s="123"/>
    </row>
    <row r="4" spans="1:20" ht="30" customHeight="1" x14ac:dyDescent="0.15">
      <c r="A4" s="131">
        <v>2021</v>
      </c>
      <c r="B4" s="132">
        <v>1</v>
      </c>
      <c r="C4" s="133" t="s">
        <v>10</v>
      </c>
      <c r="D4" s="134" t="s">
        <v>313</v>
      </c>
      <c r="E4" s="132" t="s">
        <v>309</v>
      </c>
      <c r="F4" s="132" t="s">
        <v>310</v>
      </c>
      <c r="G4" s="135" t="s">
        <v>11</v>
      </c>
      <c r="H4" s="136">
        <v>18000000</v>
      </c>
      <c r="I4" s="135" t="s">
        <v>101</v>
      </c>
      <c r="J4" s="135" t="s">
        <v>314</v>
      </c>
      <c r="K4" s="135" t="s">
        <v>315</v>
      </c>
      <c r="L4" s="135" t="s">
        <v>31</v>
      </c>
      <c r="M4" s="135"/>
      <c r="N4" s="137" t="s">
        <v>109</v>
      </c>
      <c r="O4" s="123"/>
      <c r="P4" s="123"/>
      <c r="Q4" s="123"/>
      <c r="R4" s="123"/>
      <c r="S4" s="123"/>
      <c r="T4" s="123"/>
    </row>
    <row r="5" spans="1:20" ht="30" customHeight="1" x14ac:dyDescent="0.15">
      <c r="A5" s="131">
        <v>2021</v>
      </c>
      <c r="B5" s="132">
        <v>2</v>
      </c>
      <c r="C5" s="133" t="s">
        <v>10</v>
      </c>
      <c r="D5" s="134" t="s">
        <v>316</v>
      </c>
      <c r="E5" s="132" t="s">
        <v>309</v>
      </c>
      <c r="F5" s="132" t="s">
        <v>310</v>
      </c>
      <c r="G5" s="135" t="s">
        <v>11</v>
      </c>
      <c r="H5" s="136">
        <v>10000000</v>
      </c>
      <c r="I5" s="135" t="s">
        <v>101</v>
      </c>
      <c r="J5" s="135" t="s">
        <v>114</v>
      </c>
      <c r="K5" s="135" t="s">
        <v>108</v>
      </c>
      <c r="L5" s="135" t="s">
        <v>0</v>
      </c>
      <c r="M5" s="135"/>
      <c r="N5" s="137" t="s">
        <v>109</v>
      </c>
      <c r="O5" s="123"/>
      <c r="P5" s="123"/>
      <c r="Q5" s="123"/>
      <c r="R5" s="123"/>
      <c r="S5" s="123"/>
      <c r="T5" s="123"/>
    </row>
    <row r="6" spans="1:20" ht="30" customHeight="1" x14ac:dyDescent="0.15">
      <c r="A6" s="131">
        <v>2021</v>
      </c>
      <c r="B6" s="132">
        <v>3</v>
      </c>
      <c r="C6" s="133" t="s">
        <v>10</v>
      </c>
      <c r="D6" s="134" t="s">
        <v>317</v>
      </c>
      <c r="E6" s="132" t="s">
        <v>309</v>
      </c>
      <c r="F6" s="132" t="s">
        <v>310</v>
      </c>
      <c r="G6" s="135" t="s">
        <v>11</v>
      </c>
      <c r="H6" s="136">
        <v>30000000</v>
      </c>
      <c r="I6" s="135" t="s">
        <v>101</v>
      </c>
      <c r="J6" s="135" t="s">
        <v>312</v>
      </c>
      <c r="K6" s="135" t="s">
        <v>103</v>
      </c>
      <c r="L6" s="135" t="s">
        <v>31</v>
      </c>
      <c r="M6" s="135"/>
      <c r="N6" s="137" t="s">
        <v>109</v>
      </c>
      <c r="O6" s="123"/>
      <c r="P6" s="123"/>
      <c r="Q6" s="123"/>
      <c r="R6" s="123"/>
      <c r="S6" s="123"/>
      <c r="T6" s="123"/>
    </row>
    <row r="7" spans="1:20" ht="30" customHeight="1" x14ac:dyDescent="0.15">
      <c r="A7" s="138">
        <v>2021</v>
      </c>
      <c r="B7" s="139">
        <v>1</v>
      </c>
      <c r="C7" s="139" t="s">
        <v>10</v>
      </c>
      <c r="D7" s="140" t="s">
        <v>318</v>
      </c>
      <c r="E7" s="138" t="s">
        <v>309</v>
      </c>
      <c r="F7" s="138" t="s">
        <v>310</v>
      </c>
      <c r="G7" s="141" t="s">
        <v>120</v>
      </c>
      <c r="H7" s="136">
        <v>16500000</v>
      </c>
      <c r="I7" s="141" t="s">
        <v>319</v>
      </c>
      <c r="J7" s="141" t="s">
        <v>320</v>
      </c>
      <c r="K7" s="141" t="s">
        <v>321</v>
      </c>
      <c r="L7" s="141" t="s">
        <v>31</v>
      </c>
      <c r="M7" s="141"/>
      <c r="N7" s="137" t="s">
        <v>109</v>
      </c>
      <c r="O7" s="123"/>
      <c r="P7" s="123"/>
      <c r="Q7" s="123"/>
      <c r="R7" s="123"/>
      <c r="S7" s="123"/>
      <c r="T7" s="123"/>
    </row>
    <row r="8" spans="1:20" ht="30" customHeight="1" x14ac:dyDescent="0.15">
      <c r="A8" s="138">
        <v>2021</v>
      </c>
      <c r="B8" s="139">
        <v>3</v>
      </c>
      <c r="C8" s="139" t="s">
        <v>10</v>
      </c>
      <c r="D8" s="140" t="s">
        <v>322</v>
      </c>
      <c r="E8" s="138" t="s">
        <v>309</v>
      </c>
      <c r="F8" s="138" t="s">
        <v>310</v>
      </c>
      <c r="G8" s="141" t="s">
        <v>25</v>
      </c>
      <c r="H8" s="136">
        <v>60000000</v>
      </c>
      <c r="I8" s="141" t="s">
        <v>319</v>
      </c>
      <c r="J8" s="141" t="s">
        <v>323</v>
      </c>
      <c r="K8" s="141" t="s">
        <v>324</v>
      </c>
      <c r="L8" s="141" t="s">
        <v>31</v>
      </c>
      <c r="M8" s="141"/>
      <c r="N8" s="137"/>
      <c r="O8" s="123"/>
      <c r="P8" s="123"/>
      <c r="Q8" s="123"/>
      <c r="R8" s="123"/>
      <c r="S8" s="123"/>
      <c r="T8" s="123"/>
    </row>
    <row r="9" spans="1:20" ht="30" customHeight="1" x14ac:dyDescent="0.15">
      <c r="A9" s="138">
        <v>2021</v>
      </c>
      <c r="B9" s="139">
        <v>4</v>
      </c>
      <c r="C9" s="139" t="s">
        <v>10</v>
      </c>
      <c r="D9" s="140" t="s">
        <v>325</v>
      </c>
      <c r="E9" s="138" t="s">
        <v>309</v>
      </c>
      <c r="F9" s="138" t="s">
        <v>310</v>
      </c>
      <c r="G9" s="141" t="s">
        <v>120</v>
      </c>
      <c r="H9" s="136">
        <v>20000000</v>
      </c>
      <c r="I9" s="141" t="s">
        <v>319</v>
      </c>
      <c r="J9" s="141" t="s">
        <v>326</v>
      </c>
      <c r="K9" s="141" t="s">
        <v>327</v>
      </c>
      <c r="L9" s="141" t="s">
        <v>31</v>
      </c>
      <c r="M9" s="141"/>
      <c r="N9" s="137" t="s">
        <v>109</v>
      </c>
      <c r="O9" s="123"/>
      <c r="P9" s="123"/>
      <c r="Q9" s="123"/>
      <c r="R9" s="123"/>
      <c r="S9" s="123"/>
      <c r="T9" s="123"/>
    </row>
    <row r="10" spans="1:20" ht="30" customHeight="1" x14ac:dyDescent="0.15">
      <c r="A10" s="138">
        <v>2021</v>
      </c>
      <c r="B10" s="139">
        <v>4</v>
      </c>
      <c r="C10" s="139" t="s">
        <v>10</v>
      </c>
      <c r="D10" s="140" t="s">
        <v>328</v>
      </c>
      <c r="E10" s="138" t="s">
        <v>309</v>
      </c>
      <c r="F10" s="138" t="s">
        <v>310</v>
      </c>
      <c r="G10" s="141" t="s">
        <v>120</v>
      </c>
      <c r="H10" s="136">
        <v>10000000</v>
      </c>
      <c r="I10" s="141" t="s">
        <v>319</v>
      </c>
      <c r="J10" s="141" t="s">
        <v>326</v>
      </c>
      <c r="K10" s="141" t="s">
        <v>327</v>
      </c>
      <c r="L10" s="141" t="s">
        <v>31</v>
      </c>
      <c r="M10" s="141"/>
      <c r="N10" s="137" t="s">
        <v>109</v>
      </c>
      <c r="O10" s="123"/>
      <c r="P10" s="123"/>
      <c r="Q10" s="123"/>
      <c r="R10" s="123"/>
      <c r="S10" s="123"/>
      <c r="T10" s="123"/>
    </row>
    <row r="11" spans="1:20" ht="30" customHeight="1" x14ac:dyDescent="0.15">
      <c r="A11" s="138">
        <v>2021</v>
      </c>
      <c r="B11" s="139">
        <v>6</v>
      </c>
      <c r="C11" s="139" t="s">
        <v>10</v>
      </c>
      <c r="D11" s="140" t="s">
        <v>329</v>
      </c>
      <c r="E11" s="138" t="s">
        <v>309</v>
      </c>
      <c r="F11" s="138" t="s">
        <v>310</v>
      </c>
      <c r="G11" s="141" t="s">
        <v>120</v>
      </c>
      <c r="H11" s="136">
        <v>18000000</v>
      </c>
      <c r="I11" s="141" t="s">
        <v>319</v>
      </c>
      <c r="J11" s="141" t="s">
        <v>330</v>
      </c>
      <c r="K11" s="141" t="s">
        <v>331</v>
      </c>
      <c r="L11" s="141" t="s">
        <v>31</v>
      </c>
      <c r="M11" s="141"/>
      <c r="N11" s="137" t="s">
        <v>109</v>
      </c>
      <c r="O11" s="123"/>
      <c r="P11" s="123"/>
      <c r="Q11" s="123"/>
      <c r="R11" s="123"/>
      <c r="S11" s="123"/>
      <c r="T11" s="123"/>
    </row>
    <row r="12" spans="1:20" ht="30" customHeight="1" x14ac:dyDescent="0.15">
      <c r="A12" s="138">
        <v>2021</v>
      </c>
      <c r="B12" s="139">
        <v>10</v>
      </c>
      <c r="C12" s="139" t="s">
        <v>10</v>
      </c>
      <c r="D12" s="140" t="s">
        <v>332</v>
      </c>
      <c r="E12" s="138" t="s">
        <v>309</v>
      </c>
      <c r="F12" s="138" t="s">
        <v>310</v>
      </c>
      <c r="G12" s="141" t="s">
        <v>120</v>
      </c>
      <c r="H12" s="136">
        <v>14190000</v>
      </c>
      <c r="I12" s="141" t="s">
        <v>319</v>
      </c>
      <c r="J12" s="141" t="s">
        <v>333</v>
      </c>
      <c r="K12" s="141" t="s">
        <v>334</v>
      </c>
      <c r="L12" s="141" t="s">
        <v>31</v>
      </c>
      <c r="M12" s="141"/>
      <c r="N12" s="137" t="s">
        <v>109</v>
      </c>
      <c r="O12" s="123"/>
      <c r="P12" s="123"/>
      <c r="Q12" s="123"/>
      <c r="R12" s="123"/>
      <c r="S12" s="123"/>
      <c r="T12" s="123"/>
    </row>
    <row r="13" spans="1:20" ht="30" customHeight="1" x14ac:dyDescent="0.15">
      <c r="A13" s="138">
        <v>2021</v>
      </c>
      <c r="B13" s="139">
        <v>11</v>
      </c>
      <c r="C13" s="139" t="s">
        <v>10</v>
      </c>
      <c r="D13" s="140" t="s">
        <v>335</v>
      </c>
      <c r="E13" s="138" t="s">
        <v>309</v>
      </c>
      <c r="F13" s="138" t="s">
        <v>310</v>
      </c>
      <c r="G13" s="141" t="s">
        <v>120</v>
      </c>
      <c r="H13" s="136">
        <v>7000000</v>
      </c>
      <c r="I13" s="141" t="s">
        <v>319</v>
      </c>
      <c r="J13" s="141" t="s">
        <v>336</v>
      </c>
      <c r="K13" s="141" t="s">
        <v>337</v>
      </c>
      <c r="L13" s="141" t="s">
        <v>31</v>
      </c>
      <c r="M13" s="141"/>
      <c r="N13" s="137" t="s">
        <v>109</v>
      </c>
      <c r="O13" s="123"/>
      <c r="P13" s="123"/>
      <c r="Q13" s="123"/>
      <c r="R13" s="123"/>
      <c r="S13" s="123"/>
      <c r="T13" s="123"/>
    </row>
    <row r="14" spans="1:20" ht="30" customHeight="1" x14ac:dyDescent="0.15">
      <c r="A14" s="132">
        <v>2021</v>
      </c>
      <c r="B14" s="132">
        <v>1</v>
      </c>
      <c r="C14" s="132" t="s">
        <v>10</v>
      </c>
      <c r="D14" s="142" t="s">
        <v>338</v>
      </c>
      <c r="E14" s="132" t="s">
        <v>309</v>
      </c>
      <c r="F14" s="132" t="s">
        <v>310</v>
      </c>
      <c r="G14" s="135" t="s">
        <v>11</v>
      </c>
      <c r="H14" s="143">
        <v>5000000</v>
      </c>
      <c r="I14" s="135" t="s">
        <v>148</v>
      </c>
      <c r="J14" s="135" t="s">
        <v>339</v>
      </c>
      <c r="K14" s="135" t="s">
        <v>340</v>
      </c>
      <c r="L14" s="141" t="s">
        <v>31</v>
      </c>
      <c r="M14" s="135"/>
      <c r="N14" s="137" t="s">
        <v>109</v>
      </c>
      <c r="O14" s="123"/>
      <c r="P14" s="123"/>
      <c r="Q14" s="123"/>
      <c r="R14" s="123"/>
      <c r="S14" s="123"/>
      <c r="T14" s="123"/>
    </row>
    <row r="15" spans="1:20" ht="30" customHeight="1" x14ac:dyDescent="0.15">
      <c r="A15" s="138">
        <v>2021</v>
      </c>
      <c r="B15" s="139">
        <v>1</v>
      </c>
      <c r="C15" s="139" t="s">
        <v>10</v>
      </c>
      <c r="D15" s="144" t="s">
        <v>341</v>
      </c>
      <c r="E15" s="138" t="s">
        <v>309</v>
      </c>
      <c r="F15" s="138" t="s">
        <v>310</v>
      </c>
      <c r="G15" s="141" t="s">
        <v>11</v>
      </c>
      <c r="H15" s="136">
        <v>17880000</v>
      </c>
      <c r="I15" s="141" t="s">
        <v>342</v>
      </c>
      <c r="J15" s="141" t="s">
        <v>343</v>
      </c>
      <c r="K15" s="141" t="s">
        <v>344</v>
      </c>
      <c r="L15" s="141" t="s">
        <v>31</v>
      </c>
      <c r="M15" s="137"/>
      <c r="N15" s="137" t="s">
        <v>109</v>
      </c>
      <c r="O15" s="123"/>
      <c r="P15" s="123"/>
      <c r="Q15" s="123"/>
      <c r="R15" s="123"/>
      <c r="S15" s="123"/>
      <c r="T15" s="123"/>
    </row>
    <row r="16" spans="1:20" ht="30" customHeight="1" x14ac:dyDescent="0.15">
      <c r="A16" s="138">
        <v>2021</v>
      </c>
      <c r="B16" s="139">
        <v>2</v>
      </c>
      <c r="C16" s="139" t="s">
        <v>10</v>
      </c>
      <c r="D16" s="134" t="s">
        <v>345</v>
      </c>
      <c r="E16" s="138" t="s">
        <v>309</v>
      </c>
      <c r="F16" s="138" t="s">
        <v>310</v>
      </c>
      <c r="G16" s="141" t="s">
        <v>25</v>
      </c>
      <c r="H16" s="136">
        <v>150000000</v>
      </c>
      <c r="I16" s="141" t="s">
        <v>342</v>
      </c>
      <c r="J16" s="141" t="s">
        <v>346</v>
      </c>
      <c r="K16" s="141" t="s">
        <v>347</v>
      </c>
      <c r="L16" s="141" t="s">
        <v>31</v>
      </c>
      <c r="M16" s="141"/>
      <c r="N16" s="137"/>
      <c r="O16" s="123"/>
      <c r="P16" s="123"/>
      <c r="Q16" s="123"/>
      <c r="R16" s="123"/>
      <c r="S16" s="123"/>
      <c r="T16" s="123"/>
    </row>
    <row r="17" spans="1:20" ht="30" customHeight="1" x14ac:dyDescent="0.15">
      <c r="A17" s="138">
        <v>2021</v>
      </c>
      <c r="B17" s="139">
        <v>3</v>
      </c>
      <c r="C17" s="139" t="s">
        <v>10</v>
      </c>
      <c r="D17" s="144" t="s">
        <v>348</v>
      </c>
      <c r="E17" s="138" t="s">
        <v>309</v>
      </c>
      <c r="F17" s="138" t="s">
        <v>310</v>
      </c>
      <c r="G17" s="141" t="s">
        <v>11</v>
      </c>
      <c r="H17" s="136">
        <v>17880000</v>
      </c>
      <c r="I17" s="141" t="s">
        <v>342</v>
      </c>
      <c r="J17" s="141" t="s">
        <v>343</v>
      </c>
      <c r="K17" s="141" t="s">
        <v>344</v>
      </c>
      <c r="L17" s="141" t="s">
        <v>31</v>
      </c>
      <c r="M17" s="137"/>
      <c r="N17" s="137" t="s">
        <v>109</v>
      </c>
      <c r="O17" s="123"/>
      <c r="P17" s="123"/>
      <c r="Q17" s="123"/>
      <c r="R17" s="123"/>
      <c r="S17" s="123"/>
      <c r="T17" s="123"/>
    </row>
    <row r="18" spans="1:20" ht="30" customHeight="1" x14ac:dyDescent="0.15">
      <c r="A18" s="138">
        <v>2021</v>
      </c>
      <c r="B18" s="139">
        <v>3</v>
      </c>
      <c r="C18" s="139" t="s">
        <v>10</v>
      </c>
      <c r="D18" s="144" t="s">
        <v>349</v>
      </c>
      <c r="E18" s="138" t="s">
        <v>309</v>
      </c>
      <c r="F18" s="138" t="s">
        <v>310</v>
      </c>
      <c r="G18" s="141" t="s">
        <v>111</v>
      </c>
      <c r="H18" s="136">
        <v>245700000</v>
      </c>
      <c r="I18" s="141" t="s">
        <v>350</v>
      </c>
      <c r="J18" s="141" t="s">
        <v>351</v>
      </c>
      <c r="K18" s="141" t="s">
        <v>352</v>
      </c>
      <c r="L18" s="141" t="s">
        <v>31</v>
      </c>
      <c r="M18" s="137"/>
      <c r="N18" s="137"/>
      <c r="O18" s="123"/>
      <c r="P18" s="123"/>
      <c r="Q18" s="123"/>
      <c r="R18" s="123"/>
      <c r="S18" s="123"/>
      <c r="T18" s="123"/>
    </row>
    <row r="19" spans="1:20" s="8" customFormat="1" ht="30" customHeight="1" x14ac:dyDescent="0.15">
      <c r="A19" s="145">
        <v>2021</v>
      </c>
      <c r="B19" s="146">
        <v>3</v>
      </c>
      <c r="C19" s="139" t="s">
        <v>10</v>
      </c>
      <c r="D19" s="147" t="s">
        <v>353</v>
      </c>
      <c r="E19" s="145" t="s">
        <v>309</v>
      </c>
      <c r="F19" s="138" t="s">
        <v>310</v>
      </c>
      <c r="G19" s="148" t="s">
        <v>111</v>
      </c>
      <c r="H19" s="149">
        <v>259200000</v>
      </c>
      <c r="I19" s="148" t="s">
        <v>350</v>
      </c>
      <c r="J19" s="148" t="s">
        <v>354</v>
      </c>
      <c r="K19" s="148" t="s">
        <v>355</v>
      </c>
      <c r="L19" s="141" t="s">
        <v>31</v>
      </c>
      <c r="M19" s="150"/>
      <c r="N19" s="150"/>
      <c r="O19" s="151"/>
      <c r="P19" s="151"/>
      <c r="Q19" s="151"/>
      <c r="R19" s="151"/>
      <c r="S19" s="151"/>
      <c r="T19" s="151"/>
    </row>
    <row r="20" spans="1:20" s="8" customFormat="1" ht="30" customHeight="1" x14ac:dyDescent="0.15">
      <c r="A20" s="145">
        <v>2021</v>
      </c>
      <c r="B20" s="139">
        <v>4</v>
      </c>
      <c r="C20" s="139" t="s">
        <v>10</v>
      </c>
      <c r="D20" s="144" t="s">
        <v>356</v>
      </c>
      <c r="E20" s="138" t="s">
        <v>309</v>
      </c>
      <c r="F20" s="138" t="s">
        <v>310</v>
      </c>
      <c r="G20" s="141" t="s">
        <v>111</v>
      </c>
      <c r="H20" s="136">
        <v>81000000</v>
      </c>
      <c r="I20" s="141" t="s">
        <v>342</v>
      </c>
      <c r="J20" s="141" t="s">
        <v>357</v>
      </c>
      <c r="K20" s="141" t="s">
        <v>358</v>
      </c>
      <c r="L20" s="141" t="s">
        <v>31</v>
      </c>
      <c r="M20" s="152"/>
      <c r="N20" s="137"/>
      <c r="O20" s="151"/>
      <c r="P20" s="151"/>
      <c r="Q20" s="151"/>
      <c r="R20" s="151"/>
      <c r="S20" s="151"/>
      <c r="T20" s="151"/>
    </row>
    <row r="21" spans="1:20" ht="30" customHeight="1" x14ac:dyDescent="0.15">
      <c r="A21" s="138">
        <v>2021</v>
      </c>
      <c r="B21" s="146">
        <v>7</v>
      </c>
      <c r="C21" s="139" t="s">
        <v>10</v>
      </c>
      <c r="D21" s="147" t="s">
        <v>359</v>
      </c>
      <c r="E21" s="145" t="s">
        <v>309</v>
      </c>
      <c r="F21" s="138" t="s">
        <v>310</v>
      </c>
      <c r="G21" s="141" t="s">
        <v>11</v>
      </c>
      <c r="H21" s="149">
        <v>16000000</v>
      </c>
      <c r="I21" s="148" t="s">
        <v>350</v>
      </c>
      <c r="J21" s="148" t="s">
        <v>354</v>
      </c>
      <c r="K21" s="148" t="s">
        <v>355</v>
      </c>
      <c r="L21" s="141" t="s">
        <v>31</v>
      </c>
      <c r="M21" s="150"/>
      <c r="N21" s="137" t="s">
        <v>109</v>
      </c>
      <c r="O21" s="123"/>
      <c r="P21" s="123"/>
      <c r="Q21" s="123"/>
      <c r="R21" s="123"/>
      <c r="S21" s="123"/>
      <c r="T21" s="123"/>
    </row>
    <row r="22" spans="1:20" ht="30" customHeight="1" x14ac:dyDescent="0.15">
      <c r="A22" s="153">
        <v>2021</v>
      </c>
      <c r="B22" s="154">
        <v>4</v>
      </c>
      <c r="C22" s="154" t="s">
        <v>10</v>
      </c>
      <c r="D22" s="155" t="s">
        <v>360</v>
      </c>
      <c r="E22" s="154" t="s">
        <v>361</v>
      </c>
      <c r="F22" s="154" t="s">
        <v>362</v>
      </c>
      <c r="G22" s="156" t="s">
        <v>51</v>
      </c>
      <c r="H22" s="157">
        <v>80000000</v>
      </c>
      <c r="I22" s="156" t="s">
        <v>363</v>
      </c>
      <c r="J22" s="156" t="s">
        <v>364</v>
      </c>
      <c r="K22" s="156" t="s">
        <v>365</v>
      </c>
      <c r="L22" s="141" t="s">
        <v>31</v>
      </c>
      <c r="M22" s="156"/>
      <c r="N22" s="158"/>
      <c r="O22" s="123"/>
      <c r="P22" s="123"/>
      <c r="Q22" s="123"/>
      <c r="R22" s="123"/>
      <c r="S22" s="123"/>
      <c r="T22" s="123"/>
    </row>
    <row r="23" spans="1:20" ht="30" customHeight="1" x14ac:dyDescent="0.15">
      <c r="A23" s="153">
        <v>2021</v>
      </c>
      <c r="B23" s="154">
        <v>5</v>
      </c>
      <c r="C23" s="154" t="s">
        <v>56</v>
      </c>
      <c r="D23" s="155" t="s">
        <v>366</v>
      </c>
      <c r="E23" s="154" t="s">
        <v>361</v>
      </c>
      <c r="F23" s="154" t="s">
        <v>362</v>
      </c>
      <c r="G23" s="156" t="s">
        <v>120</v>
      </c>
      <c r="H23" s="157">
        <v>20000000</v>
      </c>
      <c r="I23" s="156" t="s">
        <v>363</v>
      </c>
      <c r="J23" s="156" t="s">
        <v>367</v>
      </c>
      <c r="K23" s="156" t="s">
        <v>368</v>
      </c>
      <c r="L23" s="141" t="s">
        <v>31</v>
      </c>
      <c r="M23" s="156"/>
      <c r="N23" s="159" t="s">
        <v>109</v>
      </c>
      <c r="O23" s="123"/>
      <c r="P23" s="123"/>
      <c r="Q23" s="123"/>
      <c r="R23" s="123"/>
      <c r="S23" s="123"/>
      <c r="T23" s="123"/>
    </row>
    <row r="24" spans="1:20" ht="30" customHeight="1" x14ac:dyDescent="0.15">
      <c r="A24" s="153">
        <v>2021</v>
      </c>
      <c r="B24" s="154">
        <v>8</v>
      </c>
      <c r="C24" s="154" t="s">
        <v>56</v>
      </c>
      <c r="D24" s="160" t="s">
        <v>369</v>
      </c>
      <c r="E24" s="154" t="s">
        <v>361</v>
      </c>
      <c r="F24" s="154" t="s">
        <v>362</v>
      </c>
      <c r="G24" s="156" t="s">
        <v>120</v>
      </c>
      <c r="H24" s="161">
        <v>19000000</v>
      </c>
      <c r="I24" s="156" t="s">
        <v>363</v>
      </c>
      <c r="J24" s="156" t="s">
        <v>370</v>
      </c>
      <c r="K24" s="156" t="s">
        <v>371</v>
      </c>
      <c r="L24" s="141" t="s">
        <v>31</v>
      </c>
      <c r="M24" s="162"/>
      <c r="N24" s="159" t="s">
        <v>109</v>
      </c>
      <c r="O24" s="123"/>
      <c r="P24" s="123"/>
      <c r="Q24" s="123"/>
      <c r="R24" s="123"/>
      <c r="S24" s="123"/>
      <c r="T24" s="123"/>
    </row>
    <row r="25" spans="1:20" ht="30" customHeight="1" x14ac:dyDescent="0.15">
      <c r="A25" s="163">
        <v>2021</v>
      </c>
      <c r="B25" s="139">
        <v>11</v>
      </c>
      <c r="C25" s="139" t="s">
        <v>10</v>
      </c>
      <c r="D25" s="147" t="s">
        <v>372</v>
      </c>
      <c r="E25" s="138" t="s">
        <v>309</v>
      </c>
      <c r="F25" s="138" t="s">
        <v>310</v>
      </c>
      <c r="G25" s="141" t="s">
        <v>25</v>
      </c>
      <c r="H25" s="161">
        <v>1000000000</v>
      </c>
      <c r="I25" s="148" t="s">
        <v>171</v>
      </c>
      <c r="J25" s="148" t="s">
        <v>192</v>
      </c>
      <c r="K25" s="148" t="s">
        <v>193</v>
      </c>
      <c r="L25" s="141" t="s">
        <v>31</v>
      </c>
      <c r="M25" s="141"/>
      <c r="N25" s="164"/>
      <c r="O25" s="123"/>
      <c r="P25" s="123"/>
      <c r="Q25" s="123"/>
      <c r="R25" s="123"/>
      <c r="S25" s="123"/>
      <c r="T25" s="123"/>
    </row>
    <row r="26" spans="1:20" ht="30" customHeight="1" x14ac:dyDescent="0.15">
      <c r="A26" s="138">
        <v>2021</v>
      </c>
      <c r="B26" s="139">
        <v>7</v>
      </c>
      <c r="C26" s="154" t="s">
        <v>56</v>
      </c>
      <c r="D26" s="140" t="s">
        <v>373</v>
      </c>
      <c r="E26" s="138" t="s">
        <v>361</v>
      </c>
      <c r="F26" s="138" t="s">
        <v>362</v>
      </c>
      <c r="G26" s="141" t="s">
        <v>120</v>
      </c>
      <c r="H26" s="143">
        <v>7000000</v>
      </c>
      <c r="I26" s="141" t="s">
        <v>61</v>
      </c>
      <c r="J26" s="141" t="s">
        <v>93</v>
      </c>
      <c r="K26" s="141" t="s">
        <v>94</v>
      </c>
      <c r="L26" s="141" t="s">
        <v>31</v>
      </c>
      <c r="M26" s="141"/>
      <c r="N26" s="137" t="s">
        <v>109</v>
      </c>
      <c r="O26" s="123"/>
      <c r="P26" s="123"/>
      <c r="Q26" s="123"/>
      <c r="R26" s="123"/>
      <c r="S26" s="123"/>
      <c r="T26" s="123"/>
    </row>
    <row r="27" spans="1:20" ht="30" customHeight="1" x14ac:dyDescent="0.15">
      <c r="A27" s="138">
        <v>2021</v>
      </c>
      <c r="B27" s="139">
        <v>7</v>
      </c>
      <c r="C27" s="154" t="s">
        <v>56</v>
      </c>
      <c r="D27" s="134" t="s">
        <v>374</v>
      </c>
      <c r="E27" s="138" t="s">
        <v>361</v>
      </c>
      <c r="F27" s="138" t="s">
        <v>362</v>
      </c>
      <c r="G27" s="141" t="s">
        <v>11</v>
      </c>
      <c r="H27" s="143">
        <v>15000000</v>
      </c>
      <c r="I27" s="141" t="s">
        <v>61</v>
      </c>
      <c r="J27" s="141" t="s">
        <v>375</v>
      </c>
      <c r="K27" s="141" t="s">
        <v>376</v>
      </c>
      <c r="L27" s="141" t="s">
        <v>31</v>
      </c>
      <c r="M27" s="141"/>
      <c r="N27" s="137" t="s">
        <v>109</v>
      </c>
    </row>
    <row r="28" spans="1:20" ht="30" customHeight="1" x14ac:dyDescent="0.15">
      <c r="A28" s="153">
        <v>2021</v>
      </c>
      <c r="B28" s="154">
        <v>10</v>
      </c>
      <c r="C28" s="154" t="s">
        <v>218</v>
      </c>
      <c r="D28" s="155" t="s">
        <v>377</v>
      </c>
      <c r="E28" s="154" t="s">
        <v>309</v>
      </c>
      <c r="F28" s="154" t="s">
        <v>362</v>
      </c>
      <c r="G28" s="156" t="s">
        <v>238</v>
      </c>
      <c r="H28" s="161">
        <v>150000000</v>
      </c>
      <c r="I28" s="156" t="s">
        <v>3</v>
      </c>
      <c r="J28" s="156" t="s">
        <v>2</v>
      </c>
      <c r="K28" s="156" t="s">
        <v>1</v>
      </c>
      <c r="L28" s="141" t="s">
        <v>31</v>
      </c>
      <c r="M28" s="156"/>
      <c r="N28" s="137"/>
      <c r="O28" s="123"/>
      <c r="P28" s="123"/>
      <c r="Q28" s="123"/>
      <c r="R28" s="123"/>
      <c r="S28" s="123"/>
      <c r="T28" s="123"/>
    </row>
    <row r="29" spans="1:20" ht="30" customHeight="1" x14ac:dyDescent="0.15">
      <c r="A29" s="138">
        <v>2021</v>
      </c>
      <c r="B29" s="139">
        <v>10</v>
      </c>
      <c r="C29" s="154" t="s">
        <v>56</v>
      </c>
      <c r="D29" s="134" t="s">
        <v>378</v>
      </c>
      <c r="E29" s="138" t="s">
        <v>361</v>
      </c>
      <c r="F29" s="138" t="s">
        <v>362</v>
      </c>
      <c r="G29" s="156" t="s">
        <v>238</v>
      </c>
      <c r="H29" s="143">
        <v>56503000</v>
      </c>
      <c r="I29" s="141" t="s">
        <v>61</v>
      </c>
      <c r="J29" s="141" t="s">
        <v>29</v>
      </c>
      <c r="K29" s="141" t="s">
        <v>30</v>
      </c>
      <c r="L29" s="141" t="s">
        <v>31</v>
      </c>
      <c r="M29" s="141"/>
      <c r="N29" s="137"/>
      <c r="O29" s="123"/>
      <c r="P29" s="123"/>
      <c r="Q29" s="123"/>
      <c r="R29" s="123"/>
      <c r="S29" s="123"/>
      <c r="T29" s="123"/>
    </row>
    <row r="30" spans="1:20" ht="30" customHeight="1" x14ac:dyDescent="0.15">
      <c r="A30" s="138">
        <v>2021</v>
      </c>
      <c r="B30" s="139">
        <v>10</v>
      </c>
      <c r="C30" s="154" t="s">
        <v>56</v>
      </c>
      <c r="D30" s="140" t="s">
        <v>379</v>
      </c>
      <c r="E30" s="138" t="s">
        <v>309</v>
      </c>
      <c r="F30" s="138" t="s">
        <v>310</v>
      </c>
      <c r="G30" s="156" t="s">
        <v>120</v>
      </c>
      <c r="H30" s="143">
        <v>5420000</v>
      </c>
      <c r="I30" s="141" t="s">
        <v>3</v>
      </c>
      <c r="J30" s="141" t="s">
        <v>380</v>
      </c>
      <c r="K30" s="141" t="s">
        <v>381</v>
      </c>
      <c r="L30" s="141" t="s">
        <v>31</v>
      </c>
      <c r="M30" s="141"/>
      <c r="N30" s="137" t="s">
        <v>109</v>
      </c>
      <c r="O30" s="123"/>
      <c r="P30" s="123"/>
      <c r="Q30" s="123"/>
      <c r="R30" s="123"/>
      <c r="S30" s="123"/>
      <c r="T30" s="123"/>
    </row>
    <row r="31" spans="1:20" ht="30" customHeight="1" x14ac:dyDescent="0.15">
      <c r="A31" s="165">
        <v>2021</v>
      </c>
      <c r="B31" s="166">
        <v>3</v>
      </c>
      <c r="C31" s="166" t="s">
        <v>80</v>
      </c>
      <c r="D31" s="167" t="s">
        <v>382</v>
      </c>
      <c r="E31" s="165" t="s">
        <v>309</v>
      </c>
      <c r="F31" s="165" t="s">
        <v>310</v>
      </c>
      <c r="G31" s="168" t="s">
        <v>25</v>
      </c>
      <c r="H31" s="169">
        <v>530000000</v>
      </c>
      <c r="I31" s="170" t="s">
        <v>298</v>
      </c>
      <c r="J31" s="170" t="s">
        <v>383</v>
      </c>
      <c r="K31" s="170" t="s">
        <v>384</v>
      </c>
      <c r="L31" s="170" t="s">
        <v>31</v>
      </c>
      <c r="M31" s="170"/>
      <c r="N31" s="171"/>
      <c r="O31" s="123"/>
      <c r="P31" s="123"/>
      <c r="Q31" s="123"/>
      <c r="R31" s="123"/>
      <c r="S31" s="123"/>
      <c r="T31" s="123"/>
    </row>
    <row r="32" spans="1:20" ht="30" customHeight="1" x14ac:dyDescent="0.15">
      <c r="A32" s="172">
        <v>2021</v>
      </c>
      <c r="B32" s="24">
        <v>1</v>
      </c>
      <c r="C32" s="24" t="s">
        <v>10</v>
      </c>
      <c r="D32" s="173" t="s">
        <v>385</v>
      </c>
      <c r="E32" s="172" t="s">
        <v>309</v>
      </c>
      <c r="F32" s="172" t="s">
        <v>386</v>
      </c>
      <c r="G32" s="29" t="s">
        <v>11</v>
      </c>
      <c r="H32" s="174">
        <v>22415000</v>
      </c>
      <c r="I32" s="29" t="s">
        <v>222</v>
      </c>
      <c r="J32" s="29" t="s">
        <v>273</v>
      </c>
      <c r="K32" s="29" t="s">
        <v>274</v>
      </c>
      <c r="L32" s="29" t="s">
        <v>31</v>
      </c>
      <c r="M32" s="29"/>
      <c r="N32" s="23" t="s">
        <v>174</v>
      </c>
      <c r="O32" s="123"/>
      <c r="P32" s="123"/>
      <c r="Q32" s="123"/>
      <c r="R32" s="123"/>
      <c r="S32" s="123"/>
      <c r="T32" s="123"/>
    </row>
    <row r="33" spans="1:20" ht="30" customHeight="1" x14ac:dyDescent="0.15">
      <c r="A33" s="172">
        <v>2021</v>
      </c>
      <c r="B33" s="24">
        <v>1</v>
      </c>
      <c r="C33" s="24" t="s">
        <v>10</v>
      </c>
      <c r="D33" s="173" t="s">
        <v>387</v>
      </c>
      <c r="E33" s="172" t="s">
        <v>309</v>
      </c>
      <c r="F33" s="172" t="s">
        <v>386</v>
      </c>
      <c r="G33" s="29" t="s">
        <v>11</v>
      </c>
      <c r="H33" s="174">
        <v>26158000</v>
      </c>
      <c r="I33" s="29" t="s">
        <v>222</v>
      </c>
      <c r="J33" s="29" t="s">
        <v>273</v>
      </c>
      <c r="K33" s="29" t="s">
        <v>388</v>
      </c>
      <c r="L33" s="29" t="s">
        <v>31</v>
      </c>
      <c r="M33" s="29"/>
      <c r="N33" s="23" t="s">
        <v>174</v>
      </c>
      <c r="O33" s="123"/>
      <c r="P33" s="123"/>
      <c r="Q33" s="123"/>
      <c r="R33" s="123"/>
      <c r="S33" s="123"/>
      <c r="T33" s="123"/>
    </row>
    <row r="34" spans="1:20" ht="30" customHeight="1" x14ac:dyDescent="0.15">
      <c r="A34" s="175">
        <v>2021</v>
      </c>
      <c r="B34" s="176">
        <v>1</v>
      </c>
      <c r="C34" s="176" t="s">
        <v>10</v>
      </c>
      <c r="D34" s="177" t="s">
        <v>389</v>
      </c>
      <c r="E34" s="175" t="s">
        <v>309</v>
      </c>
      <c r="F34" s="175" t="s">
        <v>386</v>
      </c>
      <c r="G34" s="178" t="s">
        <v>11</v>
      </c>
      <c r="H34" s="179">
        <v>11080000</v>
      </c>
      <c r="I34" s="29" t="s">
        <v>222</v>
      </c>
      <c r="J34" s="178" t="s">
        <v>227</v>
      </c>
      <c r="K34" s="178" t="s">
        <v>228</v>
      </c>
      <c r="L34" s="178" t="s">
        <v>31</v>
      </c>
      <c r="M34" s="178"/>
      <c r="N34" s="180" t="s">
        <v>174</v>
      </c>
      <c r="O34" s="123"/>
      <c r="P34" s="123"/>
      <c r="Q34" s="123"/>
      <c r="R34" s="123"/>
      <c r="S34" s="123"/>
      <c r="T34" s="123"/>
    </row>
    <row r="35" spans="1:20" ht="30" customHeight="1" x14ac:dyDescent="0.15">
      <c r="A35" s="175">
        <v>2021</v>
      </c>
      <c r="B35" s="176">
        <v>1</v>
      </c>
      <c r="C35" s="176" t="s">
        <v>10</v>
      </c>
      <c r="D35" s="177" t="s">
        <v>390</v>
      </c>
      <c r="E35" s="175" t="s">
        <v>309</v>
      </c>
      <c r="F35" s="175" t="s">
        <v>386</v>
      </c>
      <c r="G35" s="178" t="s">
        <v>11</v>
      </c>
      <c r="H35" s="179">
        <v>8400000</v>
      </c>
      <c r="I35" s="29" t="s">
        <v>222</v>
      </c>
      <c r="J35" s="178" t="s">
        <v>273</v>
      </c>
      <c r="K35" s="178" t="s">
        <v>274</v>
      </c>
      <c r="L35" s="178" t="s">
        <v>31</v>
      </c>
      <c r="M35" s="178"/>
      <c r="N35" s="180" t="s">
        <v>174</v>
      </c>
      <c r="O35" s="123"/>
      <c r="P35" s="123"/>
      <c r="Q35" s="123"/>
      <c r="R35" s="123"/>
      <c r="S35" s="123"/>
      <c r="T35" s="123"/>
    </row>
    <row r="36" spans="1:20" ht="30" customHeight="1" x14ac:dyDescent="0.15">
      <c r="A36" s="175">
        <v>2021</v>
      </c>
      <c r="B36" s="176">
        <v>1</v>
      </c>
      <c r="C36" s="176" t="s">
        <v>10</v>
      </c>
      <c r="D36" s="173" t="s">
        <v>391</v>
      </c>
      <c r="E36" s="175" t="s">
        <v>309</v>
      </c>
      <c r="F36" s="175" t="s">
        <v>386</v>
      </c>
      <c r="G36" s="178" t="s">
        <v>11</v>
      </c>
      <c r="H36" s="174">
        <v>6680000</v>
      </c>
      <c r="I36" s="29" t="s">
        <v>222</v>
      </c>
      <c r="J36" s="29" t="s">
        <v>267</v>
      </c>
      <c r="K36" s="178" t="s">
        <v>268</v>
      </c>
      <c r="L36" s="178" t="s">
        <v>31</v>
      </c>
      <c r="M36" s="29"/>
      <c r="N36" s="180" t="s">
        <v>392</v>
      </c>
      <c r="O36" s="123"/>
      <c r="P36" s="123"/>
      <c r="Q36" s="123"/>
      <c r="R36" s="123"/>
      <c r="S36" s="123"/>
      <c r="T36" s="123"/>
    </row>
    <row r="37" spans="1:20" ht="30" customHeight="1" x14ac:dyDescent="0.15">
      <c r="A37" s="175">
        <v>2021</v>
      </c>
      <c r="B37" s="176">
        <v>1</v>
      </c>
      <c r="C37" s="176" t="s">
        <v>10</v>
      </c>
      <c r="D37" s="173" t="s">
        <v>393</v>
      </c>
      <c r="E37" s="175" t="s">
        <v>309</v>
      </c>
      <c r="F37" s="175" t="s">
        <v>386</v>
      </c>
      <c r="G37" s="178" t="s">
        <v>11</v>
      </c>
      <c r="H37" s="174">
        <v>10100000</v>
      </c>
      <c r="I37" s="29" t="s">
        <v>222</v>
      </c>
      <c r="J37" s="29" t="s">
        <v>267</v>
      </c>
      <c r="K37" s="178" t="s">
        <v>268</v>
      </c>
      <c r="L37" s="178" t="s">
        <v>31</v>
      </c>
      <c r="M37" s="29"/>
      <c r="N37" s="180" t="s">
        <v>392</v>
      </c>
      <c r="O37" s="123"/>
      <c r="P37" s="123"/>
      <c r="Q37" s="123"/>
      <c r="R37" s="123"/>
      <c r="S37" s="123"/>
      <c r="T37" s="123"/>
    </row>
    <row r="38" spans="1:20" ht="30" customHeight="1" x14ac:dyDescent="0.15">
      <c r="A38" s="175">
        <v>2021</v>
      </c>
      <c r="B38" s="176">
        <v>1</v>
      </c>
      <c r="C38" s="176" t="s">
        <v>10</v>
      </c>
      <c r="D38" s="173" t="s">
        <v>394</v>
      </c>
      <c r="E38" s="175" t="s">
        <v>309</v>
      </c>
      <c r="F38" s="175" t="s">
        <v>386</v>
      </c>
      <c r="G38" s="178" t="s">
        <v>11</v>
      </c>
      <c r="H38" s="174">
        <v>12512000</v>
      </c>
      <c r="I38" s="29" t="s">
        <v>222</v>
      </c>
      <c r="J38" s="29" t="s">
        <v>273</v>
      </c>
      <c r="K38" s="178" t="s">
        <v>274</v>
      </c>
      <c r="L38" s="178" t="s">
        <v>31</v>
      </c>
      <c r="M38" s="29"/>
      <c r="N38" s="180" t="s">
        <v>392</v>
      </c>
      <c r="O38" s="123"/>
      <c r="P38" s="123"/>
      <c r="Q38" s="123"/>
      <c r="R38" s="123"/>
      <c r="S38" s="123"/>
      <c r="T38" s="123"/>
    </row>
    <row r="39" spans="1:20" ht="30" customHeight="1" x14ac:dyDescent="0.15">
      <c r="A39" s="172">
        <v>2021</v>
      </c>
      <c r="B39" s="24">
        <v>1</v>
      </c>
      <c r="C39" s="24" t="s">
        <v>10</v>
      </c>
      <c r="D39" s="173" t="s">
        <v>395</v>
      </c>
      <c r="E39" s="172" t="s">
        <v>309</v>
      </c>
      <c r="F39" s="172" t="s">
        <v>386</v>
      </c>
      <c r="G39" s="29" t="s">
        <v>11</v>
      </c>
      <c r="H39" s="174">
        <v>3129000</v>
      </c>
      <c r="I39" s="29" t="s">
        <v>222</v>
      </c>
      <c r="J39" s="29" t="s">
        <v>227</v>
      </c>
      <c r="K39" s="29" t="s">
        <v>228</v>
      </c>
      <c r="L39" s="29" t="s">
        <v>31</v>
      </c>
      <c r="M39" s="29"/>
      <c r="N39" s="180" t="s">
        <v>392</v>
      </c>
      <c r="O39" s="123"/>
      <c r="P39" s="123"/>
      <c r="Q39" s="123"/>
      <c r="R39" s="123"/>
      <c r="S39" s="123"/>
      <c r="T39" s="123"/>
    </row>
    <row r="40" spans="1:20" ht="30" customHeight="1" x14ac:dyDescent="0.15">
      <c r="A40" s="175">
        <v>2021</v>
      </c>
      <c r="B40" s="176">
        <v>1</v>
      </c>
      <c r="C40" s="176" t="s">
        <v>10</v>
      </c>
      <c r="D40" s="173" t="s">
        <v>396</v>
      </c>
      <c r="E40" s="175" t="s">
        <v>309</v>
      </c>
      <c r="F40" s="175" t="s">
        <v>386</v>
      </c>
      <c r="G40" s="178" t="s">
        <v>11</v>
      </c>
      <c r="H40" s="181">
        <v>8330000</v>
      </c>
      <c r="I40" s="178" t="s">
        <v>222</v>
      </c>
      <c r="J40" s="178" t="s">
        <v>281</v>
      </c>
      <c r="K40" s="178" t="s">
        <v>282</v>
      </c>
      <c r="L40" s="178" t="s">
        <v>31</v>
      </c>
      <c r="M40" s="29"/>
      <c r="N40" s="180" t="s">
        <v>392</v>
      </c>
      <c r="O40" s="123"/>
      <c r="P40" s="123"/>
      <c r="Q40" s="123"/>
      <c r="R40" s="123"/>
      <c r="S40" s="123"/>
      <c r="T40" s="123"/>
    </row>
    <row r="41" spans="1:20" ht="30" customHeight="1" x14ac:dyDescent="0.15">
      <c r="A41" s="175">
        <v>2021</v>
      </c>
      <c r="B41" s="176">
        <v>1</v>
      </c>
      <c r="C41" s="176" t="s">
        <v>10</v>
      </c>
      <c r="D41" s="177" t="s">
        <v>397</v>
      </c>
      <c r="E41" s="175" t="s">
        <v>309</v>
      </c>
      <c r="F41" s="175" t="s">
        <v>386</v>
      </c>
      <c r="G41" s="178" t="s">
        <v>11</v>
      </c>
      <c r="H41" s="181">
        <v>5622000</v>
      </c>
      <c r="I41" s="178" t="s">
        <v>222</v>
      </c>
      <c r="J41" s="178" t="s">
        <v>227</v>
      </c>
      <c r="K41" s="178" t="s">
        <v>398</v>
      </c>
      <c r="L41" s="178" t="s">
        <v>31</v>
      </c>
      <c r="M41" s="29"/>
      <c r="N41" s="180" t="s">
        <v>392</v>
      </c>
      <c r="O41" s="123"/>
      <c r="P41" s="123"/>
      <c r="Q41" s="123"/>
      <c r="R41" s="123"/>
      <c r="S41" s="123"/>
      <c r="T41" s="123"/>
    </row>
  </sheetData>
  <phoneticPr fontId="2" type="noConversion"/>
  <dataValidations count="6">
    <dataValidation type="list" allowBlank="1" showInputMessage="1" showErrorMessage="1" sqref="G22:G23 JC22:JC23 SY22:SY23 ACU22:ACU23 AMQ22:AMQ23 AWM22:AWM23 BGI22:BGI23 BQE22:BQE23 CAA22:CAA23 CJW22:CJW23 CTS22:CTS23 DDO22:DDO23 DNK22:DNK23 DXG22:DXG23 EHC22:EHC23 EQY22:EQY23 FAU22:FAU23 FKQ22:FKQ23 FUM22:FUM23 GEI22:GEI23 GOE22:GOE23 GYA22:GYA23 HHW22:HHW23 HRS22:HRS23 IBO22:IBO23 ILK22:ILK23 IVG22:IVG23 JFC22:JFC23 JOY22:JOY23 JYU22:JYU23 KIQ22:KIQ23 KSM22:KSM23 LCI22:LCI23 LME22:LME23 LWA22:LWA23 MFW22:MFW23 MPS22:MPS23 MZO22:MZO23 NJK22:NJK23 NTG22:NTG23 ODC22:ODC23 OMY22:OMY23 OWU22:OWU23 PGQ22:PGQ23 PQM22:PQM23 QAI22:QAI23 QKE22:QKE23 QUA22:QUA23 RDW22:RDW23 RNS22:RNS23 RXO22:RXO23 SHK22:SHK23 SRG22:SRG23 TBC22:TBC23 TKY22:TKY23 TUU22:TUU23 UEQ22:UEQ23 UOM22:UOM23 UYI22:UYI23 VIE22:VIE23 VSA22:VSA23 WBW22:WBW23 WLS22:WLS23 WVO22:WVO23">
      <formula1>"일반경쟁,제한경쟁,지명경쟁,수의계약"</formula1>
    </dataValidation>
    <dataValidation type="list" allowBlank="1" showInputMessage="1" showErrorMessage="1" sqref="E28 JA28 SW28 ACS28 AMO28 AWK28 BGG28 BQC28 BZY28 CJU28 CTQ28 DDM28 DNI28 DXE28 EHA28 EQW28 FAS28 FKO28 FUK28 GEG28 GOC28 GXY28 HHU28 HRQ28 IBM28 ILI28 IVE28 JFA28 JOW28 JYS28 KIO28 KSK28 LCG28 LMC28 LVY28 MFU28 MPQ28 MZM28 NJI28 NTE28 ODA28 OMW28 OWS28 PGO28 PQK28 QAG28 QKC28 QTY28 RDU28 RNQ28 RXM28 SHI28 SRE28 TBA28 TKW28 TUS28 UEO28 UOK28 UYG28 VIC28 VRY28 WBU28 WLQ28 WVM28 E65574 JA65574 SW65574 ACS65574 AMO65574 AWK65574 BGG65574 BQC65574 BZY65574 CJU65574 CTQ65574 DDM65574 DNI65574 DXE65574 EHA65574 EQW65574 FAS65574 FKO65574 FUK65574 GEG65574 GOC65574 GXY65574 HHU65574 HRQ65574 IBM65574 ILI65574 IVE65574 JFA65574 JOW65574 JYS65574 KIO65574 KSK65574 LCG65574 LMC65574 LVY65574 MFU65574 MPQ65574 MZM65574 NJI65574 NTE65574 ODA65574 OMW65574 OWS65574 PGO65574 PQK65574 QAG65574 QKC65574 QTY65574 RDU65574 RNQ65574 RXM65574 SHI65574 SRE65574 TBA65574 TKW65574 TUS65574 UEO65574 UOK65574 UYG65574 VIC65574 VRY65574 WBU65574 WLQ65574 WVM65574 E131110 JA131110 SW131110 ACS131110 AMO131110 AWK131110 BGG131110 BQC131110 BZY131110 CJU131110 CTQ131110 DDM131110 DNI131110 DXE131110 EHA131110 EQW131110 FAS131110 FKO131110 FUK131110 GEG131110 GOC131110 GXY131110 HHU131110 HRQ131110 IBM131110 ILI131110 IVE131110 JFA131110 JOW131110 JYS131110 KIO131110 KSK131110 LCG131110 LMC131110 LVY131110 MFU131110 MPQ131110 MZM131110 NJI131110 NTE131110 ODA131110 OMW131110 OWS131110 PGO131110 PQK131110 QAG131110 QKC131110 QTY131110 RDU131110 RNQ131110 RXM131110 SHI131110 SRE131110 TBA131110 TKW131110 TUS131110 UEO131110 UOK131110 UYG131110 VIC131110 VRY131110 WBU131110 WLQ131110 WVM131110 E196646 JA196646 SW196646 ACS196646 AMO196646 AWK196646 BGG196646 BQC196646 BZY196646 CJU196646 CTQ196646 DDM196646 DNI196646 DXE196646 EHA196646 EQW196646 FAS196646 FKO196646 FUK196646 GEG196646 GOC196646 GXY196646 HHU196646 HRQ196646 IBM196646 ILI196646 IVE196646 JFA196646 JOW196646 JYS196646 KIO196646 KSK196646 LCG196646 LMC196646 LVY196646 MFU196646 MPQ196646 MZM196646 NJI196646 NTE196646 ODA196646 OMW196646 OWS196646 PGO196646 PQK196646 QAG196646 QKC196646 QTY196646 RDU196646 RNQ196646 RXM196646 SHI196646 SRE196646 TBA196646 TKW196646 TUS196646 UEO196646 UOK196646 UYG196646 VIC196646 VRY196646 WBU196646 WLQ196646 WVM196646 E262182 JA262182 SW262182 ACS262182 AMO262182 AWK262182 BGG262182 BQC262182 BZY262182 CJU262182 CTQ262182 DDM262182 DNI262182 DXE262182 EHA262182 EQW262182 FAS262182 FKO262182 FUK262182 GEG262182 GOC262182 GXY262182 HHU262182 HRQ262182 IBM262182 ILI262182 IVE262182 JFA262182 JOW262182 JYS262182 KIO262182 KSK262182 LCG262182 LMC262182 LVY262182 MFU262182 MPQ262182 MZM262182 NJI262182 NTE262182 ODA262182 OMW262182 OWS262182 PGO262182 PQK262182 QAG262182 QKC262182 QTY262182 RDU262182 RNQ262182 RXM262182 SHI262182 SRE262182 TBA262182 TKW262182 TUS262182 UEO262182 UOK262182 UYG262182 VIC262182 VRY262182 WBU262182 WLQ262182 WVM262182 E327718 JA327718 SW327718 ACS327718 AMO327718 AWK327718 BGG327718 BQC327718 BZY327718 CJU327718 CTQ327718 DDM327718 DNI327718 DXE327718 EHA327718 EQW327718 FAS327718 FKO327718 FUK327718 GEG327718 GOC327718 GXY327718 HHU327718 HRQ327718 IBM327718 ILI327718 IVE327718 JFA327718 JOW327718 JYS327718 KIO327718 KSK327718 LCG327718 LMC327718 LVY327718 MFU327718 MPQ327718 MZM327718 NJI327718 NTE327718 ODA327718 OMW327718 OWS327718 PGO327718 PQK327718 QAG327718 QKC327718 QTY327718 RDU327718 RNQ327718 RXM327718 SHI327718 SRE327718 TBA327718 TKW327718 TUS327718 UEO327718 UOK327718 UYG327718 VIC327718 VRY327718 WBU327718 WLQ327718 WVM327718 E393254 JA393254 SW393254 ACS393254 AMO393254 AWK393254 BGG393254 BQC393254 BZY393254 CJU393254 CTQ393254 DDM393254 DNI393254 DXE393254 EHA393254 EQW393254 FAS393254 FKO393254 FUK393254 GEG393254 GOC393254 GXY393254 HHU393254 HRQ393254 IBM393254 ILI393254 IVE393254 JFA393254 JOW393254 JYS393254 KIO393254 KSK393254 LCG393254 LMC393254 LVY393254 MFU393254 MPQ393254 MZM393254 NJI393254 NTE393254 ODA393254 OMW393254 OWS393254 PGO393254 PQK393254 QAG393254 QKC393254 QTY393254 RDU393254 RNQ393254 RXM393254 SHI393254 SRE393254 TBA393254 TKW393254 TUS393254 UEO393254 UOK393254 UYG393254 VIC393254 VRY393254 WBU393254 WLQ393254 WVM393254 E458790 JA458790 SW458790 ACS458790 AMO458790 AWK458790 BGG458790 BQC458790 BZY458790 CJU458790 CTQ458790 DDM458790 DNI458790 DXE458790 EHA458790 EQW458790 FAS458790 FKO458790 FUK458790 GEG458790 GOC458790 GXY458790 HHU458790 HRQ458790 IBM458790 ILI458790 IVE458790 JFA458790 JOW458790 JYS458790 KIO458790 KSK458790 LCG458790 LMC458790 LVY458790 MFU458790 MPQ458790 MZM458790 NJI458790 NTE458790 ODA458790 OMW458790 OWS458790 PGO458790 PQK458790 QAG458790 QKC458790 QTY458790 RDU458790 RNQ458790 RXM458790 SHI458790 SRE458790 TBA458790 TKW458790 TUS458790 UEO458790 UOK458790 UYG458790 VIC458790 VRY458790 WBU458790 WLQ458790 WVM458790 E524326 JA524326 SW524326 ACS524326 AMO524326 AWK524326 BGG524326 BQC524326 BZY524326 CJU524326 CTQ524326 DDM524326 DNI524326 DXE524326 EHA524326 EQW524326 FAS524326 FKO524326 FUK524326 GEG524326 GOC524326 GXY524326 HHU524326 HRQ524326 IBM524326 ILI524326 IVE524326 JFA524326 JOW524326 JYS524326 KIO524326 KSK524326 LCG524326 LMC524326 LVY524326 MFU524326 MPQ524326 MZM524326 NJI524326 NTE524326 ODA524326 OMW524326 OWS524326 PGO524326 PQK524326 QAG524326 QKC524326 QTY524326 RDU524326 RNQ524326 RXM524326 SHI524326 SRE524326 TBA524326 TKW524326 TUS524326 UEO524326 UOK524326 UYG524326 VIC524326 VRY524326 WBU524326 WLQ524326 WVM524326 E589862 JA589862 SW589862 ACS589862 AMO589862 AWK589862 BGG589862 BQC589862 BZY589862 CJU589862 CTQ589862 DDM589862 DNI589862 DXE589862 EHA589862 EQW589862 FAS589862 FKO589862 FUK589862 GEG589862 GOC589862 GXY589862 HHU589862 HRQ589862 IBM589862 ILI589862 IVE589862 JFA589862 JOW589862 JYS589862 KIO589862 KSK589862 LCG589862 LMC589862 LVY589862 MFU589862 MPQ589862 MZM589862 NJI589862 NTE589862 ODA589862 OMW589862 OWS589862 PGO589862 PQK589862 QAG589862 QKC589862 QTY589862 RDU589862 RNQ589862 RXM589862 SHI589862 SRE589862 TBA589862 TKW589862 TUS589862 UEO589862 UOK589862 UYG589862 VIC589862 VRY589862 WBU589862 WLQ589862 WVM589862 E655398 JA655398 SW655398 ACS655398 AMO655398 AWK655398 BGG655398 BQC655398 BZY655398 CJU655398 CTQ655398 DDM655398 DNI655398 DXE655398 EHA655398 EQW655398 FAS655398 FKO655398 FUK655398 GEG655398 GOC655398 GXY655398 HHU655398 HRQ655398 IBM655398 ILI655398 IVE655398 JFA655398 JOW655398 JYS655398 KIO655398 KSK655398 LCG655398 LMC655398 LVY655398 MFU655398 MPQ655398 MZM655398 NJI655398 NTE655398 ODA655398 OMW655398 OWS655398 PGO655398 PQK655398 QAG655398 QKC655398 QTY655398 RDU655398 RNQ655398 RXM655398 SHI655398 SRE655398 TBA655398 TKW655398 TUS655398 UEO655398 UOK655398 UYG655398 VIC655398 VRY655398 WBU655398 WLQ655398 WVM655398 E720934 JA720934 SW720934 ACS720934 AMO720934 AWK720934 BGG720934 BQC720934 BZY720934 CJU720934 CTQ720934 DDM720934 DNI720934 DXE720934 EHA720934 EQW720934 FAS720934 FKO720934 FUK720934 GEG720934 GOC720934 GXY720934 HHU720934 HRQ720934 IBM720934 ILI720934 IVE720934 JFA720934 JOW720934 JYS720934 KIO720934 KSK720934 LCG720934 LMC720934 LVY720934 MFU720934 MPQ720934 MZM720934 NJI720934 NTE720934 ODA720934 OMW720934 OWS720934 PGO720934 PQK720934 QAG720934 QKC720934 QTY720934 RDU720934 RNQ720934 RXM720934 SHI720934 SRE720934 TBA720934 TKW720934 TUS720934 UEO720934 UOK720934 UYG720934 VIC720934 VRY720934 WBU720934 WLQ720934 WVM720934 E786470 JA786470 SW786470 ACS786470 AMO786470 AWK786470 BGG786470 BQC786470 BZY786470 CJU786470 CTQ786470 DDM786470 DNI786470 DXE786470 EHA786470 EQW786470 FAS786470 FKO786470 FUK786470 GEG786470 GOC786470 GXY786470 HHU786470 HRQ786470 IBM786470 ILI786470 IVE786470 JFA786470 JOW786470 JYS786470 KIO786470 KSK786470 LCG786470 LMC786470 LVY786470 MFU786470 MPQ786470 MZM786470 NJI786470 NTE786470 ODA786470 OMW786470 OWS786470 PGO786470 PQK786470 QAG786470 QKC786470 QTY786470 RDU786470 RNQ786470 RXM786470 SHI786470 SRE786470 TBA786470 TKW786470 TUS786470 UEO786470 UOK786470 UYG786470 VIC786470 VRY786470 WBU786470 WLQ786470 WVM786470 E852006 JA852006 SW852006 ACS852006 AMO852006 AWK852006 BGG852006 BQC852006 BZY852006 CJU852006 CTQ852006 DDM852006 DNI852006 DXE852006 EHA852006 EQW852006 FAS852006 FKO852006 FUK852006 GEG852006 GOC852006 GXY852006 HHU852006 HRQ852006 IBM852006 ILI852006 IVE852006 JFA852006 JOW852006 JYS852006 KIO852006 KSK852006 LCG852006 LMC852006 LVY852006 MFU852006 MPQ852006 MZM852006 NJI852006 NTE852006 ODA852006 OMW852006 OWS852006 PGO852006 PQK852006 QAG852006 QKC852006 QTY852006 RDU852006 RNQ852006 RXM852006 SHI852006 SRE852006 TBA852006 TKW852006 TUS852006 UEO852006 UOK852006 UYG852006 VIC852006 VRY852006 WBU852006 WLQ852006 WVM852006 E917542 JA917542 SW917542 ACS917542 AMO917542 AWK917542 BGG917542 BQC917542 BZY917542 CJU917542 CTQ917542 DDM917542 DNI917542 DXE917542 EHA917542 EQW917542 FAS917542 FKO917542 FUK917542 GEG917542 GOC917542 GXY917542 HHU917542 HRQ917542 IBM917542 ILI917542 IVE917542 JFA917542 JOW917542 JYS917542 KIO917542 KSK917542 LCG917542 LMC917542 LVY917542 MFU917542 MPQ917542 MZM917542 NJI917542 NTE917542 ODA917542 OMW917542 OWS917542 PGO917542 PQK917542 QAG917542 QKC917542 QTY917542 RDU917542 RNQ917542 RXM917542 SHI917542 SRE917542 TBA917542 TKW917542 TUS917542 UEO917542 UOK917542 UYG917542 VIC917542 VRY917542 WBU917542 WLQ917542 WVM917542 E983078 JA983078 SW983078 ACS983078 AMO983078 AWK983078 BGG983078 BQC983078 BZY983078 CJU983078 CTQ983078 DDM983078 DNI983078 DXE983078 EHA983078 EQW983078 FAS983078 FKO983078 FUK983078 GEG983078 GOC983078 GXY983078 HHU983078 HRQ983078 IBM983078 ILI983078 IVE983078 JFA983078 JOW983078 JYS983078 KIO983078 KSK983078 LCG983078 LMC983078 LVY983078 MFU983078 MPQ983078 MZM983078 NJI983078 NTE983078 ODA983078 OMW983078 OWS983078 PGO983078 PQK983078 QAG983078 QKC983078 QTY983078 RDU983078 RNQ983078 RXM983078 SHI983078 SRE983078 TBA983078 TKW983078 TUS983078 UEO983078 UOK983078 UYG983078 VIC983078 VRY983078 WBU983078 WLQ983078 WVM983078">
      <formula1>"신규,장기"</formula1>
    </dataValidation>
    <dataValidation type="list" allowBlank="1" showInputMessage="1" showErrorMessage="1" sqref="WLX22:WLX23 JH28 TD28 ACZ28 AMV28 AWR28 BGN28 BQJ28 CAF28 CKB28 CTX28 DDT28 DNP28 DXL28 EHH28 ERD28 FAZ28 FKV28 FUR28 GEN28 GOJ28 GYF28 HIB28 HRX28 IBT28 ILP28 IVL28 JFH28 JPD28 JYZ28 KIV28 KSR28 LCN28 LMJ28 LWF28 MGB28 MPX28 MZT28 NJP28 NTL28 ODH28 OND28 OWZ28 PGV28 PQR28 QAN28 QKJ28 QUF28 REB28 RNX28 RXT28 SHP28 SRL28 TBH28 TLD28 TUZ28 UEV28 UOR28 UYN28 VIJ28 VSF28 WCB28 WLX28 WVT28 L65574 JH65574 TD65574 ACZ65574 AMV65574 AWR65574 BGN65574 BQJ65574 CAF65574 CKB65574 CTX65574 DDT65574 DNP65574 DXL65574 EHH65574 ERD65574 FAZ65574 FKV65574 FUR65574 GEN65574 GOJ65574 GYF65574 HIB65574 HRX65574 IBT65574 ILP65574 IVL65574 JFH65574 JPD65574 JYZ65574 KIV65574 KSR65574 LCN65574 LMJ65574 LWF65574 MGB65574 MPX65574 MZT65574 NJP65574 NTL65574 ODH65574 OND65574 OWZ65574 PGV65574 PQR65574 QAN65574 QKJ65574 QUF65574 REB65574 RNX65574 RXT65574 SHP65574 SRL65574 TBH65574 TLD65574 TUZ65574 UEV65574 UOR65574 UYN65574 VIJ65574 VSF65574 WCB65574 WLX65574 WVT65574 L131110 JH131110 TD131110 ACZ131110 AMV131110 AWR131110 BGN131110 BQJ131110 CAF131110 CKB131110 CTX131110 DDT131110 DNP131110 DXL131110 EHH131110 ERD131110 FAZ131110 FKV131110 FUR131110 GEN131110 GOJ131110 GYF131110 HIB131110 HRX131110 IBT131110 ILP131110 IVL131110 JFH131110 JPD131110 JYZ131110 KIV131110 KSR131110 LCN131110 LMJ131110 LWF131110 MGB131110 MPX131110 MZT131110 NJP131110 NTL131110 ODH131110 OND131110 OWZ131110 PGV131110 PQR131110 QAN131110 QKJ131110 QUF131110 REB131110 RNX131110 RXT131110 SHP131110 SRL131110 TBH131110 TLD131110 TUZ131110 UEV131110 UOR131110 UYN131110 VIJ131110 VSF131110 WCB131110 WLX131110 WVT131110 L196646 JH196646 TD196646 ACZ196646 AMV196646 AWR196646 BGN196646 BQJ196646 CAF196646 CKB196646 CTX196646 DDT196646 DNP196646 DXL196646 EHH196646 ERD196646 FAZ196646 FKV196646 FUR196646 GEN196646 GOJ196646 GYF196646 HIB196646 HRX196646 IBT196646 ILP196646 IVL196646 JFH196646 JPD196646 JYZ196646 KIV196646 KSR196646 LCN196646 LMJ196646 LWF196646 MGB196646 MPX196646 MZT196646 NJP196646 NTL196646 ODH196646 OND196646 OWZ196646 PGV196646 PQR196646 QAN196646 QKJ196646 QUF196646 REB196646 RNX196646 RXT196646 SHP196646 SRL196646 TBH196646 TLD196646 TUZ196646 UEV196646 UOR196646 UYN196646 VIJ196646 VSF196646 WCB196646 WLX196646 WVT196646 L262182 JH262182 TD262182 ACZ262182 AMV262182 AWR262182 BGN262182 BQJ262182 CAF262182 CKB262182 CTX262182 DDT262182 DNP262182 DXL262182 EHH262182 ERD262182 FAZ262182 FKV262182 FUR262182 GEN262182 GOJ262182 GYF262182 HIB262182 HRX262182 IBT262182 ILP262182 IVL262182 JFH262182 JPD262182 JYZ262182 KIV262182 KSR262182 LCN262182 LMJ262182 LWF262182 MGB262182 MPX262182 MZT262182 NJP262182 NTL262182 ODH262182 OND262182 OWZ262182 PGV262182 PQR262182 QAN262182 QKJ262182 QUF262182 REB262182 RNX262182 RXT262182 SHP262182 SRL262182 TBH262182 TLD262182 TUZ262182 UEV262182 UOR262182 UYN262182 VIJ262182 VSF262182 WCB262182 WLX262182 WVT262182 L327718 JH327718 TD327718 ACZ327718 AMV327718 AWR327718 BGN327718 BQJ327718 CAF327718 CKB327718 CTX327718 DDT327718 DNP327718 DXL327718 EHH327718 ERD327718 FAZ327718 FKV327718 FUR327718 GEN327718 GOJ327718 GYF327718 HIB327718 HRX327718 IBT327718 ILP327718 IVL327718 JFH327718 JPD327718 JYZ327718 KIV327718 KSR327718 LCN327718 LMJ327718 LWF327718 MGB327718 MPX327718 MZT327718 NJP327718 NTL327718 ODH327718 OND327718 OWZ327718 PGV327718 PQR327718 QAN327718 QKJ327718 QUF327718 REB327718 RNX327718 RXT327718 SHP327718 SRL327718 TBH327718 TLD327718 TUZ327718 UEV327718 UOR327718 UYN327718 VIJ327718 VSF327718 WCB327718 WLX327718 WVT327718 L393254 JH393254 TD393254 ACZ393254 AMV393254 AWR393254 BGN393254 BQJ393254 CAF393254 CKB393254 CTX393254 DDT393254 DNP393254 DXL393254 EHH393254 ERD393254 FAZ393254 FKV393254 FUR393254 GEN393254 GOJ393254 GYF393254 HIB393254 HRX393254 IBT393254 ILP393254 IVL393254 JFH393254 JPD393254 JYZ393254 KIV393254 KSR393254 LCN393254 LMJ393254 LWF393254 MGB393254 MPX393254 MZT393254 NJP393254 NTL393254 ODH393254 OND393254 OWZ393254 PGV393254 PQR393254 QAN393254 QKJ393254 QUF393254 REB393254 RNX393254 RXT393254 SHP393254 SRL393254 TBH393254 TLD393254 TUZ393254 UEV393254 UOR393254 UYN393254 VIJ393254 VSF393254 WCB393254 WLX393254 WVT393254 L458790 JH458790 TD458790 ACZ458790 AMV458790 AWR458790 BGN458790 BQJ458790 CAF458790 CKB458790 CTX458790 DDT458790 DNP458790 DXL458790 EHH458790 ERD458790 FAZ458790 FKV458790 FUR458790 GEN458790 GOJ458790 GYF458790 HIB458790 HRX458790 IBT458790 ILP458790 IVL458790 JFH458790 JPD458790 JYZ458790 KIV458790 KSR458790 LCN458790 LMJ458790 LWF458790 MGB458790 MPX458790 MZT458790 NJP458790 NTL458790 ODH458790 OND458790 OWZ458790 PGV458790 PQR458790 QAN458790 QKJ458790 QUF458790 REB458790 RNX458790 RXT458790 SHP458790 SRL458790 TBH458790 TLD458790 TUZ458790 UEV458790 UOR458790 UYN458790 VIJ458790 VSF458790 WCB458790 WLX458790 WVT458790 L524326 JH524326 TD524326 ACZ524326 AMV524326 AWR524326 BGN524326 BQJ524326 CAF524326 CKB524326 CTX524326 DDT524326 DNP524326 DXL524326 EHH524326 ERD524326 FAZ524326 FKV524326 FUR524326 GEN524326 GOJ524326 GYF524326 HIB524326 HRX524326 IBT524326 ILP524326 IVL524326 JFH524326 JPD524326 JYZ524326 KIV524326 KSR524326 LCN524326 LMJ524326 LWF524326 MGB524326 MPX524326 MZT524326 NJP524326 NTL524326 ODH524326 OND524326 OWZ524326 PGV524326 PQR524326 QAN524326 QKJ524326 QUF524326 REB524326 RNX524326 RXT524326 SHP524326 SRL524326 TBH524326 TLD524326 TUZ524326 UEV524326 UOR524326 UYN524326 VIJ524326 VSF524326 WCB524326 WLX524326 WVT524326 L589862 JH589862 TD589862 ACZ589862 AMV589862 AWR589862 BGN589862 BQJ589862 CAF589862 CKB589862 CTX589862 DDT589862 DNP589862 DXL589862 EHH589862 ERD589862 FAZ589862 FKV589862 FUR589862 GEN589862 GOJ589862 GYF589862 HIB589862 HRX589862 IBT589862 ILP589862 IVL589862 JFH589862 JPD589862 JYZ589862 KIV589862 KSR589862 LCN589862 LMJ589862 LWF589862 MGB589862 MPX589862 MZT589862 NJP589862 NTL589862 ODH589862 OND589862 OWZ589862 PGV589862 PQR589862 QAN589862 QKJ589862 QUF589862 REB589862 RNX589862 RXT589862 SHP589862 SRL589862 TBH589862 TLD589862 TUZ589862 UEV589862 UOR589862 UYN589862 VIJ589862 VSF589862 WCB589862 WLX589862 WVT589862 L655398 JH655398 TD655398 ACZ655398 AMV655398 AWR655398 BGN655398 BQJ655398 CAF655398 CKB655398 CTX655398 DDT655398 DNP655398 DXL655398 EHH655398 ERD655398 FAZ655398 FKV655398 FUR655398 GEN655398 GOJ655398 GYF655398 HIB655398 HRX655398 IBT655398 ILP655398 IVL655398 JFH655398 JPD655398 JYZ655398 KIV655398 KSR655398 LCN655398 LMJ655398 LWF655398 MGB655398 MPX655398 MZT655398 NJP655398 NTL655398 ODH655398 OND655398 OWZ655398 PGV655398 PQR655398 QAN655398 QKJ655398 QUF655398 REB655398 RNX655398 RXT655398 SHP655398 SRL655398 TBH655398 TLD655398 TUZ655398 UEV655398 UOR655398 UYN655398 VIJ655398 VSF655398 WCB655398 WLX655398 WVT655398 L720934 JH720934 TD720934 ACZ720934 AMV720934 AWR720934 BGN720934 BQJ720934 CAF720934 CKB720934 CTX720934 DDT720934 DNP720934 DXL720934 EHH720934 ERD720934 FAZ720934 FKV720934 FUR720934 GEN720934 GOJ720934 GYF720934 HIB720934 HRX720934 IBT720934 ILP720934 IVL720934 JFH720934 JPD720934 JYZ720934 KIV720934 KSR720934 LCN720934 LMJ720934 LWF720934 MGB720934 MPX720934 MZT720934 NJP720934 NTL720934 ODH720934 OND720934 OWZ720934 PGV720934 PQR720934 QAN720934 QKJ720934 QUF720934 REB720934 RNX720934 RXT720934 SHP720934 SRL720934 TBH720934 TLD720934 TUZ720934 UEV720934 UOR720934 UYN720934 VIJ720934 VSF720934 WCB720934 WLX720934 WVT720934 L786470 JH786470 TD786470 ACZ786470 AMV786470 AWR786470 BGN786470 BQJ786470 CAF786470 CKB786470 CTX786470 DDT786470 DNP786470 DXL786470 EHH786470 ERD786470 FAZ786470 FKV786470 FUR786470 GEN786470 GOJ786470 GYF786470 HIB786470 HRX786470 IBT786470 ILP786470 IVL786470 JFH786470 JPD786470 JYZ786470 KIV786470 KSR786470 LCN786470 LMJ786470 LWF786470 MGB786470 MPX786470 MZT786470 NJP786470 NTL786470 ODH786470 OND786470 OWZ786470 PGV786470 PQR786470 QAN786470 QKJ786470 QUF786470 REB786470 RNX786470 RXT786470 SHP786470 SRL786470 TBH786470 TLD786470 TUZ786470 UEV786470 UOR786470 UYN786470 VIJ786470 VSF786470 WCB786470 WLX786470 WVT786470 L852006 JH852006 TD852006 ACZ852006 AMV852006 AWR852006 BGN852006 BQJ852006 CAF852006 CKB852006 CTX852006 DDT852006 DNP852006 DXL852006 EHH852006 ERD852006 FAZ852006 FKV852006 FUR852006 GEN852006 GOJ852006 GYF852006 HIB852006 HRX852006 IBT852006 ILP852006 IVL852006 JFH852006 JPD852006 JYZ852006 KIV852006 KSR852006 LCN852006 LMJ852006 LWF852006 MGB852006 MPX852006 MZT852006 NJP852006 NTL852006 ODH852006 OND852006 OWZ852006 PGV852006 PQR852006 QAN852006 QKJ852006 QUF852006 REB852006 RNX852006 RXT852006 SHP852006 SRL852006 TBH852006 TLD852006 TUZ852006 UEV852006 UOR852006 UYN852006 VIJ852006 VSF852006 WCB852006 WLX852006 WVT852006 L917542 JH917542 TD917542 ACZ917542 AMV917542 AWR917542 BGN917542 BQJ917542 CAF917542 CKB917542 CTX917542 DDT917542 DNP917542 DXL917542 EHH917542 ERD917542 FAZ917542 FKV917542 FUR917542 GEN917542 GOJ917542 GYF917542 HIB917542 HRX917542 IBT917542 ILP917542 IVL917542 JFH917542 JPD917542 JYZ917542 KIV917542 KSR917542 LCN917542 LMJ917542 LWF917542 MGB917542 MPX917542 MZT917542 NJP917542 NTL917542 ODH917542 OND917542 OWZ917542 PGV917542 PQR917542 QAN917542 QKJ917542 QUF917542 REB917542 RNX917542 RXT917542 SHP917542 SRL917542 TBH917542 TLD917542 TUZ917542 UEV917542 UOR917542 UYN917542 VIJ917542 VSF917542 WCB917542 WLX917542 WVT917542 L983078 JH983078 TD983078 ACZ983078 AMV983078 AWR983078 BGN983078 BQJ983078 CAF983078 CKB983078 CTX983078 DDT983078 DNP983078 DXL983078 EHH983078 ERD983078 FAZ983078 FKV983078 FUR983078 GEN983078 GOJ983078 GYF983078 HIB983078 HRX983078 IBT983078 ILP983078 IVL983078 JFH983078 JPD983078 JYZ983078 KIV983078 KSR983078 LCN983078 LMJ983078 LWF983078 MGB983078 MPX983078 MZT983078 NJP983078 NTL983078 ODH983078 OND983078 OWZ983078 PGV983078 PQR983078 QAN983078 QKJ983078 QUF983078 REB983078 RNX983078 RXT983078 SHP983078 SRL983078 TBH983078 TLD983078 TUZ983078 UEV983078 UOR983078 UYN983078 VIJ983078 VSF983078 WCB983078 WLX983078 WVT983078 WVT22:WVT23 JH22:JH23 TD22:TD23 ACZ22:ACZ23 AMV22:AMV23 AWR22:AWR23 BGN22:BGN23 BQJ22:BQJ23 CAF22:CAF23 CKB22:CKB23 CTX22:CTX23 DDT22:DDT23 DNP22:DNP23 DXL22:DXL23 EHH22:EHH23 ERD22:ERD23 FAZ22:FAZ23 FKV22:FKV23 FUR22:FUR23 GEN22:GEN23 GOJ22:GOJ23 GYF22:GYF23 HIB22:HIB23 HRX22:HRX23 IBT22:IBT23 ILP22:ILP23 IVL22:IVL23 JFH22:JFH23 JPD22:JPD23 JYZ22:JYZ23 KIV22:KIV23 KSR22:KSR23 LCN22:LCN23 LMJ22:LMJ23 LWF22:LWF23 MGB22:MGB23 MPX22:MPX23 MZT22:MZT23 NJP22:NJP23 NTL22:NTL23 ODH22:ODH23 OND22:OND23 OWZ22:OWZ23 PGV22:PGV23 PQR22:PQR23 QAN22:QAN23 QKJ22:QKJ23 QUF22:QUF23 REB22:REB23 RNX22:RNX23 RXT22:RXT23 SHP22:SHP23 SRL22:SRL23 TBH22:TBH23 TLD22:TLD23 TUZ22:TUZ23 UEV22:UEV23 UOR22:UOR23 UYN22:UYN23 VIJ22:VIJ23 VSF22:VSF23 WCB22:WCB23">
      <formula1>"비협정,협정"</formula1>
    </dataValidation>
    <dataValidation type="list" allowBlank="1" showInputMessage="1" showErrorMessage="1" sqref="WVO983078 JC28 SY28 ACU28 AMQ28 AWM28 BGI28 BQE28 CAA28 CJW28 CTS28 DDO28 DNK28 DXG28 EHC28 EQY28 FAU28 FKQ28 FUM28 GEI28 GOE28 GYA28 HHW28 HRS28 IBO28 ILK28 IVG28 JFC28 JOY28 JYU28 KIQ28 KSM28 LCI28 LME28 LWA28 MFW28 MPS28 MZO28 NJK28 NTG28 ODC28 OMY28 OWU28 PGQ28 PQM28 QAI28 QKE28 QUA28 RDW28 RNS28 RXO28 SHK28 SRG28 TBC28 TKY28 TUU28 UEQ28 UOM28 UYI28 VIE28 VSA28 WBW28 WLS28 WVO28 G65574 JC65574 SY65574 ACU65574 AMQ65574 AWM65574 BGI65574 BQE65574 CAA65574 CJW65574 CTS65574 DDO65574 DNK65574 DXG65574 EHC65574 EQY65574 FAU65574 FKQ65574 FUM65574 GEI65574 GOE65574 GYA65574 HHW65574 HRS65574 IBO65574 ILK65574 IVG65574 JFC65574 JOY65574 JYU65574 KIQ65574 KSM65574 LCI65574 LME65574 LWA65574 MFW65574 MPS65574 MZO65574 NJK65574 NTG65574 ODC65574 OMY65574 OWU65574 PGQ65574 PQM65574 QAI65574 QKE65574 QUA65574 RDW65574 RNS65574 RXO65574 SHK65574 SRG65574 TBC65574 TKY65574 TUU65574 UEQ65574 UOM65574 UYI65574 VIE65574 VSA65574 WBW65574 WLS65574 WVO65574 G131110 JC131110 SY131110 ACU131110 AMQ131110 AWM131110 BGI131110 BQE131110 CAA131110 CJW131110 CTS131110 DDO131110 DNK131110 DXG131110 EHC131110 EQY131110 FAU131110 FKQ131110 FUM131110 GEI131110 GOE131110 GYA131110 HHW131110 HRS131110 IBO131110 ILK131110 IVG131110 JFC131110 JOY131110 JYU131110 KIQ131110 KSM131110 LCI131110 LME131110 LWA131110 MFW131110 MPS131110 MZO131110 NJK131110 NTG131110 ODC131110 OMY131110 OWU131110 PGQ131110 PQM131110 QAI131110 QKE131110 QUA131110 RDW131110 RNS131110 RXO131110 SHK131110 SRG131110 TBC131110 TKY131110 TUU131110 UEQ131110 UOM131110 UYI131110 VIE131110 VSA131110 WBW131110 WLS131110 WVO131110 G196646 JC196646 SY196646 ACU196646 AMQ196646 AWM196646 BGI196646 BQE196646 CAA196646 CJW196646 CTS196646 DDO196646 DNK196646 DXG196646 EHC196646 EQY196646 FAU196646 FKQ196646 FUM196646 GEI196646 GOE196646 GYA196646 HHW196646 HRS196646 IBO196646 ILK196646 IVG196646 JFC196646 JOY196646 JYU196646 KIQ196646 KSM196646 LCI196646 LME196646 LWA196646 MFW196646 MPS196646 MZO196646 NJK196646 NTG196646 ODC196646 OMY196646 OWU196646 PGQ196646 PQM196646 QAI196646 QKE196646 QUA196646 RDW196646 RNS196646 RXO196646 SHK196646 SRG196646 TBC196646 TKY196646 TUU196646 UEQ196646 UOM196646 UYI196646 VIE196646 VSA196646 WBW196646 WLS196646 WVO196646 G262182 JC262182 SY262182 ACU262182 AMQ262182 AWM262182 BGI262182 BQE262182 CAA262182 CJW262182 CTS262182 DDO262182 DNK262182 DXG262182 EHC262182 EQY262182 FAU262182 FKQ262182 FUM262182 GEI262182 GOE262182 GYA262182 HHW262182 HRS262182 IBO262182 ILK262182 IVG262182 JFC262182 JOY262182 JYU262182 KIQ262182 KSM262182 LCI262182 LME262182 LWA262182 MFW262182 MPS262182 MZO262182 NJK262182 NTG262182 ODC262182 OMY262182 OWU262182 PGQ262182 PQM262182 QAI262182 QKE262182 QUA262182 RDW262182 RNS262182 RXO262182 SHK262182 SRG262182 TBC262182 TKY262182 TUU262182 UEQ262182 UOM262182 UYI262182 VIE262182 VSA262182 WBW262182 WLS262182 WVO262182 G327718 JC327718 SY327718 ACU327718 AMQ327718 AWM327718 BGI327718 BQE327718 CAA327718 CJW327718 CTS327718 DDO327718 DNK327718 DXG327718 EHC327718 EQY327718 FAU327718 FKQ327718 FUM327718 GEI327718 GOE327718 GYA327718 HHW327718 HRS327718 IBO327718 ILK327718 IVG327718 JFC327718 JOY327718 JYU327718 KIQ327718 KSM327718 LCI327718 LME327718 LWA327718 MFW327718 MPS327718 MZO327718 NJK327718 NTG327718 ODC327718 OMY327718 OWU327718 PGQ327718 PQM327718 QAI327718 QKE327718 QUA327718 RDW327718 RNS327718 RXO327718 SHK327718 SRG327718 TBC327718 TKY327718 TUU327718 UEQ327718 UOM327718 UYI327718 VIE327718 VSA327718 WBW327718 WLS327718 WVO327718 G393254 JC393254 SY393254 ACU393254 AMQ393254 AWM393254 BGI393254 BQE393254 CAA393254 CJW393254 CTS393254 DDO393254 DNK393254 DXG393254 EHC393254 EQY393254 FAU393254 FKQ393254 FUM393254 GEI393254 GOE393254 GYA393254 HHW393254 HRS393254 IBO393254 ILK393254 IVG393254 JFC393254 JOY393254 JYU393254 KIQ393254 KSM393254 LCI393254 LME393254 LWA393254 MFW393254 MPS393254 MZO393254 NJK393254 NTG393254 ODC393254 OMY393254 OWU393254 PGQ393254 PQM393254 QAI393254 QKE393254 QUA393254 RDW393254 RNS393254 RXO393254 SHK393254 SRG393254 TBC393254 TKY393254 TUU393254 UEQ393254 UOM393254 UYI393254 VIE393254 VSA393254 WBW393254 WLS393254 WVO393254 G458790 JC458790 SY458790 ACU458790 AMQ458790 AWM458790 BGI458790 BQE458790 CAA458790 CJW458790 CTS458790 DDO458790 DNK458790 DXG458790 EHC458790 EQY458790 FAU458790 FKQ458790 FUM458790 GEI458790 GOE458790 GYA458790 HHW458790 HRS458790 IBO458790 ILK458790 IVG458790 JFC458790 JOY458790 JYU458790 KIQ458790 KSM458790 LCI458790 LME458790 LWA458790 MFW458790 MPS458790 MZO458790 NJK458790 NTG458790 ODC458790 OMY458790 OWU458790 PGQ458790 PQM458790 QAI458790 QKE458790 QUA458790 RDW458790 RNS458790 RXO458790 SHK458790 SRG458790 TBC458790 TKY458790 TUU458790 UEQ458790 UOM458790 UYI458790 VIE458790 VSA458790 WBW458790 WLS458790 WVO458790 G524326 JC524326 SY524326 ACU524326 AMQ524326 AWM524326 BGI524326 BQE524326 CAA524326 CJW524326 CTS524326 DDO524326 DNK524326 DXG524326 EHC524326 EQY524326 FAU524326 FKQ524326 FUM524326 GEI524326 GOE524326 GYA524326 HHW524326 HRS524326 IBO524326 ILK524326 IVG524326 JFC524326 JOY524326 JYU524326 KIQ524326 KSM524326 LCI524326 LME524326 LWA524326 MFW524326 MPS524326 MZO524326 NJK524326 NTG524326 ODC524326 OMY524326 OWU524326 PGQ524326 PQM524326 QAI524326 QKE524326 QUA524326 RDW524326 RNS524326 RXO524326 SHK524326 SRG524326 TBC524326 TKY524326 TUU524326 UEQ524326 UOM524326 UYI524326 VIE524326 VSA524326 WBW524326 WLS524326 WVO524326 G589862 JC589862 SY589862 ACU589862 AMQ589862 AWM589862 BGI589862 BQE589862 CAA589862 CJW589862 CTS589862 DDO589862 DNK589862 DXG589862 EHC589862 EQY589862 FAU589862 FKQ589862 FUM589862 GEI589862 GOE589862 GYA589862 HHW589862 HRS589862 IBO589862 ILK589862 IVG589862 JFC589862 JOY589862 JYU589862 KIQ589862 KSM589862 LCI589862 LME589862 LWA589862 MFW589862 MPS589862 MZO589862 NJK589862 NTG589862 ODC589862 OMY589862 OWU589862 PGQ589862 PQM589862 QAI589862 QKE589862 QUA589862 RDW589862 RNS589862 RXO589862 SHK589862 SRG589862 TBC589862 TKY589862 TUU589862 UEQ589862 UOM589862 UYI589862 VIE589862 VSA589862 WBW589862 WLS589862 WVO589862 G655398 JC655398 SY655398 ACU655398 AMQ655398 AWM655398 BGI655398 BQE655398 CAA655398 CJW655398 CTS655398 DDO655398 DNK655398 DXG655398 EHC655398 EQY655398 FAU655398 FKQ655398 FUM655398 GEI655398 GOE655398 GYA655398 HHW655398 HRS655398 IBO655398 ILK655398 IVG655398 JFC655398 JOY655398 JYU655398 KIQ655398 KSM655398 LCI655398 LME655398 LWA655398 MFW655398 MPS655398 MZO655398 NJK655398 NTG655398 ODC655398 OMY655398 OWU655398 PGQ655398 PQM655398 QAI655398 QKE655398 QUA655398 RDW655398 RNS655398 RXO655398 SHK655398 SRG655398 TBC655398 TKY655398 TUU655398 UEQ655398 UOM655398 UYI655398 VIE655398 VSA655398 WBW655398 WLS655398 WVO655398 G720934 JC720934 SY720934 ACU720934 AMQ720934 AWM720934 BGI720934 BQE720934 CAA720934 CJW720934 CTS720934 DDO720934 DNK720934 DXG720934 EHC720934 EQY720934 FAU720934 FKQ720934 FUM720934 GEI720934 GOE720934 GYA720934 HHW720934 HRS720934 IBO720934 ILK720934 IVG720934 JFC720934 JOY720934 JYU720934 KIQ720934 KSM720934 LCI720934 LME720934 LWA720934 MFW720934 MPS720934 MZO720934 NJK720934 NTG720934 ODC720934 OMY720934 OWU720934 PGQ720934 PQM720934 QAI720934 QKE720934 QUA720934 RDW720934 RNS720934 RXO720934 SHK720934 SRG720934 TBC720934 TKY720934 TUU720934 UEQ720934 UOM720934 UYI720934 VIE720934 VSA720934 WBW720934 WLS720934 WVO720934 G786470 JC786470 SY786470 ACU786470 AMQ786470 AWM786470 BGI786470 BQE786470 CAA786470 CJW786470 CTS786470 DDO786470 DNK786470 DXG786470 EHC786470 EQY786470 FAU786470 FKQ786470 FUM786470 GEI786470 GOE786470 GYA786470 HHW786470 HRS786470 IBO786470 ILK786470 IVG786470 JFC786470 JOY786470 JYU786470 KIQ786470 KSM786470 LCI786470 LME786470 LWA786470 MFW786470 MPS786470 MZO786470 NJK786470 NTG786470 ODC786470 OMY786470 OWU786470 PGQ786470 PQM786470 QAI786470 QKE786470 QUA786470 RDW786470 RNS786470 RXO786470 SHK786470 SRG786470 TBC786470 TKY786470 TUU786470 UEQ786470 UOM786470 UYI786470 VIE786470 VSA786470 WBW786470 WLS786470 WVO786470 G852006 JC852006 SY852006 ACU852006 AMQ852006 AWM852006 BGI852006 BQE852006 CAA852006 CJW852006 CTS852006 DDO852006 DNK852006 DXG852006 EHC852006 EQY852006 FAU852006 FKQ852006 FUM852006 GEI852006 GOE852006 GYA852006 HHW852006 HRS852006 IBO852006 ILK852006 IVG852006 JFC852006 JOY852006 JYU852006 KIQ852006 KSM852006 LCI852006 LME852006 LWA852006 MFW852006 MPS852006 MZO852006 NJK852006 NTG852006 ODC852006 OMY852006 OWU852006 PGQ852006 PQM852006 QAI852006 QKE852006 QUA852006 RDW852006 RNS852006 RXO852006 SHK852006 SRG852006 TBC852006 TKY852006 TUU852006 UEQ852006 UOM852006 UYI852006 VIE852006 VSA852006 WBW852006 WLS852006 WVO852006 G917542 JC917542 SY917542 ACU917542 AMQ917542 AWM917542 BGI917542 BQE917542 CAA917542 CJW917542 CTS917542 DDO917542 DNK917542 DXG917542 EHC917542 EQY917542 FAU917542 FKQ917542 FUM917542 GEI917542 GOE917542 GYA917542 HHW917542 HRS917542 IBO917542 ILK917542 IVG917542 JFC917542 JOY917542 JYU917542 KIQ917542 KSM917542 LCI917542 LME917542 LWA917542 MFW917542 MPS917542 MZO917542 NJK917542 NTG917542 ODC917542 OMY917542 OWU917542 PGQ917542 PQM917542 QAI917542 QKE917542 QUA917542 RDW917542 RNS917542 RXO917542 SHK917542 SRG917542 TBC917542 TKY917542 TUU917542 UEQ917542 UOM917542 UYI917542 VIE917542 VSA917542 WBW917542 WLS917542 WVO917542 G983078 JC983078 SY983078 ACU983078 AMQ983078 AWM983078 BGI983078 BQE983078 CAA983078 CJW983078 CTS983078 DDO983078 DNK983078 DXG983078 EHC983078 EQY983078 FAU983078 FKQ983078 FUM983078 GEI983078 GOE983078 GYA983078 HHW983078 HRS983078 IBO983078 ILK983078 IVG983078 JFC983078 JOY983078 JYU983078 KIQ983078 KSM983078 LCI983078 LME983078 LWA983078 MFW983078 MPS983078 MZO983078 NJK983078 NTG983078 ODC983078 OMY983078 OWU983078 PGQ983078 PQM983078 QAI983078 QKE983078 QUA983078 RDW983078 RNS983078 RXO983078 SHK983078 SRG983078 TBC983078 TKY983078 TUU983078 UEQ983078 UOM983078 UYI983078 VIE983078 VSA983078 WBW983078 WLS983078 G28:G30">
      <formula1>"대안,턴키,일반,PQ,수의,실적"</formula1>
    </dataValidation>
    <dataValidation type="list" allowBlank="1" showInputMessage="1" showErrorMessage="1" sqref="F28 JB28 SX28 ACT28 AMP28 AWL28 BGH28 BQD28 BZZ28 CJV28 CTR28 DDN28 DNJ28 DXF28 EHB28 EQX28 FAT28 FKP28 FUL28 GEH28 GOD28 GXZ28 HHV28 HRR28 IBN28 ILJ28 IVF28 JFB28 JOX28 JYT28 KIP28 KSL28 LCH28 LMD28 LVZ28 MFV28 MPR28 MZN28 NJJ28 NTF28 ODB28 OMX28 OWT28 PGP28 PQL28 QAH28 QKD28 QTZ28 RDV28 RNR28 RXN28 SHJ28 SRF28 TBB28 TKX28 TUT28 UEP28 UOL28 UYH28 VID28 VRZ28 WBV28 WLR28 WVN28 F65574 JB65574 SX65574 ACT65574 AMP65574 AWL65574 BGH65574 BQD65574 BZZ65574 CJV65574 CTR65574 DDN65574 DNJ65574 DXF65574 EHB65574 EQX65574 FAT65574 FKP65574 FUL65574 GEH65574 GOD65574 GXZ65574 HHV65574 HRR65574 IBN65574 ILJ65574 IVF65574 JFB65574 JOX65574 JYT65574 KIP65574 KSL65574 LCH65574 LMD65574 LVZ65574 MFV65574 MPR65574 MZN65574 NJJ65574 NTF65574 ODB65574 OMX65574 OWT65574 PGP65574 PQL65574 QAH65574 QKD65574 QTZ65574 RDV65574 RNR65574 RXN65574 SHJ65574 SRF65574 TBB65574 TKX65574 TUT65574 UEP65574 UOL65574 UYH65574 VID65574 VRZ65574 WBV65574 WLR65574 WVN65574 F131110 JB131110 SX131110 ACT131110 AMP131110 AWL131110 BGH131110 BQD131110 BZZ131110 CJV131110 CTR131110 DDN131110 DNJ131110 DXF131110 EHB131110 EQX131110 FAT131110 FKP131110 FUL131110 GEH131110 GOD131110 GXZ131110 HHV131110 HRR131110 IBN131110 ILJ131110 IVF131110 JFB131110 JOX131110 JYT131110 KIP131110 KSL131110 LCH131110 LMD131110 LVZ131110 MFV131110 MPR131110 MZN131110 NJJ131110 NTF131110 ODB131110 OMX131110 OWT131110 PGP131110 PQL131110 QAH131110 QKD131110 QTZ131110 RDV131110 RNR131110 RXN131110 SHJ131110 SRF131110 TBB131110 TKX131110 TUT131110 UEP131110 UOL131110 UYH131110 VID131110 VRZ131110 WBV131110 WLR131110 WVN131110 F196646 JB196646 SX196646 ACT196646 AMP196646 AWL196646 BGH196646 BQD196646 BZZ196646 CJV196646 CTR196646 DDN196646 DNJ196646 DXF196646 EHB196646 EQX196646 FAT196646 FKP196646 FUL196646 GEH196646 GOD196646 GXZ196646 HHV196646 HRR196646 IBN196646 ILJ196646 IVF196646 JFB196646 JOX196646 JYT196646 KIP196646 KSL196646 LCH196646 LMD196646 LVZ196646 MFV196646 MPR196646 MZN196646 NJJ196646 NTF196646 ODB196646 OMX196646 OWT196646 PGP196646 PQL196646 QAH196646 QKD196646 QTZ196646 RDV196646 RNR196646 RXN196646 SHJ196646 SRF196646 TBB196646 TKX196646 TUT196646 UEP196646 UOL196646 UYH196646 VID196646 VRZ196646 WBV196646 WLR196646 WVN196646 F262182 JB262182 SX262182 ACT262182 AMP262182 AWL262182 BGH262182 BQD262182 BZZ262182 CJV262182 CTR262182 DDN262182 DNJ262182 DXF262182 EHB262182 EQX262182 FAT262182 FKP262182 FUL262182 GEH262182 GOD262182 GXZ262182 HHV262182 HRR262182 IBN262182 ILJ262182 IVF262182 JFB262182 JOX262182 JYT262182 KIP262182 KSL262182 LCH262182 LMD262182 LVZ262182 MFV262182 MPR262182 MZN262182 NJJ262182 NTF262182 ODB262182 OMX262182 OWT262182 PGP262182 PQL262182 QAH262182 QKD262182 QTZ262182 RDV262182 RNR262182 RXN262182 SHJ262182 SRF262182 TBB262182 TKX262182 TUT262182 UEP262182 UOL262182 UYH262182 VID262182 VRZ262182 WBV262182 WLR262182 WVN262182 F327718 JB327718 SX327718 ACT327718 AMP327718 AWL327718 BGH327718 BQD327718 BZZ327718 CJV327718 CTR327718 DDN327718 DNJ327718 DXF327718 EHB327718 EQX327718 FAT327718 FKP327718 FUL327718 GEH327718 GOD327718 GXZ327718 HHV327718 HRR327718 IBN327718 ILJ327718 IVF327718 JFB327718 JOX327718 JYT327718 KIP327718 KSL327718 LCH327718 LMD327718 LVZ327718 MFV327718 MPR327718 MZN327718 NJJ327718 NTF327718 ODB327718 OMX327718 OWT327718 PGP327718 PQL327718 QAH327718 QKD327718 QTZ327718 RDV327718 RNR327718 RXN327718 SHJ327718 SRF327718 TBB327718 TKX327718 TUT327718 UEP327718 UOL327718 UYH327718 VID327718 VRZ327718 WBV327718 WLR327718 WVN327718 F393254 JB393254 SX393254 ACT393254 AMP393254 AWL393254 BGH393254 BQD393254 BZZ393254 CJV393254 CTR393254 DDN393254 DNJ393254 DXF393254 EHB393254 EQX393254 FAT393254 FKP393254 FUL393254 GEH393254 GOD393254 GXZ393254 HHV393254 HRR393254 IBN393254 ILJ393254 IVF393254 JFB393254 JOX393254 JYT393254 KIP393254 KSL393254 LCH393254 LMD393254 LVZ393254 MFV393254 MPR393254 MZN393254 NJJ393254 NTF393254 ODB393254 OMX393254 OWT393254 PGP393254 PQL393254 QAH393254 QKD393254 QTZ393254 RDV393254 RNR393254 RXN393254 SHJ393254 SRF393254 TBB393254 TKX393254 TUT393254 UEP393254 UOL393254 UYH393254 VID393254 VRZ393254 WBV393254 WLR393254 WVN393254 F458790 JB458790 SX458790 ACT458790 AMP458790 AWL458790 BGH458790 BQD458790 BZZ458790 CJV458790 CTR458790 DDN458790 DNJ458790 DXF458790 EHB458790 EQX458790 FAT458790 FKP458790 FUL458790 GEH458790 GOD458790 GXZ458790 HHV458790 HRR458790 IBN458790 ILJ458790 IVF458790 JFB458790 JOX458790 JYT458790 KIP458790 KSL458790 LCH458790 LMD458790 LVZ458790 MFV458790 MPR458790 MZN458790 NJJ458790 NTF458790 ODB458790 OMX458790 OWT458790 PGP458790 PQL458790 QAH458790 QKD458790 QTZ458790 RDV458790 RNR458790 RXN458790 SHJ458790 SRF458790 TBB458790 TKX458790 TUT458790 UEP458790 UOL458790 UYH458790 VID458790 VRZ458790 WBV458790 WLR458790 WVN458790 F524326 JB524326 SX524326 ACT524326 AMP524326 AWL524326 BGH524326 BQD524326 BZZ524326 CJV524326 CTR524326 DDN524326 DNJ524326 DXF524326 EHB524326 EQX524326 FAT524326 FKP524326 FUL524326 GEH524326 GOD524326 GXZ524326 HHV524326 HRR524326 IBN524326 ILJ524326 IVF524326 JFB524326 JOX524326 JYT524326 KIP524326 KSL524326 LCH524326 LMD524326 LVZ524326 MFV524326 MPR524326 MZN524326 NJJ524326 NTF524326 ODB524326 OMX524326 OWT524326 PGP524326 PQL524326 QAH524326 QKD524326 QTZ524326 RDV524326 RNR524326 RXN524326 SHJ524326 SRF524326 TBB524326 TKX524326 TUT524326 UEP524326 UOL524326 UYH524326 VID524326 VRZ524326 WBV524326 WLR524326 WVN524326 F589862 JB589862 SX589862 ACT589862 AMP589862 AWL589862 BGH589862 BQD589862 BZZ589862 CJV589862 CTR589862 DDN589862 DNJ589862 DXF589862 EHB589862 EQX589862 FAT589862 FKP589862 FUL589862 GEH589862 GOD589862 GXZ589862 HHV589862 HRR589862 IBN589862 ILJ589862 IVF589862 JFB589862 JOX589862 JYT589862 KIP589862 KSL589862 LCH589862 LMD589862 LVZ589862 MFV589862 MPR589862 MZN589862 NJJ589862 NTF589862 ODB589862 OMX589862 OWT589862 PGP589862 PQL589862 QAH589862 QKD589862 QTZ589862 RDV589862 RNR589862 RXN589862 SHJ589862 SRF589862 TBB589862 TKX589862 TUT589862 UEP589862 UOL589862 UYH589862 VID589862 VRZ589862 WBV589862 WLR589862 WVN589862 F655398 JB655398 SX655398 ACT655398 AMP655398 AWL655398 BGH655398 BQD655398 BZZ655398 CJV655398 CTR655398 DDN655398 DNJ655398 DXF655398 EHB655398 EQX655398 FAT655398 FKP655398 FUL655398 GEH655398 GOD655398 GXZ655398 HHV655398 HRR655398 IBN655398 ILJ655398 IVF655398 JFB655398 JOX655398 JYT655398 KIP655398 KSL655398 LCH655398 LMD655398 LVZ655398 MFV655398 MPR655398 MZN655398 NJJ655398 NTF655398 ODB655398 OMX655398 OWT655398 PGP655398 PQL655398 QAH655398 QKD655398 QTZ655398 RDV655398 RNR655398 RXN655398 SHJ655398 SRF655398 TBB655398 TKX655398 TUT655398 UEP655398 UOL655398 UYH655398 VID655398 VRZ655398 WBV655398 WLR655398 WVN655398 F720934 JB720934 SX720934 ACT720934 AMP720934 AWL720934 BGH720934 BQD720934 BZZ720934 CJV720934 CTR720934 DDN720934 DNJ720934 DXF720934 EHB720934 EQX720934 FAT720934 FKP720934 FUL720934 GEH720934 GOD720934 GXZ720934 HHV720934 HRR720934 IBN720934 ILJ720934 IVF720934 JFB720934 JOX720934 JYT720934 KIP720934 KSL720934 LCH720934 LMD720934 LVZ720934 MFV720934 MPR720934 MZN720934 NJJ720934 NTF720934 ODB720934 OMX720934 OWT720934 PGP720934 PQL720934 QAH720934 QKD720934 QTZ720934 RDV720934 RNR720934 RXN720934 SHJ720934 SRF720934 TBB720934 TKX720934 TUT720934 UEP720934 UOL720934 UYH720934 VID720934 VRZ720934 WBV720934 WLR720934 WVN720934 F786470 JB786470 SX786470 ACT786470 AMP786470 AWL786470 BGH786470 BQD786470 BZZ786470 CJV786470 CTR786470 DDN786470 DNJ786470 DXF786470 EHB786470 EQX786470 FAT786470 FKP786470 FUL786470 GEH786470 GOD786470 GXZ786470 HHV786470 HRR786470 IBN786470 ILJ786470 IVF786470 JFB786470 JOX786470 JYT786470 KIP786470 KSL786470 LCH786470 LMD786470 LVZ786470 MFV786470 MPR786470 MZN786470 NJJ786470 NTF786470 ODB786470 OMX786470 OWT786470 PGP786470 PQL786470 QAH786470 QKD786470 QTZ786470 RDV786470 RNR786470 RXN786470 SHJ786470 SRF786470 TBB786470 TKX786470 TUT786470 UEP786470 UOL786470 UYH786470 VID786470 VRZ786470 WBV786470 WLR786470 WVN786470 F852006 JB852006 SX852006 ACT852006 AMP852006 AWL852006 BGH852006 BQD852006 BZZ852006 CJV852006 CTR852006 DDN852006 DNJ852006 DXF852006 EHB852006 EQX852006 FAT852006 FKP852006 FUL852006 GEH852006 GOD852006 GXZ852006 HHV852006 HRR852006 IBN852006 ILJ852006 IVF852006 JFB852006 JOX852006 JYT852006 KIP852006 KSL852006 LCH852006 LMD852006 LVZ852006 MFV852006 MPR852006 MZN852006 NJJ852006 NTF852006 ODB852006 OMX852006 OWT852006 PGP852006 PQL852006 QAH852006 QKD852006 QTZ852006 RDV852006 RNR852006 RXN852006 SHJ852006 SRF852006 TBB852006 TKX852006 TUT852006 UEP852006 UOL852006 UYH852006 VID852006 VRZ852006 WBV852006 WLR852006 WVN852006 F917542 JB917542 SX917542 ACT917542 AMP917542 AWL917542 BGH917542 BQD917542 BZZ917542 CJV917542 CTR917542 DDN917542 DNJ917542 DXF917542 EHB917542 EQX917542 FAT917542 FKP917542 FUL917542 GEH917542 GOD917542 GXZ917542 HHV917542 HRR917542 IBN917542 ILJ917542 IVF917542 JFB917542 JOX917542 JYT917542 KIP917542 KSL917542 LCH917542 LMD917542 LVZ917542 MFV917542 MPR917542 MZN917542 NJJ917542 NTF917542 ODB917542 OMX917542 OWT917542 PGP917542 PQL917542 QAH917542 QKD917542 QTZ917542 RDV917542 RNR917542 RXN917542 SHJ917542 SRF917542 TBB917542 TKX917542 TUT917542 UEP917542 UOL917542 UYH917542 VID917542 VRZ917542 WBV917542 WLR917542 WVN917542 F983078 JB983078 SX983078 ACT983078 AMP983078 AWL983078 BGH983078 BQD983078 BZZ983078 CJV983078 CTR983078 DDN983078 DNJ983078 DXF983078 EHB983078 EQX983078 FAT983078 FKP983078 FUL983078 GEH983078 GOD983078 GXZ983078 HHV983078 HRR983078 IBN983078 ILJ983078 IVF983078 JFB983078 JOX983078 JYT983078 KIP983078 KSL983078 LCH983078 LMD983078 LVZ983078 MFV983078 MPR983078 MZN983078 NJJ983078 NTF983078 ODB983078 OMX983078 OWT983078 PGP983078 PQL983078 QAH983078 QKD983078 QTZ983078 RDV983078 RNR983078 RXN983078 SHJ983078 SRF983078 TBB983078 TKX983078 TUT983078 UEP983078 UOL983078 UYH983078 VID983078 VRZ983078 WBV983078 WLR983078 WVN983078">
      <formula1>"일반용역,기술용역"</formula1>
    </dataValidation>
    <dataValidation type="list" allowBlank="1" showInputMessage="1" showErrorMessage="1" sqref="WVK983078 IY28 SU28 ACQ28 AMM28 AWI28 BGE28 BQA28 BZW28 CJS28 CTO28 DDK28 DNG28 DXC28 EGY28 EQU28 FAQ28 FKM28 FUI28 GEE28 GOA28 GXW28 HHS28 HRO28 IBK28 ILG28 IVC28 JEY28 JOU28 JYQ28 KIM28 KSI28 LCE28 LMA28 LVW28 MFS28 MPO28 MZK28 NJG28 NTC28 OCY28 OMU28 OWQ28 PGM28 PQI28 QAE28 QKA28 QTW28 RDS28 RNO28 RXK28 SHG28 SRC28 TAY28 TKU28 TUQ28 UEM28 UOI28 UYE28 VIA28 VRW28 WBS28 WLO28 WVK28 C65574 IY65574 SU65574 ACQ65574 AMM65574 AWI65574 BGE65574 BQA65574 BZW65574 CJS65574 CTO65574 DDK65574 DNG65574 DXC65574 EGY65574 EQU65574 FAQ65574 FKM65574 FUI65574 GEE65574 GOA65574 GXW65574 HHS65574 HRO65574 IBK65574 ILG65574 IVC65574 JEY65574 JOU65574 JYQ65574 KIM65574 KSI65574 LCE65574 LMA65574 LVW65574 MFS65574 MPO65574 MZK65574 NJG65574 NTC65574 OCY65574 OMU65574 OWQ65574 PGM65574 PQI65574 QAE65574 QKA65574 QTW65574 RDS65574 RNO65574 RXK65574 SHG65574 SRC65574 TAY65574 TKU65574 TUQ65574 UEM65574 UOI65574 UYE65574 VIA65574 VRW65574 WBS65574 WLO65574 WVK65574 C131110 IY131110 SU131110 ACQ131110 AMM131110 AWI131110 BGE131110 BQA131110 BZW131110 CJS131110 CTO131110 DDK131110 DNG131110 DXC131110 EGY131110 EQU131110 FAQ131110 FKM131110 FUI131110 GEE131110 GOA131110 GXW131110 HHS131110 HRO131110 IBK131110 ILG131110 IVC131110 JEY131110 JOU131110 JYQ131110 KIM131110 KSI131110 LCE131110 LMA131110 LVW131110 MFS131110 MPO131110 MZK131110 NJG131110 NTC131110 OCY131110 OMU131110 OWQ131110 PGM131110 PQI131110 QAE131110 QKA131110 QTW131110 RDS131110 RNO131110 RXK131110 SHG131110 SRC131110 TAY131110 TKU131110 TUQ131110 UEM131110 UOI131110 UYE131110 VIA131110 VRW131110 WBS131110 WLO131110 WVK131110 C196646 IY196646 SU196646 ACQ196646 AMM196646 AWI196646 BGE196646 BQA196646 BZW196646 CJS196646 CTO196646 DDK196646 DNG196646 DXC196646 EGY196646 EQU196646 FAQ196646 FKM196646 FUI196646 GEE196646 GOA196646 GXW196646 HHS196646 HRO196646 IBK196646 ILG196646 IVC196646 JEY196646 JOU196646 JYQ196646 KIM196646 KSI196646 LCE196646 LMA196646 LVW196646 MFS196646 MPO196646 MZK196646 NJG196646 NTC196646 OCY196646 OMU196646 OWQ196646 PGM196646 PQI196646 QAE196646 QKA196646 QTW196646 RDS196646 RNO196646 RXK196646 SHG196646 SRC196646 TAY196646 TKU196646 TUQ196646 UEM196646 UOI196646 UYE196646 VIA196646 VRW196646 WBS196646 WLO196646 WVK196646 C262182 IY262182 SU262182 ACQ262182 AMM262182 AWI262182 BGE262182 BQA262182 BZW262182 CJS262182 CTO262182 DDK262182 DNG262182 DXC262182 EGY262182 EQU262182 FAQ262182 FKM262182 FUI262182 GEE262182 GOA262182 GXW262182 HHS262182 HRO262182 IBK262182 ILG262182 IVC262182 JEY262182 JOU262182 JYQ262182 KIM262182 KSI262182 LCE262182 LMA262182 LVW262182 MFS262182 MPO262182 MZK262182 NJG262182 NTC262182 OCY262182 OMU262182 OWQ262182 PGM262182 PQI262182 QAE262182 QKA262182 QTW262182 RDS262182 RNO262182 RXK262182 SHG262182 SRC262182 TAY262182 TKU262182 TUQ262182 UEM262182 UOI262182 UYE262182 VIA262182 VRW262182 WBS262182 WLO262182 WVK262182 C327718 IY327718 SU327718 ACQ327718 AMM327718 AWI327718 BGE327718 BQA327718 BZW327718 CJS327718 CTO327718 DDK327718 DNG327718 DXC327718 EGY327718 EQU327718 FAQ327718 FKM327718 FUI327718 GEE327718 GOA327718 GXW327718 HHS327718 HRO327718 IBK327718 ILG327718 IVC327718 JEY327718 JOU327718 JYQ327718 KIM327718 KSI327718 LCE327718 LMA327718 LVW327718 MFS327718 MPO327718 MZK327718 NJG327718 NTC327718 OCY327718 OMU327718 OWQ327718 PGM327718 PQI327718 QAE327718 QKA327718 QTW327718 RDS327718 RNO327718 RXK327718 SHG327718 SRC327718 TAY327718 TKU327718 TUQ327718 UEM327718 UOI327718 UYE327718 VIA327718 VRW327718 WBS327718 WLO327718 WVK327718 C393254 IY393254 SU393254 ACQ393254 AMM393254 AWI393254 BGE393254 BQA393254 BZW393254 CJS393254 CTO393254 DDK393254 DNG393254 DXC393254 EGY393254 EQU393254 FAQ393254 FKM393254 FUI393254 GEE393254 GOA393254 GXW393254 HHS393254 HRO393254 IBK393254 ILG393254 IVC393254 JEY393254 JOU393254 JYQ393254 KIM393254 KSI393254 LCE393254 LMA393254 LVW393254 MFS393254 MPO393254 MZK393254 NJG393254 NTC393254 OCY393254 OMU393254 OWQ393254 PGM393254 PQI393254 QAE393254 QKA393254 QTW393254 RDS393254 RNO393254 RXK393254 SHG393254 SRC393254 TAY393254 TKU393254 TUQ393254 UEM393254 UOI393254 UYE393254 VIA393254 VRW393254 WBS393254 WLO393254 WVK393254 C458790 IY458790 SU458790 ACQ458790 AMM458790 AWI458790 BGE458790 BQA458790 BZW458790 CJS458790 CTO458790 DDK458790 DNG458790 DXC458790 EGY458790 EQU458790 FAQ458790 FKM458790 FUI458790 GEE458790 GOA458790 GXW458790 HHS458790 HRO458790 IBK458790 ILG458790 IVC458790 JEY458790 JOU458790 JYQ458790 KIM458790 KSI458790 LCE458790 LMA458790 LVW458790 MFS458790 MPO458790 MZK458790 NJG458790 NTC458790 OCY458790 OMU458790 OWQ458790 PGM458790 PQI458790 QAE458790 QKA458790 QTW458790 RDS458790 RNO458790 RXK458790 SHG458790 SRC458790 TAY458790 TKU458790 TUQ458790 UEM458790 UOI458790 UYE458790 VIA458790 VRW458790 WBS458790 WLO458790 WVK458790 C524326 IY524326 SU524326 ACQ524326 AMM524326 AWI524326 BGE524326 BQA524326 BZW524326 CJS524326 CTO524326 DDK524326 DNG524326 DXC524326 EGY524326 EQU524326 FAQ524326 FKM524326 FUI524326 GEE524326 GOA524326 GXW524326 HHS524326 HRO524326 IBK524326 ILG524326 IVC524326 JEY524326 JOU524326 JYQ524326 KIM524326 KSI524326 LCE524326 LMA524326 LVW524326 MFS524326 MPO524326 MZK524326 NJG524326 NTC524326 OCY524326 OMU524326 OWQ524326 PGM524326 PQI524326 QAE524326 QKA524326 QTW524326 RDS524326 RNO524326 RXK524326 SHG524326 SRC524326 TAY524326 TKU524326 TUQ524326 UEM524326 UOI524326 UYE524326 VIA524326 VRW524326 WBS524326 WLO524326 WVK524326 C589862 IY589862 SU589862 ACQ589862 AMM589862 AWI589862 BGE589862 BQA589862 BZW589862 CJS589862 CTO589862 DDK589862 DNG589862 DXC589862 EGY589862 EQU589862 FAQ589862 FKM589862 FUI589862 GEE589862 GOA589862 GXW589862 HHS589862 HRO589862 IBK589862 ILG589862 IVC589862 JEY589862 JOU589862 JYQ589862 KIM589862 KSI589862 LCE589862 LMA589862 LVW589862 MFS589862 MPO589862 MZK589862 NJG589862 NTC589862 OCY589862 OMU589862 OWQ589862 PGM589862 PQI589862 QAE589862 QKA589862 QTW589862 RDS589862 RNO589862 RXK589862 SHG589862 SRC589862 TAY589862 TKU589862 TUQ589862 UEM589862 UOI589862 UYE589862 VIA589862 VRW589862 WBS589862 WLO589862 WVK589862 C655398 IY655398 SU655398 ACQ655398 AMM655398 AWI655398 BGE655398 BQA655398 BZW655398 CJS655398 CTO655398 DDK655398 DNG655398 DXC655398 EGY655398 EQU655398 FAQ655398 FKM655398 FUI655398 GEE655398 GOA655398 GXW655398 HHS655398 HRO655398 IBK655398 ILG655398 IVC655398 JEY655398 JOU655398 JYQ655398 KIM655398 KSI655398 LCE655398 LMA655398 LVW655398 MFS655398 MPO655398 MZK655398 NJG655398 NTC655398 OCY655398 OMU655398 OWQ655398 PGM655398 PQI655398 QAE655398 QKA655398 QTW655398 RDS655398 RNO655398 RXK655398 SHG655398 SRC655398 TAY655398 TKU655398 TUQ655398 UEM655398 UOI655398 UYE655398 VIA655398 VRW655398 WBS655398 WLO655398 WVK655398 C720934 IY720934 SU720934 ACQ720934 AMM720934 AWI720934 BGE720934 BQA720934 BZW720934 CJS720934 CTO720934 DDK720934 DNG720934 DXC720934 EGY720934 EQU720934 FAQ720934 FKM720934 FUI720934 GEE720934 GOA720934 GXW720934 HHS720934 HRO720934 IBK720934 ILG720934 IVC720934 JEY720934 JOU720934 JYQ720934 KIM720934 KSI720934 LCE720934 LMA720934 LVW720934 MFS720934 MPO720934 MZK720934 NJG720934 NTC720934 OCY720934 OMU720934 OWQ720934 PGM720934 PQI720934 QAE720934 QKA720934 QTW720934 RDS720934 RNO720934 RXK720934 SHG720934 SRC720934 TAY720934 TKU720934 TUQ720934 UEM720934 UOI720934 UYE720934 VIA720934 VRW720934 WBS720934 WLO720934 WVK720934 C786470 IY786470 SU786470 ACQ786470 AMM786470 AWI786470 BGE786470 BQA786470 BZW786470 CJS786470 CTO786470 DDK786470 DNG786470 DXC786470 EGY786470 EQU786470 FAQ786470 FKM786470 FUI786470 GEE786470 GOA786470 GXW786470 HHS786470 HRO786470 IBK786470 ILG786470 IVC786470 JEY786470 JOU786470 JYQ786470 KIM786470 KSI786470 LCE786470 LMA786470 LVW786470 MFS786470 MPO786470 MZK786470 NJG786470 NTC786470 OCY786470 OMU786470 OWQ786470 PGM786470 PQI786470 QAE786470 QKA786470 QTW786470 RDS786470 RNO786470 RXK786470 SHG786470 SRC786470 TAY786470 TKU786470 TUQ786470 UEM786470 UOI786470 UYE786470 VIA786470 VRW786470 WBS786470 WLO786470 WVK786470 C852006 IY852006 SU852006 ACQ852006 AMM852006 AWI852006 BGE852006 BQA852006 BZW852006 CJS852006 CTO852006 DDK852006 DNG852006 DXC852006 EGY852006 EQU852006 FAQ852006 FKM852006 FUI852006 GEE852006 GOA852006 GXW852006 HHS852006 HRO852006 IBK852006 ILG852006 IVC852006 JEY852006 JOU852006 JYQ852006 KIM852006 KSI852006 LCE852006 LMA852006 LVW852006 MFS852006 MPO852006 MZK852006 NJG852006 NTC852006 OCY852006 OMU852006 OWQ852006 PGM852006 PQI852006 QAE852006 QKA852006 QTW852006 RDS852006 RNO852006 RXK852006 SHG852006 SRC852006 TAY852006 TKU852006 TUQ852006 UEM852006 UOI852006 UYE852006 VIA852006 VRW852006 WBS852006 WLO852006 WVK852006 C917542 IY917542 SU917542 ACQ917542 AMM917542 AWI917542 BGE917542 BQA917542 BZW917542 CJS917542 CTO917542 DDK917542 DNG917542 DXC917542 EGY917542 EQU917542 FAQ917542 FKM917542 FUI917542 GEE917542 GOA917542 GXW917542 HHS917542 HRO917542 IBK917542 ILG917542 IVC917542 JEY917542 JOU917542 JYQ917542 KIM917542 KSI917542 LCE917542 LMA917542 LVW917542 MFS917542 MPO917542 MZK917542 NJG917542 NTC917542 OCY917542 OMU917542 OWQ917542 PGM917542 PQI917542 QAE917542 QKA917542 QTW917542 RDS917542 RNO917542 RXK917542 SHG917542 SRC917542 TAY917542 TKU917542 TUQ917542 UEM917542 UOI917542 UYE917542 VIA917542 VRW917542 WBS917542 WLO917542 WVK917542 C983078 IY983078 SU983078 ACQ983078 AMM983078 AWI983078 BGE983078 BQA983078 BZW983078 CJS983078 CTO983078 DDK983078 DNG983078 DXC983078 EGY983078 EQU983078 FAQ983078 FKM983078 FUI983078 GEE983078 GOA983078 GXW983078 HHS983078 HRO983078 IBK983078 ILG983078 IVC983078 JEY983078 JOU983078 JYQ983078 KIM983078 KSI983078 LCE983078 LMA983078 LVW983078 MFS983078 MPO983078 MZK983078 NJG983078 NTC983078 OCY983078 OMU983078 OWQ983078 PGM983078 PQI983078 QAE983078 QKA983078 QTW983078 RDS983078 RNO983078 RXK983078 SHG983078 SRC983078 TAY983078 TKU983078 TUQ983078 UEM983078 UOI983078 UYE983078 VIA983078 VRW983078 WBS983078 WLO983078 C26:C41">
      <formula1>"자체조달,중앙조달"</formula1>
    </dataValidation>
  </dataValidations>
  <pageMargins left="0.19685039370078741" right="0.19685039370078741" top="0.59055118110236227" bottom="0.19685039370078741" header="0" footer="0"/>
  <pageSetup paperSize="9" scale="71" orientation="landscape"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워크시트</vt:lpstr>
      </vt:variant>
      <vt:variant>
        <vt:i4>3</vt:i4>
      </vt:variant>
      <vt:variant>
        <vt:lpstr>이름이 지정된 범위</vt:lpstr>
      </vt:variant>
      <vt:variant>
        <vt:i4>1</vt:i4>
      </vt:variant>
    </vt:vector>
  </HeadingPairs>
  <TitlesOfParts>
    <vt:vector size="4" baseType="lpstr">
      <vt:lpstr>발주계획_공사</vt:lpstr>
      <vt:lpstr>발주계획_물품</vt:lpstr>
      <vt:lpstr>발주계획_용역</vt:lpstr>
      <vt:lpstr>발주계획_물품!Print_Area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user06</dc:creator>
  <cp:lastModifiedBy>USER</cp:lastModifiedBy>
  <dcterms:created xsi:type="dcterms:W3CDTF">2021-01-08T04:49:09Z</dcterms:created>
  <dcterms:modified xsi:type="dcterms:W3CDTF">2021-01-15T08:33:17Z</dcterms:modified>
</cp:coreProperties>
</file>