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MYPC\Desktop\"/>
    </mc:Choice>
  </mc:AlternateContent>
  <bookViews>
    <workbookView xWindow="0" yWindow="0" windowWidth="28800" windowHeight="12180"/>
  </bookViews>
  <sheets>
    <sheet name="발주계획" sheetId="4" r:id="rId1"/>
    <sheet name="공사" sheetId="8" r:id="rId2"/>
    <sheet name="용역" sheetId="11" r:id="rId3"/>
    <sheet name="물품" sheetId="9" r:id="rId4"/>
  </sheets>
  <definedNames>
    <definedName name="_xlnm._FilterDatabase" localSheetId="0" hidden="1">발주계획!#REF!</definedName>
    <definedName name="_xlnm.Print_Titles" localSheetId="0">발주계획!#REF!</definedName>
  </definedNames>
  <calcPr calcId="162913"/>
</workbook>
</file>

<file path=xl/calcChain.xml><?xml version="1.0" encoding="utf-8"?>
<calcChain xmlns="http://schemas.openxmlformats.org/spreadsheetml/2006/main">
  <c r="E6" i="4" l="1"/>
  <c r="E8" i="4" l="1"/>
  <c r="E7" i="4" l="1"/>
  <c r="E5" i="4" l="1"/>
  <c r="D5" i="4"/>
</calcChain>
</file>

<file path=xl/sharedStrings.xml><?xml version="1.0" encoding="utf-8"?>
<sst xmlns="http://schemas.openxmlformats.org/spreadsheetml/2006/main" count="684" uniqueCount="396">
  <si>
    <t>각 시트별 집계현황</t>
    <phoneticPr fontId="3" type="noConversion"/>
  </si>
  <si>
    <t>총</t>
    <phoneticPr fontId="3" type="noConversion"/>
  </si>
  <si>
    <t>공사</t>
    <phoneticPr fontId="3" type="noConversion"/>
  </si>
  <si>
    <t>용역</t>
    <phoneticPr fontId="3" type="noConversion"/>
  </si>
  <si>
    <t>물품</t>
    <phoneticPr fontId="3" type="noConversion"/>
  </si>
  <si>
    <t>담당자</t>
    <phoneticPr fontId="3" type="noConversion"/>
  </si>
  <si>
    <t>부서명</t>
    <phoneticPr fontId="3" type="noConversion"/>
  </si>
  <si>
    <t>금차도급금액</t>
    <phoneticPr fontId="3" type="noConversion"/>
  </si>
  <si>
    <t>발주기타금액</t>
    <phoneticPr fontId="3" type="noConversion"/>
  </si>
  <si>
    <t>발주관급자재비</t>
    <phoneticPr fontId="3" type="noConversion"/>
  </si>
  <si>
    <t>발주도급금액
(단위:원)</t>
    <phoneticPr fontId="3" type="noConversion"/>
  </si>
  <si>
    <t>공종</t>
    <phoneticPr fontId="3" type="noConversion"/>
  </si>
  <si>
    <t>수량</t>
    <phoneticPr fontId="3" type="noConversion"/>
  </si>
  <si>
    <t>예산액
(단위: 원)</t>
    <phoneticPr fontId="3" type="noConversion"/>
  </si>
  <si>
    <t xml:space="preserve"> ※ 설계결과, 현지여건, 우리시 사정등에 의하여 사업의 분리 또는 사업비의 증감, 
    발주시기 등이 변경될 수 있습니다.</t>
    <phoneticPr fontId="3" type="noConversion"/>
  </si>
  <si>
    <t>발주물량 또는 규모</t>
    <phoneticPr fontId="3" type="noConversion"/>
  </si>
  <si>
    <t>발주년도</t>
    <phoneticPr fontId="3" type="noConversion"/>
  </si>
  <si>
    <t>발주월</t>
    <phoneticPr fontId="3" type="noConversion"/>
  </si>
  <si>
    <t>공사명</t>
    <phoneticPr fontId="3" type="noConversion"/>
  </si>
  <si>
    <t>발주합계금액</t>
    <phoneticPr fontId="3" type="noConversion"/>
  </si>
  <si>
    <t>용역명</t>
    <phoneticPr fontId="3" type="noConversion"/>
  </si>
  <si>
    <t>업무유형</t>
    <phoneticPr fontId="3" type="noConversion"/>
  </si>
  <si>
    <t>용역구분</t>
    <phoneticPr fontId="3" type="noConversion"/>
  </si>
  <si>
    <t>사업명</t>
    <phoneticPr fontId="3" type="noConversion"/>
  </si>
  <si>
    <t>품 명</t>
    <phoneticPr fontId="3" type="noConversion"/>
  </si>
  <si>
    <t>수량단위</t>
    <phoneticPr fontId="3" type="noConversion"/>
  </si>
  <si>
    <t>연락처</t>
    <phoneticPr fontId="3" type="noConversion"/>
  </si>
  <si>
    <r>
      <t xml:space="preserve">세부품명번호 </t>
    </r>
    <r>
      <rPr>
        <b/>
        <sz val="11"/>
        <color indexed="10"/>
        <rFont val="굴림"/>
        <family val="3"/>
        <charset val="129"/>
      </rPr>
      <t xml:space="preserve">* </t>
    </r>
    <phoneticPr fontId="3" type="noConversion"/>
  </si>
  <si>
    <t xml:space="preserve">발주월 </t>
    <phoneticPr fontId="3" type="noConversion"/>
  </si>
  <si>
    <t>구매예정금액(원)</t>
    <phoneticPr fontId="3" type="noConversion"/>
  </si>
  <si>
    <t>사업내용(발주규모 등)</t>
    <phoneticPr fontId="3" type="noConversion"/>
  </si>
  <si>
    <t>비고</t>
    <phoneticPr fontId="3" type="noConversion"/>
  </si>
  <si>
    <t>2021년도 1/4분기 발주계획(공사·용역·물품) 공고</t>
    <phoneticPr fontId="3" type="noConversion"/>
  </si>
  <si>
    <t>신규</t>
    <phoneticPr fontId="3" type="noConversion"/>
  </si>
  <si>
    <t>기술용역</t>
    <phoneticPr fontId="3" type="noConversion"/>
  </si>
  <si>
    <t>소규모 환경영향평가용역 1식</t>
    <phoneticPr fontId="3" type="noConversion"/>
  </si>
  <si>
    <t>태화강역 버스 회차시설이전 소규모 환경영향평가용역</t>
    <phoneticPr fontId="3" type="noConversion"/>
  </si>
  <si>
    <t>버스택시과</t>
    <phoneticPr fontId="3" type="noConversion"/>
  </si>
  <si>
    <t>주용신</t>
    <phoneticPr fontId="3" type="noConversion"/>
  </si>
  <si>
    <t>소규모 재해영향평가용역 1식</t>
    <phoneticPr fontId="3" type="noConversion"/>
  </si>
  <si>
    <t>태화강역 버스 회차시설이전 소규모 재해영향평가 용역</t>
    <phoneticPr fontId="3" type="noConversion"/>
  </si>
  <si>
    <t>052-229-6922</t>
    <phoneticPr fontId="3" type="noConversion"/>
  </si>
  <si>
    <t>장애인거주시설 설위문품 구입</t>
    <phoneticPr fontId="3" type="noConversion"/>
  </si>
  <si>
    <t>세트</t>
    <phoneticPr fontId="3" type="noConversion"/>
  </si>
  <si>
    <t>장애인복지과</t>
    <phoneticPr fontId="3" type="noConversion"/>
  </si>
  <si>
    <t>김성훈</t>
    <phoneticPr fontId="3" type="noConversion"/>
  </si>
  <si>
    <t>052-229-4852</t>
    <phoneticPr fontId="3" type="noConversion"/>
  </si>
  <si>
    <t>배낭형 환경방사선 이동탐사 장비 구입</t>
  </si>
  <si>
    <t>방사능측정기</t>
  </si>
  <si>
    <t>식</t>
  </si>
  <si>
    <t>원자력산업안전과</t>
  </si>
  <si>
    <t>박슬기</t>
  </si>
  <si>
    <t>2021년도 도시가스 공급비용 산정용역</t>
  </si>
  <si>
    <t>장기</t>
  </si>
  <si>
    <t>기술(학술)용역</t>
  </si>
  <si>
    <t>도시가스회사 회계자료, 원가자료 분석, 적정공급비용 산정</t>
  </si>
  <si>
    <t>에너지산업과</t>
  </si>
  <si>
    <t>박승호</t>
  </si>
  <si>
    <t>052-229-2833</t>
  </si>
  <si>
    <t>정보취약계층 정보접근성 향상을 위한 웹 실태조사</t>
  </si>
  <si>
    <t>신규</t>
  </si>
  <si>
    <t>기술용역</t>
  </si>
  <si>
    <t>대표 및 단위 홈페이지(44종) 웹 실태조사</t>
  </si>
  <si>
    <t>정보화담당관</t>
  </si>
  <si>
    <t>김종오</t>
  </si>
  <si>
    <t>052-229-2351</t>
  </si>
  <si>
    <t>인공지능 민원상담 챗봇 서비스 구축</t>
  </si>
  <si>
    <t>인공지능 학습데이터(차량등록, 상수도)</t>
  </si>
  <si>
    <t>공공시설 예약시스템 오픈 API 구축</t>
  </si>
  <si>
    <t>17개 예약이용 시설(강좌, 대관, 체험, 공연) 오픈API 개발</t>
  </si>
  <si>
    <t>공공데이터 관리시스템 구축 및 포털 전면개편</t>
  </si>
  <si>
    <t>일반용역</t>
  </si>
  <si>
    <t>. 공공데이터 관리시스템 구축(표준프레임 구성, API구현, 행안부, 공공빅데이터 시스템 연계 등)
. 공공데이터 포털 구축(공공데이터 제공기능, 포털관리기능, 시각화 등)</t>
  </si>
  <si>
    <t>심현정</t>
  </si>
  <si>
    <t>행정업무용 전산장비(PC, 모니터) 구입</t>
  </si>
  <si>
    <t>PC, 모니터</t>
  </si>
  <si>
    <t>대</t>
  </si>
  <si>
    <t>박종화</t>
  </si>
  <si>
    <t>052-229-2365</t>
  </si>
  <si>
    <t>행정업무용 백신 프로그램 구입</t>
  </si>
  <si>
    <t>알약</t>
  </si>
  <si>
    <t>개인정보 접속기록 관리시스템 구입</t>
  </si>
  <si>
    <t>S/W, 서버(시스템)</t>
  </si>
  <si>
    <t>이정현</t>
  </si>
  <si>
    <t>052-229-2373</t>
  </si>
  <si>
    <t>행정 인터넷방송시스템 교체 구입</t>
  </si>
  <si>
    <t>서버</t>
  </si>
  <si>
    <t>김대정</t>
  </si>
  <si>
    <t>052-229-3082</t>
  </si>
  <si>
    <t>네트워크 스위치 교체</t>
  </si>
  <si>
    <t>네트워크 스위치</t>
  </si>
  <si>
    <t>이재현</t>
  </si>
  <si>
    <t>행정업무용 전화기 구입</t>
  </si>
  <si>
    <t>IP전화기</t>
  </si>
  <si>
    <t xml:space="preserve">2021년 울산박물관 개관 10주년 기념 특별전 전시 연출 용역 </t>
  </si>
  <si>
    <t>전시연출 용역 1식</t>
  </si>
  <si>
    <t>울산박물관</t>
  </si>
  <si>
    <t>김혜정</t>
  </si>
  <si>
    <t>052-229-4733</t>
  </si>
  <si>
    <t>대곡박물관 제1차 특별전 전시연출 용역</t>
  </si>
  <si>
    <t>전시설계, 도면, 시설물, 
영상물 제작 등</t>
  </si>
  <si>
    <t>류정근</t>
  </si>
  <si>
    <t>052-229-4781</t>
  </si>
  <si>
    <t xml:space="preserve">2021년 울산박물관 회화유물 보존처리 </t>
  </si>
  <si>
    <t xml:space="preserve">어해도 등 병풍제작 보존처리 </t>
  </si>
  <si>
    <t>황선혜</t>
  </si>
  <si>
    <t>052-229-4742</t>
  </si>
  <si>
    <t>2021년 울산박물관 개관 10주년 기념 특별전 도록</t>
  </si>
  <si>
    <t>특별전 도록</t>
  </si>
  <si>
    <t>부</t>
  </si>
  <si>
    <t>재난안전통신망용 단말기 구입</t>
  </si>
  <si>
    <t>재난안전통신망용 단말기</t>
  </si>
  <si>
    <t>재난관리과</t>
  </si>
  <si>
    <t>문부용</t>
  </si>
  <si>
    <t>052-229-2691</t>
  </si>
  <si>
    <t>노후 민방위 경보단말 교체</t>
  </si>
  <si>
    <t>민방위 경보단말</t>
  </si>
  <si>
    <t>이승용</t>
  </si>
  <si>
    <t>052-229-2692</t>
  </si>
  <si>
    <t>민방위 경보단말 확대 설치</t>
  </si>
  <si>
    <t>서버백신 소프트웨어 구입</t>
  </si>
  <si>
    <t>백신 소프트웨어</t>
  </si>
  <si>
    <t>본</t>
  </si>
  <si>
    <t>강성진</t>
  </si>
  <si>
    <t>052-229-2693</t>
  </si>
  <si>
    <t>태화강 국가정원 공공시설물 표준디자인 2차 개발 용역</t>
  </si>
  <si>
    <t>디자인</t>
  </si>
  <si>
    <t>편의시설(공중화장실, 관광안내소, 퍼걸러, 그늘막) 4종</t>
  </si>
  <si>
    <t>도시재생과</t>
  </si>
  <si>
    <t>김진우</t>
  </si>
  <si>
    <t>052-229-6541</t>
  </si>
  <si>
    <t xml:space="preserve"> 도시경관기록 정보화 시스템 노후장비 교체 및 운영환경</t>
  </si>
  <si>
    <t>정보화</t>
  </si>
  <si>
    <t>도시경관기록 정보화 노후장비 교체 등</t>
  </si>
  <si>
    <t>이나은</t>
  </si>
  <si>
    <t>052-229-6632</t>
  </si>
  <si>
    <t>도시경관 정보화시스템 유지관리</t>
  </si>
  <si>
    <t>도시경관기록 누리집 유지관리 등</t>
  </si>
  <si>
    <t>2021년 울산 도시경관 주요기록점 촬영용역</t>
  </si>
  <si>
    <t>일반</t>
  </si>
  <si>
    <t>도시경관 주요기록점 촬영(78개소)</t>
  </si>
  <si>
    <t>공공디자인 업무 효율적 운영을 위한 디자인 전문가용 소프트웨어 및 장비 구입 계획</t>
  </si>
  <si>
    <t>플로터 프린터</t>
  </si>
  <si>
    <t>개</t>
  </si>
  <si>
    <t>정필성</t>
  </si>
  <si>
    <t>052-229-6543</t>
  </si>
  <si>
    <t>제2 실내종합체육관 미술장식품 설치</t>
  </si>
  <si>
    <t>미술장식품</t>
  </si>
  <si>
    <t>체육지원과</t>
  </si>
  <si>
    <t>이병희</t>
  </si>
  <si>
    <t>2021년 태화강 국가정원 봄꽃축제 행사대행 용역</t>
  </si>
  <si>
    <t>봄꽃축제 행사대행 용역 1식</t>
  </si>
  <si>
    <t>태화강국가정원과</t>
  </si>
  <si>
    <t>김성대</t>
  </si>
  <si>
    <t>2021 대한민국 정원산업박람회 행사대행 용역</t>
  </si>
  <si>
    <t>정원산업박람회 개최(10일간)
(개막식, 코리아가든쇼, 정원산업전, 컨퍼런스세미나, 공연등 부대행사)</t>
  </si>
  <si>
    <t>생태정원과</t>
  </si>
  <si>
    <t>이근석</t>
  </si>
  <si>
    <t>공중화장실 설치 공사 실시설계 용역</t>
  </si>
  <si>
    <t>공중화장실 2개소 교체 설치</t>
  </si>
  <si>
    <t>이승아</t>
  </si>
  <si>
    <t>도시숲정원관리인 운영 용역</t>
  </si>
  <si>
    <t>시민정원사와 취약계층을 매칭(20명), 
가드닝 프로그램 운영(8개월)</t>
  </si>
  <si>
    <t>서정은</t>
  </si>
  <si>
    <t>스마트러닝과정 위탁운영</t>
  </si>
  <si>
    <t>전직원 대상 사이버교육과정 위탁</t>
  </si>
  <si>
    <t>인재교육과</t>
  </si>
  <si>
    <t>이귀희</t>
  </si>
  <si>
    <t>전회외국어 회화과정</t>
  </si>
  <si>
    <t>1기 전화외국어과정 운영</t>
  </si>
  <si>
    <t>HRD 역량강화 교육 운영</t>
  </si>
  <si>
    <t>교육운영</t>
  </si>
  <si>
    <t>이형주</t>
  </si>
  <si>
    <t>소통으로 배우는 역량강화 교육 운영</t>
  </si>
  <si>
    <t>조소현</t>
  </si>
  <si>
    <t>스트레스 관리&amp;힐링 교육 운영</t>
  </si>
  <si>
    <t>임찬섭</t>
  </si>
  <si>
    <t>2021년 매니지먼트 포스터 게시</t>
  </si>
  <si>
    <t>포스터(온·오프라인형)</t>
  </si>
  <si>
    <t>\</t>
  </si>
  <si>
    <t>이주희</t>
  </si>
  <si>
    <t>2030년 도시관리계획(재정비) 결정 용역</t>
  </si>
  <si>
    <t>기술</t>
  </si>
  <si>
    <t>도시관리계획 결정 및 지형도면 고시
재해·교통성·토지적성·전략환경평가 등</t>
  </si>
  <si>
    <t>도시계획과</t>
  </si>
  <si>
    <t>박정호</t>
  </si>
  <si>
    <t>052-229-4331</t>
  </si>
  <si>
    <t>옥동 군부대 대체시설 건설 기본계획 수립</t>
  </si>
  <si>
    <t>건설공사 기본계획 수립, 토지감정평가</t>
  </si>
  <si>
    <t>2026년 울산권 개발제한구역 관리계획 수립</t>
  </si>
  <si>
    <t>목표연도 2026년 개발제한구역 관리계획 수립</t>
  </si>
  <si>
    <t>김지훈</t>
  </si>
  <si>
    <t>052-229-4332</t>
  </si>
  <si>
    <t>장기미집행시설 후속 정비 및 활용방안 검토 용역</t>
  </si>
  <si>
    <t>불합리한 장기미집행시설 정비 및 국공유지 연계활용방안 검토</t>
  </si>
  <si>
    <t>정진찬</t>
  </si>
  <si>
    <t>052-229-4341</t>
  </si>
  <si>
    <t>도시계획정보체계 DB 현행화</t>
  </si>
  <si>
    <t>S/W</t>
  </si>
  <si>
    <t>2021년 도시계획 관련 고시 자료 DB 현행화</t>
  </si>
  <si>
    <t>정신영</t>
  </si>
  <si>
    <t>052-229-4334</t>
  </si>
  <si>
    <t>2021년 울산광역시 인공어초시설사업 실시설계용역</t>
  </si>
  <si>
    <t>실시설계 1식</t>
  </si>
  <si>
    <t>수산진흥과</t>
  </si>
  <si>
    <t>박광복</t>
  </si>
  <si>
    <t>미래형 해양연구시설 심포지엄</t>
  </si>
  <si>
    <t>미래형 해양연구시설 심포지엄 1식</t>
  </si>
  <si>
    <t>정은혜</t>
  </si>
  <si>
    <t>052-229-3022</t>
  </si>
  <si>
    <t>수산자원 산란·서식장 조성사업 기본계획 수립 용역</t>
  </si>
  <si>
    <t>기본계획 수립 1식</t>
  </si>
  <si>
    <t>장윤정</t>
  </si>
  <si>
    <t>052-229-2991</t>
  </si>
  <si>
    <t>항온항습기 유지보수 용역</t>
  </si>
  <si>
    <t>항온항습기 유지보수 용역 (8대)</t>
  </si>
  <si>
    <t>총무과</t>
  </si>
  <si>
    <t>마정열</t>
  </si>
  <si>
    <t>052-229-2456</t>
  </si>
  <si>
    <t>항온항습기 구입</t>
  </si>
  <si>
    <t>항온항습기</t>
  </si>
  <si>
    <t>양민서</t>
  </si>
  <si>
    <t>052-229-2454</t>
  </si>
  <si>
    <t>해울이도서관(자료실) 도서 구입</t>
  </si>
  <si>
    <t>도서</t>
  </si>
  <si>
    <t>권</t>
  </si>
  <si>
    <t>문서고 및 해울이도서관 천연향균제 구입</t>
  </si>
  <si>
    <t>하희수</t>
  </si>
  <si>
    <t>052-229-2455</t>
  </si>
  <si>
    <t>울산광역시 화학물질안전관리계획 및 화학사고대응계획 수립 학술연구용역</t>
  </si>
  <si>
    <t>화학물질안전관리계획 및
화학사고대응계획 수립</t>
  </si>
  <si>
    <t>환경보전과</t>
  </si>
  <si>
    <t>김태현</t>
  </si>
  <si>
    <t>052-229-3191</t>
  </si>
  <si>
    <t xml:space="preserve">소방요수시설 보수공사 연간단가 </t>
  </si>
  <si>
    <t>전문</t>
  </si>
  <si>
    <t>소방용수시설 739개소*3%</t>
  </si>
  <si>
    <t>남부소방서</t>
  </si>
  <si>
    <t>박효진</t>
  </si>
  <si>
    <t>구조대 사무실 및 대기실 리모델링</t>
  </si>
  <si>
    <t>기타</t>
  </si>
  <si>
    <t>건축,소방,전기,통신</t>
  </si>
  <si>
    <t>장애인 편의증진시설등 설치</t>
  </si>
  <si>
    <t>장애인출입구</t>
  </si>
  <si>
    <t>남부소방서 지하1층 환경개선공사</t>
  </si>
  <si>
    <t>세면장 및 지하층 보수</t>
  </si>
  <si>
    <t>장생포센터 화장실 및 샤워실 리모델링</t>
  </si>
  <si>
    <t>화장실 및 샤워실 보수</t>
  </si>
  <si>
    <t>소방용수시설(지상소화전.일체형비상소화장치,표지판) 신설 설계용역</t>
  </si>
  <si>
    <t>설계</t>
  </si>
  <si>
    <t>일체형비상소화장치 및 소방용수표지판</t>
  </si>
  <si>
    <t>구조대 사무실 및 대기실 리모델링 설계용역</t>
  </si>
  <si>
    <t>사무실 및 대기실 리모델링</t>
  </si>
  <si>
    <t>전산장비 구매</t>
  </si>
  <si>
    <t>컴퓨터 본체</t>
  </si>
  <si>
    <t>소방행정과</t>
  </si>
  <si>
    <t>김기범</t>
  </si>
  <si>
    <t>모니터</t>
  </si>
  <si>
    <t>소방공무원 피복 구매</t>
  </si>
  <si>
    <t>신형 방한복</t>
  </si>
  <si>
    <t>벌</t>
  </si>
  <si>
    <t>구조장비 소모품 구매</t>
  </si>
  <si>
    <t>구조장비 소모품</t>
  </si>
  <si>
    <t>-</t>
  </si>
  <si>
    <t>119재난대응과</t>
  </si>
  <si>
    <t>심상범</t>
  </si>
  <si>
    <t>구급장비 소모품 구매</t>
  </si>
  <si>
    <t>구급장비 소모품</t>
  </si>
  <si>
    <t>오미정</t>
  </si>
  <si>
    <t>소방호스 구매</t>
  </si>
  <si>
    <t>소방호스</t>
  </si>
  <si>
    <t>신동주</t>
  </si>
  <si>
    <t>미세먼지 차단숲 조성</t>
  </si>
  <si>
    <t>1.8ha</t>
  </si>
  <si>
    <t>녹지공원과</t>
  </si>
  <si>
    <t>배도권</t>
  </si>
  <si>
    <t>052-229-3322</t>
  </si>
  <si>
    <t>도시바람길숲 조성공사(1구간)</t>
  </si>
  <si>
    <t>도시바람길숲 조성 A=4ha</t>
  </si>
  <si>
    <t>이동수</t>
  </si>
  <si>
    <t>052-229-3323</t>
  </si>
  <si>
    <t>2021년 산불방지 헬기 임차 용역</t>
  </si>
  <si>
    <t>헬기임차 1대(2,500L)</t>
  </si>
  <si>
    <t>권용철</t>
  </si>
  <si>
    <t>2021년 생활권 수목진료 민간컨설팅 위탁용역</t>
  </si>
  <si>
    <t>민간컨설팅 1식</t>
  </si>
  <si>
    <t>배지희</t>
  </si>
  <si>
    <t>052-229-3353</t>
  </si>
  <si>
    <t>2022년 사방사업 타당성 평가 용역</t>
  </si>
  <si>
    <t>사방댐 6개소, 계류보전 11km</t>
  </si>
  <si>
    <t>황신규</t>
  </si>
  <si>
    <t>052-229-3352</t>
  </si>
  <si>
    <t>2021년 산사태발생우려지역 실태조사 용역</t>
  </si>
  <si>
    <t>산사태발생우려지역 100개소</t>
  </si>
  <si>
    <t>상하수도요금관리시스템 요금수납 기능개선</t>
  </si>
  <si>
    <t>상하수도요금관리시스템 기능개선(신용카드 자동납부 기능 등 추가)</t>
  </si>
  <si>
    <t>상수도사업본부</t>
  </si>
  <si>
    <t>이수복</t>
  </si>
  <si>
    <t>052-229-5523</t>
  </si>
  <si>
    <t>노후 전산장비 교체</t>
  </si>
  <si>
    <t>컴퓨터</t>
  </si>
  <si>
    <t>문장규</t>
  </si>
  <si>
    <t>052-229-5524</t>
  </si>
  <si>
    <t>행정업무용 SW 구입</t>
  </si>
  <si>
    <t>바이러스 백신</t>
  </si>
  <si>
    <t>조</t>
  </si>
  <si>
    <t>한글 2020</t>
  </si>
  <si>
    <t>Microsoft Office</t>
  </si>
  <si>
    <t>내PC지키미 프로그램</t>
  </si>
  <si>
    <t>패치관리 프로그램</t>
  </si>
  <si>
    <t>DB접근제어 솔루션 교체</t>
  </si>
  <si>
    <t>DB접근제어</t>
  </si>
  <si>
    <t>내부망 서버팜 스위치 교체</t>
  </si>
  <si>
    <t>L2스위치</t>
  </si>
  <si>
    <t>울산수목원 시설보완 공사</t>
  </si>
  <si>
    <t>보완식재(20ha이내)</t>
  </si>
  <si>
    <t>조민기</t>
  </si>
  <si>
    <t>울산수목원 주제원 유지관리 용역</t>
  </si>
  <si>
    <t>유지관리 1식</t>
  </si>
  <si>
    <t>수목원관리사무소</t>
  </si>
  <si>
    <t>연암사거리외 1개소 교차로 교통체계 개선사업</t>
  </si>
  <si>
    <t>토목</t>
  </si>
  <si>
    <t>교차로 개선 1식</t>
  </si>
  <si>
    <t>교통기획과</t>
  </si>
  <si>
    <t>권창욱</t>
  </si>
  <si>
    <t>북구 연암사거리 외 1개소 교차로 교통체계 개선사업(전기)</t>
  </si>
  <si>
    <t>전기</t>
  </si>
  <si>
    <t>신호등 설치 1식</t>
  </si>
  <si>
    <t>이승민</t>
  </si>
  <si>
    <t>21년도 어린이보호구역 내 신호기 설치사업</t>
  </si>
  <si>
    <t>신호기 설치 25개소 1식</t>
  </si>
  <si>
    <t>2021년 교통사고 잦은곳 개선사업</t>
  </si>
  <si>
    <t>교통사고 잦은곳 12개소 개선</t>
  </si>
  <si>
    <t xml:space="preserve">윤지용 </t>
  </si>
  <si>
    <t>2021년 교통사고 잦은곳 개선사업(전기)</t>
  </si>
  <si>
    <t>무인교통단속장비 설치</t>
  </si>
  <si>
    <t>통신</t>
  </si>
  <si>
    <t>무인교통단속장비 설치 1식</t>
  </si>
  <si>
    <t>김천두</t>
  </si>
  <si>
    <t>2021년 1/4분기  포장도로 차선재도색 공사</t>
  </si>
  <si>
    <t>차선재도색 1식</t>
  </si>
  <si>
    <t>광 자가통신망 구축 실시설계 용역</t>
  </si>
  <si>
    <t>자가통신망 실시설계 1식</t>
  </si>
  <si>
    <t>장정옥</t>
  </si>
  <si>
    <t>버스정보시스템 제작 구매 설치</t>
  </si>
  <si>
    <t>버스정보단말기 50대 구매 설치</t>
  </si>
  <si>
    <t>박상균</t>
  </si>
  <si>
    <t>제4차 울산광역시 교통안전기본계획 수립</t>
  </si>
  <si>
    <t>임규생</t>
  </si>
  <si>
    <t>제4차 울산광역시 교통약자이동편의증진계획 수립</t>
  </si>
  <si>
    <t>기본계획수립 1식</t>
  </si>
  <si>
    <t>임보라</t>
  </si>
  <si>
    <t>삼산사거리외 3개소 교통사고 잦은곳 개선사업 실시설계용역</t>
  </si>
  <si>
    <t>교통사고잦은곳 개선사업 4개소</t>
  </si>
  <si>
    <t>윤지용</t>
  </si>
  <si>
    <t>상반기 교통안전시설물 설치공사 실시설계용역</t>
  </si>
  <si>
    <t>교통안전시설물 설치 1식</t>
  </si>
  <si>
    <t>안전속도 5030 시설물 정비공사 실시설계용역</t>
  </si>
  <si>
    <t>교통관리센터 보안장비 교체</t>
  </si>
  <si>
    <t>보안장비</t>
  </si>
  <si>
    <t>이성욱</t>
  </si>
  <si>
    <t>지능형교통체계 교통전광판 기능개선</t>
  </si>
  <si>
    <t>VMS</t>
  </si>
  <si>
    <t>롤화장지 등 8개 품목</t>
    <phoneticPr fontId="3" type="noConversion"/>
  </si>
  <si>
    <t>052-229-6025</t>
    <phoneticPr fontId="3" type="noConversion"/>
  </si>
  <si>
    <t>052-229-2383</t>
    <phoneticPr fontId="3" type="noConversion"/>
  </si>
  <si>
    <t>052-229-3822</t>
    <phoneticPr fontId="3" type="noConversion"/>
  </si>
  <si>
    <t>052-229-4974</t>
    <phoneticPr fontId="3" type="noConversion"/>
  </si>
  <si>
    <t>052-210-4732</t>
    <phoneticPr fontId="3" type="noConversion"/>
  </si>
  <si>
    <t>052-210-4763</t>
    <phoneticPr fontId="3" type="noConversion"/>
  </si>
  <si>
    <t>052-210-4762</t>
    <phoneticPr fontId="3" type="noConversion"/>
  </si>
  <si>
    <t>052-210-4792</t>
    <phoneticPr fontId="3" type="noConversion"/>
  </si>
  <si>
    <t>052-229-4273</t>
    <phoneticPr fontId="3" type="noConversion"/>
  </si>
  <si>
    <t>052-229-3351</t>
    <phoneticPr fontId="3" type="noConversion"/>
  </si>
  <si>
    <t>052-229-4275</t>
    <phoneticPr fontId="3" type="noConversion"/>
  </si>
  <si>
    <t>052-229-4256</t>
    <phoneticPr fontId="3" type="noConversion"/>
  </si>
  <si>
    <t>052-229-4262</t>
    <phoneticPr fontId="3" type="noConversion"/>
  </si>
  <si>
    <t>052-229-4271</t>
    <phoneticPr fontId="3" type="noConversion"/>
  </si>
  <si>
    <t>052-229-4263</t>
    <phoneticPr fontId="3" type="noConversion"/>
  </si>
  <si>
    <t>052-229-4265</t>
    <phoneticPr fontId="3" type="noConversion"/>
  </si>
  <si>
    <t>052-210-4731</t>
    <phoneticPr fontId="3" type="noConversion"/>
  </si>
  <si>
    <t>052-229-8543</t>
    <phoneticPr fontId="3" type="noConversion"/>
  </si>
  <si>
    <t>052-229-8521</t>
    <phoneticPr fontId="3" type="noConversion"/>
  </si>
  <si>
    <t>052-229-4982</t>
    <phoneticPr fontId="3" type="noConversion"/>
  </si>
  <si>
    <t>052-229-7562</t>
    <phoneticPr fontId="3" type="noConversion"/>
  </si>
  <si>
    <t>052-229-2972</t>
    <phoneticPr fontId="3" type="noConversion"/>
  </si>
  <si>
    <t>052-229-8572</t>
    <phoneticPr fontId="3" type="noConversion"/>
  </si>
  <si>
    <t>052-229-4984</t>
    <phoneticPr fontId="3" type="noConversion"/>
  </si>
  <si>
    <t>052-229-4981</t>
    <phoneticPr fontId="3" type="noConversion"/>
  </si>
  <si>
    <t>052-229-4983</t>
    <phoneticPr fontId="3" type="noConversion"/>
  </si>
  <si>
    <t>052-229-2362</t>
    <phoneticPr fontId="3" type="noConversion"/>
  </si>
  <si>
    <t>수목원관리사무소</t>
    <phoneticPr fontId="3" type="noConversion"/>
  </si>
  <si>
    <t>052-229-4261</t>
    <phoneticPr fontId="3" type="noConversion"/>
  </si>
  <si>
    <t>052-229-4264</t>
    <phoneticPr fontId="3" type="noConversion"/>
  </si>
  <si>
    <t>「지방자치단체를 당사자로 하는 계약에 관한 법률」 제43조 및 같은 법 
  시행령 제124조에 따라 우리시 2021년도 발주계획을 다음과 같이 공고합니다.
                                                          2021.  1.  4.
                                                        울산광역시장</t>
    <phoneticPr fontId="3" type="noConversion"/>
  </si>
  <si>
    <t>울산광역시 공고 제2021 - 2호</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</si>
</sst>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2" formatCode="_-&quot;₩&quot;* #,##0_-;\-&quot;₩&quot;* #,##0_-;_-&quot;₩&quot;* &quot;-&quot;_-;_-@_-"/>
    <numFmt numFmtId="41" formatCode="_-* #,##0_-;\-* #,##0_-;_-* &quot;-&quot;_-;_-@_-"/>
    <numFmt numFmtId="176" formatCode="0.000_);[Red]\(0.000\)"/>
    <numFmt numFmtId="177" formatCode="#,##0_);[Red]\(#,##0\)"/>
    <numFmt numFmtId="178" formatCode="###,###,###&quot;건&quot;"/>
    <numFmt numFmtId="179" formatCode="###,###,###&quot;백만원&quot;"/>
    <numFmt numFmtId="180" formatCode="######&quot;건&quot;"/>
    <numFmt numFmtId="181" formatCode="0.E+00"/>
    <numFmt numFmtId="182" formatCode="#,##0_ ;[Red]\-#,##0\ "/>
  </numFmts>
  <fonts count="20" x14ac:knownFonts="1">
    <font>
      <sz val="11"/>
      <name val="돋움"/>
      <family val="3"/>
      <charset val="129"/>
    </font>
    <font>
      <sz val="11"/>
      <name val="돋움"/>
      <family val="3"/>
      <charset val="129"/>
    </font>
    <font>
      <sz val="11"/>
      <name val="굴림"/>
      <family val="3"/>
      <charset val="129"/>
    </font>
    <font>
      <sz val="8"/>
      <name val="돋움"/>
      <family val="3"/>
      <charset val="129"/>
    </font>
    <font>
      <sz val="10"/>
      <name val="돋움"/>
      <family val="3"/>
      <charset val="129"/>
    </font>
    <font>
      <sz val="11"/>
      <name val="굴림체"/>
      <family val="3"/>
      <charset val="129"/>
    </font>
    <font>
      <sz val="10"/>
      <name val="굴림체"/>
      <family val="3"/>
      <charset val="129"/>
    </font>
    <font>
      <b/>
      <sz val="18"/>
      <name val="휴먼엑스포"/>
      <family val="1"/>
      <charset val="129"/>
    </font>
    <font>
      <sz val="13"/>
      <name val="굴림"/>
      <family val="3"/>
      <charset val="129"/>
    </font>
    <font>
      <sz val="12"/>
      <name val="굴림체"/>
      <family val="3"/>
      <charset val="129"/>
    </font>
    <font>
      <b/>
      <sz val="11"/>
      <color indexed="10"/>
      <name val="굴림"/>
      <family val="3"/>
      <charset val="129"/>
    </font>
    <font>
      <b/>
      <sz val="11"/>
      <name val="굴림"/>
      <family val="3"/>
      <charset val="129"/>
    </font>
    <font>
      <sz val="11"/>
      <color theme="1"/>
      <name val="맑은 고딕"/>
      <family val="3"/>
      <charset val="129"/>
      <scheme val="minor"/>
    </font>
    <font>
      <sz val="11"/>
      <color rgb="FF000000"/>
      <name val="돋움"/>
      <family val="3"/>
      <charset val="129"/>
    </font>
    <font>
      <sz val="11"/>
      <color rgb="FF000000"/>
      <name val="굴림"/>
      <family val="3"/>
      <charset val="129"/>
    </font>
    <font>
      <sz val="11"/>
      <color rgb="FF000000"/>
      <name val="맑은 고딕"/>
      <family val="3"/>
      <charset val="129"/>
    </font>
    <font>
      <sz val="16"/>
      <name val="굴림"/>
      <family val="3"/>
      <charset val="129"/>
    </font>
    <font>
      <sz val="11"/>
      <color theme="1"/>
      <name val="굴림"/>
      <family val="3"/>
      <charset val="129"/>
    </font>
    <font>
      <sz val="11"/>
      <color theme="1"/>
      <name val="돋움"/>
      <family val="3"/>
      <charset val="129"/>
    </font>
    <font>
      <sz val="10"/>
      <name val="굴림"/>
      <family val="3"/>
      <charset val="129"/>
    </font>
  </fonts>
  <fills count="4">
    <fill>
      <patternFill patternType="none"/>
    </fill>
    <fill>
      <patternFill patternType="gray125"/>
    </fill>
    <fill>
      <patternFill patternType="solid">
        <fgColor indexed="41"/>
        <bgColor indexed="64"/>
      </patternFill>
    </fill>
    <fill>
      <patternFill patternType="solid">
        <fgColor rgb="FF92D050"/>
        <bgColor indexed="64"/>
      </patternFill>
    </fill>
  </fills>
  <borders count="1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s>
  <cellStyleXfs count="11">
    <xf numFmtId="0" fontId="0" fillId="0" borderId="0"/>
    <xf numFmtId="41" fontId="1" fillId="0" borderId="0" applyFont="0" applyFill="0" applyBorder="0" applyAlignment="0" applyProtection="0">
      <alignment vertical="center"/>
    </xf>
    <xf numFmtId="0" fontId="12" fillId="0" borderId="0">
      <alignment vertical="center"/>
    </xf>
    <xf numFmtId="0" fontId="12" fillId="0" borderId="0">
      <alignment vertical="center"/>
    </xf>
    <xf numFmtId="0" fontId="13" fillId="0" borderId="0"/>
    <xf numFmtId="41" fontId="1" fillId="0" borderId="0" applyFont="0" applyFill="0" applyBorder="0" applyAlignment="0" applyProtection="0">
      <alignment vertical="center"/>
    </xf>
    <xf numFmtId="0" fontId="15" fillId="0" borderId="0">
      <alignment vertical="center"/>
    </xf>
    <xf numFmtId="0" fontId="15" fillId="0" borderId="0">
      <alignment vertical="center"/>
    </xf>
    <xf numFmtId="42" fontId="1" fillId="0" borderId="0" applyFont="0" applyFill="0" applyBorder="0" applyAlignment="0" applyProtection="0">
      <alignment vertical="center"/>
    </xf>
    <xf numFmtId="42" fontId="13" fillId="0" borderId="0">
      <alignment vertical="center"/>
    </xf>
    <xf numFmtId="41" fontId="13" fillId="0" borderId="0">
      <alignment vertical="center"/>
    </xf>
  </cellStyleXfs>
  <cellXfs count="115">
    <xf numFmtId="0" fontId="0" fillId="0" borderId="0" xfId="0" applyAlignment="1">
      <alignment vertical="center"/>
    </xf>
    <xf numFmtId="0" fontId="5" fillId="0" borderId="0" xfId="0" applyFont="1" applyAlignment="1">
      <alignment horizontal="left" vertical="center"/>
    </xf>
    <xf numFmtId="0" fontId="2" fillId="0" borderId="0" xfId="0" applyFont="1" applyAlignment="1">
      <alignment vertical="center" wrapText="1"/>
    </xf>
    <xf numFmtId="0" fontId="2" fillId="0" borderId="0" xfId="0" applyFont="1" applyAlignment="1">
      <alignment vertical="center"/>
    </xf>
    <xf numFmtId="41" fontId="2" fillId="0" borderId="0" xfId="1" applyFont="1">
      <alignment vertical="center"/>
    </xf>
    <xf numFmtId="41" fontId="2" fillId="0" borderId="0" xfId="1" applyFont="1" applyAlignment="1">
      <alignment horizontal="center" vertical="center" shrinkToFit="1"/>
    </xf>
    <xf numFmtId="0" fontId="6" fillId="0" borderId="0" xfId="0" applyFont="1" applyAlignment="1">
      <alignment horizontal="center" vertical="center" shrinkToFit="1"/>
    </xf>
    <xf numFmtId="0" fontId="5" fillId="0" borderId="0" xfId="0" applyFont="1" applyAlignment="1">
      <alignment vertical="center"/>
    </xf>
    <xf numFmtId="0" fontId="0" fillId="0" borderId="0" xfId="0" applyAlignment="1">
      <alignment horizontal="center" vertical="center"/>
    </xf>
    <xf numFmtId="0" fontId="4" fillId="0" borderId="0" xfId="0" applyFont="1" applyAlignment="1">
      <alignment horizontal="center" vertical="center" shrinkToFit="1"/>
    </xf>
    <xf numFmtId="180" fontId="2" fillId="0" borderId="0" xfId="0" applyNumberFormat="1" applyFont="1" applyAlignment="1">
      <alignment horizontal="right" vertical="center"/>
    </xf>
    <xf numFmtId="0" fontId="2" fillId="0" borderId="0" xfId="0" applyFont="1" applyAlignment="1">
      <alignment horizontal="center" vertical="center"/>
    </xf>
    <xf numFmtId="176" fontId="0" fillId="0" borderId="0" xfId="0" applyNumberFormat="1" applyAlignment="1">
      <alignment vertical="center"/>
    </xf>
    <xf numFmtId="0" fontId="2" fillId="0" borderId="0" xfId="0" applyFont="1" applyBorder="1" applyAlignment="1">
      <alignment horizontal="center" vertical="center"/>
    </xf>
    <xf numFmtId="0" fontId="0" fillId="0" borderId="0" xfId="0" applyBorder="1" applyAlignment="1">
      <alignment horizontal="center" vertical="center"/>
    </xf>
    <xf numFmtId="0" fontId="2" fillId="3" borderId="1"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178" fontId="2" fillId="3" borderId="2" xfId="0" applyNumberFormat="1" applyFont="1" applyFill="1" applyBorder="1" applyAlignment="1">
      <alignment horizontal="center" vertical="center"/>
    </xf>
    <xf numFmtId="178" fontId="2" fillId="0" borderId="4" xfId="0" applyNumberFormat="1" applyFont="1" applyBorder="1" applyAlignment="1">
      <alignment horizontal="center" vertical="center"/>
    </xf>
    <xf numFmtId="178" fontId="2" fillId="0" borderId="6" xfId="0" applyNumberFormat="1" applyFont="1" applyBorder="1" applyAlignment="1">
      <alignment horizontal="center" vertical="center"/>
    </xf>
    <xf numFmtId="3" fontId="2" fillId="0" borderId="0" xfId="0" applyNumberFormat="1" applyFont="1" applyBorder="1" applyAlignment="1">
      <alignment vertical="center"/>
    </xf>
    <xf numFmtId="0" fontId="0" fillId="0" borderId="0" xfId="0" applyBorder="1" applyAlignment="1">
      <alignment vertical="center"/>
    </xf>
    <xf numFmtId="0" fontId="1" fillId="0" borderId="0" xfId="0" applyFont="1" applyFill="1" applyBorder="1" applyAlignment="1">
      <alignment horizontal="center" vertical="center"/>
    </xf>
    <xf numFmtId="41" fontId="2" fillId="0" borderId="0" xfId="1" applyFont="1" applyBorder="1" applyAlignment="1">
      <alignment horizontal="right" vertical="center"/>
    </xf>
    <xf numFmtId="41" fontId="2" fillId="0" borderId="0" xfId="1" applyFont="1" applyBorder="1" applyAlignment="1">
      <alignment horizontal="center" vertical="center"/>
    </xf>
    <xf numFmtId="0" fontId="0" fillId="0" borderId="0" xfId="0" applyNumberFormat="1" applyBorder="1" applyAlignment="1">
      <alignment vertical="center"/>
    </xf>
    <xf numFmtId="0" fontId="14" fillId="0" borderId="0" xfId="0" applyNumberFormat="1" applyFont="1" applyAlignment="1">
      <alignment horizontal="center" vertical="center"/>
    </xf>
    <xf numFmtId="0" fontId="14" fillId="0" borderId="0" xfId="0" applyNumberFormat="1" applyFont="1" applyAlignment="1">
      <alignment vertical="center"/>
    </xf>
    <xf numFmtId="0" fontId="2" fillId="0" borderId="0" xfId="0" applyFont="1" applyBorder="1" applyAlignment="1">
      <alignment horizontal="right" vertical="center"/>
    </xf>
    <xf numFmtId="0" fontId="2" fillId="0" borderId="0" xfId="0" applyFont="1" applyBorder="1" applyAlignment="1">
      <alignment horizontal="center" vertical="center" wrapText="1"/>
    </xf>
    <xf numFmtId="177" fontId="2" fillId="0" borderId="0" xfId="1" applyNumberFormat="1" applyFont="1" applyBorder="1" applyAlignment="1">
      <alignment horizontal="right" vertical="center"/>
    </xf>
    <xf numFmtId="0" fontId="2" fillId="0" borderId="0" xfId="0" applyFont="1" applyBorder="1" applyAlignment="1">
      <alignment horizontal="center" vertical="center" shrinkToFit="1"/>
    </xf>
    <xf numFmtId="49" fontId="2" fillId="0" borderId="0" xfId="0" applyNumberFormat="1" applyFont="1" applyBorder="1" applyAlignment="1">
      <alignment horizontal="center" vertical="center"/>
    </xf>
    <xf numFmtId="3" fontId="2" fillId="0" borderId="0" xfId="0" applyNumberFormat="1" applyFont="1" applyBorder="1" applyAlignment="1">
      <alignment horizontal="right" vertical="center"/>
    </xf>
    <xf numFmtId="0" fontId="2" fillId="0" borderId="0" xfId="0" applyFont="1" applyBorder="1" applyAlignment="1">
      <alignment vertical="center"/>
    </xf>
    <xf numFmtId="177" fontId="0" fillId="0" borderId="0" xfId="1" applyNumberFormat="1" applyFont="1" applyBorder="1" applyAlignment="1">
      <alignment horizontal="right" vertical="center"/>
    </xf>
    <xf numFmtId="0" fontId="14" fillId="0" borderId="0" xfId="0" applyNumberFormat="1" applyFont="1" applyBorder="1" applyAlignment="1">
      <alignment vertical="center"/>
    </xf>
    <xf numFmtId="41" fontId="2" fillId="0" borderId="0" xfId="1" applyFont="1" applyBorder="1" applyAlignment="1">
      <alignment vertical="center"/>
    </xf>
    <xf numFmtId="182" fontId="2" fillId="0" borderId="0" xfId="0" applyNumberFormat="1" applyFont="1" applyBorder="1" applyAlignment="1" applyProtection="1">
      <alignment horizontal="right" vertical="center"/>
      <protection locked="0"/>
    </xf>
    <xf numFmtId="0" fontId="16" fillId="0" borderId="0" xfId="0" applyFont="1" applyBorder="1" applyAlignment="1">
      <alignment horizontal="center" vertical="center"/>
    </xf>
    <xf numFmtId="3" fontId="2" fillId="0" borderId="0" xfId="0" applyNumberFormat="1" applyFont="1" applyBorder="1" applyAlignment="1">
      <alignment horizontal="center" vertical="center"/>
    </xf>
    <xf numFmtId="177" fontId="2" fillId="0" borderId="0" xfId="1" applyNumberFormat="1" applyFont="1" applyBorder="1" applyAlignment="1">
      <alignment horizontal="center" vertical="center"/>
    </xf>
    <xf numFmtId="41" fontId="0" fillId="0" borderId="0" xfId="1" applyFont="1" applyBorder="1">
      <alignment vertical="center"/>
    </xf>
    <xf numFmtId="41" fontId="2" fillId="0" borderId="0" xfId="1" applyFont="1" applyBorder="1" applyAlignment="1" applyProtection="1">
      <alignment horizontal="right" vertical="center"/>
      <protection locked="0"/>
    </xf>
    <xf numFmtId="41" fontId="0" fillId="0" borderId="0" xfId="1" applyFont="1" applyBorder="1" applyAlignment="1">
      <alignment horizontal="center" vertical="center"/>
    </xf>
    <xf numFmtId="177" fontId="2" fillId="0" borderId="0" xfId="0" applyNumberFormat="1" applyFont="1" applyBorder="1" applyAlignment="1">
      <alignment horizontal="right" vertical="center"/>
    </xf>
    <xf numFmtId="0" fontId="2" fillId="0" borderId="4" xfId="0" applyFont="1" applyBorder="1" applyAlignment="1">
      <alignment horizontal="center" vertical="center" wrapText="1"/>
    </xf>
    <xf numFmtId="0" fontId="0" fillId="0" borderId="4" xfId="5" applyNumberFormat="1" applyFont="1" applyBorder="1" applyAlignment="1">
      <alignment horizontal="center" vertical="center"/>
    </xf>
    <xf numFmtId="0" fontId="2" fillId="0" borderId="11" xfId="0" applyFont="1" applyBorder="1" applyAlignment="1">
      <alignment horizontal="center" vertical="center"/>
    </xf>
    <xf numFmtId="3" fontId="17" fillId="0" borderId="4" xfId="0" applyNumberFormat="1" applyFont="1" applyBorder="1" applyAlignment="1">
      <alignment horizontal="center" vertical="center"/>
    </xf>
    <xf numFmtId="0" fontId="17" fillId="0" borderId="4" xfId="0" applyFont="1" applyBorder="1" applyAlignment="1">
      <alignment horizontal="center" vertical="center"/>
    </xf>
    <xf numFmtId="0" fontId="13" fillId="0" borderId="4" xfId="4" applyNumberFormat="1" applyBorder="1" applyAlignment="1">
      <alignment vertical="center"/>
    </xf>
    <xf numFmtId="0" fontId="0" fillId="0" borderId="4" xfId="0" applyBorder="1" applyAlignment="1">
      <alignment vertical="center"/>
    </xf>
    <xf numFmtId="0" fontId="2" fillId="0" borderId="4" xfId="0" applyFont="1" applyBorder="1" applyAlignment="1">
      <alignment horizontal="center" vertical="center"/>
    </xf>
    <xf numFmtId="0" fontId="0" fillId="0" borderId="4" xfId="0" applyBorder="1" applyAlignment="1">
      <alignment horizontal="center" vertical="center"/>
    </xf>
    <xf numFmtId="0" fontId="0" fillId="0" borderId="4" xfId="0" applyFill="1" applyBorder="1" applyAlignment="1">
      <alignment horizontal="center" vertical="center"/>
    </xf>
    <xf numFmtId="0" fontId="2" fillId="0" borderId="4" xfId="0" applyFont="1" applyBorder="1" applyAlignment="1">
      <alignment vertical="center"/>
    </xf>
    <xf numFmtId="0" fontId="2" fillId="0" borderId="4" xfId="0" quotePrefix="1" applyFont="1" applyBorder="1" applyAlignment="1">
      <alignment horizontal="center" vertical="center"/>
    </xf>
    <xf numFmtId="0" fontId="1" fillId="0" borderId="4" xfId="0" applyFont="1" applyFill="1" applyBorder="1" applyAlignment="1">
      <alignment horizontal="center" vertical="center"/>
    </xf>
    <xf numFmtId="0" fontId="11" fillId="2" borderId="4" xfId="0" applyFont="1" applyFill="1" applyBorder="1" applyAlignment="1">
      <alignment horizontal="center" vertical="center" wrapText="1"/>
    </xf>
    <xf numFmtId="0" fontId="11" fillId="2" borderId="4" xfId="0" applyFont="1" applyFill="1" applyBorder="1" applyAlignment="1">
      <alignment horizontal="center" vertical="center"/>
    </xf>
    <xf numFmtId="181" fontId="11" fillId="2" borderId="4" xfId="0" applyNumberFormat="1" applyFont="1" applyFill="1" applyBorder="1" applyAlignment="1">
      <alignment horizontal="center" vertical="center"/>
    </xf>
    <xf numFmtId="3" fontId="2" fillId="0" borderId="4" xfId="0" applyNumberFormat="1" applyFont="1" applyBorder="1" applyAlignment="1">
      <alignment horizontal="center" vertical="center"/>
    </xf>
    <xf numFmtId="0" fontId="11" fillId="2" borderId="11" xfId="0" applyFont="1" applyFill="1" applyBorder="1" applyAlignment="1">
      <alignment horizontal="center" vertical="center"/>
    </xf>
    <xf numFmtId="0" fontId="11" fillId="2" borderId="11" xfId="0" applyFont="1" applyFill="1" applyBorder="1" applyAlignment="1">
      <alignment horizontal="center" vertical="center" wrapText="1"/>
    </xf>
    <xf numFmtId="181" fontId="11" fillId="2" borderId="11" xfId="0" applyNumberFormat="1" applyFont="1" applyFill="1" applyBorder="1" applyAlignment="1">
      <alignment horizontal="center" vertical="center"/>
    </xf>
    <xf numFmtId="0" fontId="0" fillId="0" borderId="4" xfId="0" applyFont="1" applyFill="1" applyBorder="1" applyAlignment="1">
      <alignment horizontal="center" vertical="center"/>
    </xf>
    <xf numFmtId="0" fontId="2" fillId="0" borderId="4" xfId="0" applyNumberFormat="1" applyFont="1" applyBorder="1" applyAlignment="1">
      <alignment horizontal="center" vertical="center"/>
    </xf>
    <xf numFmtId="49" fontId="2" fillId="0" borderId="4" xfId="0" applyNumberFormat="1" applyFont="1" applyBorder="1" applyAlignment="1">
      <alignment horizontal="center" vertical="center"/>
    </xf>
    <xf numFmtId="0" fontId="18" fillId="0" borderId="4" xfId="0" applyFont="1" applyBorder="1" applyAlignment="1">
      <alignment vertical="center"/>
    </xf>
    <xf numFmtId="0" fontId="2" fillId="0" borderId="4" xfId="4" applyFont="1" applyBorder="1" applyAlignment="1">
      <alignment horizontal="center" vertical="center"/>
    </xf>
    <xf numFmtId="3" fontId="2" fillId="0" borderId="4" xfId="4" applyNumberFormat="1" applyFont="1" applyBorder="1" applyAlignment="1">
      <alignment horizontal="center" vertical="center"/>
    </xf>
    <xf numFmtId="49" fontId="14" fillId="0" borderId="4" xfId="4" applyNumberFormat="1" applyFont="1" applyBorder="1" applyAlignment="1">
      <alignment horizontal="center" vertical="center"/>
    </xf>
    <xf numFmtId="0" fontId="13" fillId="0" borderId="4" xfId="4" applyFont="1" applyBorder="1" applyAlignment="1">
      <alignment horizontal="center" vertical="center"/>
    </xf>
    <xf numFmtId="176" fontId="11" fillId="2" borderId="4" xfId="0" applyNumberFormat="1" applyFont="1" applyFill="1" applyBorder="1" applyAlignment="1">
      <alignment horizontal="center" vertical="center" wrapText="1"/>
    </xf>
    <xf numFmtId="0" fontId="2" fillId="0" borderId="4" xfId="0" applyFont="1" applyBorder="1" applyAlignment="1">
      <alignment horizontal="center" vertical="center" shrinkToFit="1"/>
    </xf>
    <xf numFmtId="0" fontId="0" fillId="0" borderId="4" xfId="0" applyBorder="1" applyAlignment="1">
      <alignment horizontal="center" vertical="center" shrinkToFit="1"/>
    </xf>
    <xf numFmtId="49" fontId="2" fillId="0" borderId="4" xfId="0" applyNumberFormat="1" applyFont="1" applyBorder="1" applyAlignment="1">
      <alignment horizontal="center" vertical="center" shrinkToFit="1"/>
    </xf>
    <xf numFmtId="0" fontId="17" fillId="0" borderId="4" xfId="0" applyFont="1" applyBorder="1" applyAlignment="1">
      <alignment horizontal="center" vertical="center" wrapText="1"/>
    </xf>
    <xf numFmtId="0" fontId="17" fillId="0" borderId="4" xfId="0" applyNumberFormat="1" applyFont="1" applyBorder="1" applyAlignment="1">
      <alignment horizontal="center" vertical="center"/>
    </xf>
    <xf numFmtId="0" fontId="17" fillId="0" borderId="4" xfId="0" applyFont="1" applyBorder="1" applyAlignment="1">
      <alignment vertical="center"/>
    </xf>
    <xf numFmtId="0" fontId="2" fillId="0" borderId="4" xfId="0" applyFont="1" applyFill="1" applyBorder="1" applyAlignment="1">
      <alignment horizontal="center" vertical="center"/>
    </xf>
    <xf numFmtId="0" fontId="19" fillId="0" borderId="4" xfId="0" applyFont="1" applyFill="1" applyBorder="1" applyAlignment="1">
      <alignment horizontal="center" vertical="center" wrapText="1"/>
    </xf>
    <xf numFmtId="0" fontId="19" fillId="0" borderId="4" xfId="0" applyFont="1" applyFill="1" applyBorder="1" applyAlignment="1">
      <alignment horizontal="center" vertical="center"/>
    </xf>
    <xf numFmtId="0" fontId="0" fillId="0" borderId="4" xfId="0" applyFill="1" applyBorder="1" applyAlignment="1">
      <alignment horizontal="center" vertical="center" shrinkToFit="1"/>
    </xf>
    <xf numFmtId="49" fontId="2" fillId="0" borderId="4" xfId="0" applyNumberFormat="1" applyFont="1" applyFill="1" applyBorder="1" applyAlignment="1">
      <alignment horizontal="center" vertical="center" wrapText="1"/>
    </xf>
    <xf numFmtId="0" fontId="14" fillId="0" borderId="4" xfId="4" applyNumberFormat="1" applyFont="1" applyBorder="1" applyAlignment="1">
      <alignment horizontal="center" vertical="center"/>
    </xf>
    <xf numFmtId="0" fontId="13" fillId="0" borderId="4" xfId="4" applyNumberFormat="1" applyBorder="1" applyAlignment="1">
      <alignment horizontal="center" vertical="center"/>
    </xf>
    <xf numFmtId="0" fontId="14" fillId="0" borderId="4" xfId="4" applyNumberFormat="1" applyFont="1" applyBorder="1" applyAlignment="1">
      <alignment vertical="center"/>
    </xf>
    <xf numFmtId="41" fontId="2" fillId="0" borderId="4" xfId="1" applyFont="1" applyBorder="1" applyAlignment="1">
      <alignment horizontal="right" vertical="center"/>
    </xf>
    <xf numFmtId="41" fontId="14" fillId="0" borderId="4" xfId="1" applyFont="1" applyBorder="1" applyAlignment="1">
      <alignment horizontal="right" vertical="center"/>
    </xf>
    <xf numFmtId="41" fontId="17" fillId="0" borderId="4" xfId="1" applyFont="1" applyBorder="1" applyAlignment="1">
      <alignment horizontal="right" vertical="center"/>
    </xf>
    <xf numFmtId="41" fontId="2" fillId="0" borderId="4" xfId="1" applyFont="1" applyFill="1" applyBorder="1" applyAlignment="1">
      <alignment horizontal="right" vertical="center"/>
    </xf>
    <xf numFmtId="41" fontId="2" fillId="0" borderId="11" xfId="1" applyFont="1" applyBorder="1" applyAlignment="1">
      <alignment vertical="center"/>
    </xf>
    <xf numFmtId="41" fontId="2" fillId="0" borderId="4" xfId="1" applyFont="1" applyBorder="1" applyAlignment="1">
      <alignment vertical="center"/>
    </xf>
    <xf numFmtId="41" fontId="17" fillId="0" borderId="4" xfId="1" applyFont="1" applyBorder="1" applyAlignment="1">
      <alignment vertical="center"/>
    </xf>
    <xf numFmtId="49" fontId="13" fillId="0" borderId="4" xfId="4" applyNumberFormat="1" applyFont="1" applyFill="1" applyBorder="1" applyAlignment="1">
      <alignment horizontal="center" vertical="center"/>
    </xf>
    <xf numFmtId="49" fontId="13" fillId="0" borderId="4" xfId="4" applyNumberFormat="1" applyFill="1" applyBorder="1" applyAlignment="1">
      <alignment horizontal="center" vertical="center"/>
    </xf>
    <xf numFmtId="41" fontId="13" fillId="0" borderId="4" xfId="1" applyFont="1" applyBorder="1">
      <alignment vertical="center"/>
    </xf>
    <xf numFmtId="41" fontId="13" fillId="0" borderId="4" xfId="1" applyFont="1" applyBorder="1" applyAlignment="1">
      <alignment horizontal="right" vertical="center"/>
    </xf>
    <xf numFmtId="41" fontId="14" fillId="0" borderId="4" xfId="1" applyFont="1" applyBorder="1" applyAlignment="1">
      <alignment vertical="center"/>
    </xf>
    <xf numFmtId="41" fontId="0" fillId="0" borderId="4" xfId="1" applyFont="1" applyBorder="1">
      <alignment vertical="center"/>
    </xf>
    <xf numFmtId="41" fontId="0" fillId="0" borderId="4" xfId="1" applyFont="1" applyBorder="1" applyAlignment="1">
      <alignment horizontal="right" vertical="center"/>
    </xf>
    <xf numFmtId="181" fontId="11" fillId="2" borderId="4" xfId="0" applyNumberFormat="1" applyFont="1" applyFill="1" applyBorder="1" applyAlignment="1">
      <alignment horizontal="center" vertical="center" wrapText="1"/>
    </xf>
    <xf numFmtId="0" fontId="9" fillId="0" borderId="0" xfId="0" applyFont="1" applyAlignment="1">
      <alignment horizontal="left" vertical="center" wrapText="1"/>
    </xf>
    <xf numFmtId="179" fontId="2" fillId="0" borderId="9" xfId="1" applyNumberFormat="1" applyFont="1" applyBorder="1" applyAlignment="1">
      <alignment horizontal="right" vertical="center"/>
    </xf>
    <xf numFmtId="179" fontId="2" fillId="0" borderId="10" xfId="1" applyNumberFormat="1" applyFont="1" applyBorder="1" applyAlignment="1">
      <alignment horizontal="right" vertical="center"/>
    </xf>
    <xf numFmtId="0" fontId="7" fillId="0" borderId="0" xfId="0" applyFont="1" applyAlignment="1">
      <alignment horizontal="center" vertical="center" wrapText="1"/>
    </xf>
    <xf numFmtId="0" fontId="8" fillId="0" borderId="0" xfId="0" applyFont="1" applyAlignment="1">
      <alignment horizontal="left" vertical="center" wrapText="1"/>
    </xf>
    <xf numFmtId="0" fontId="2" fillId="0" borderId="0" xfId="0" applyFont="1" applyAlignment="1">
      <alignment horizontal="left" vertical="center" wrapText="1"/>
    </xf>
    <xf numFmtId="179" fontId="2" fillId="3" borderId="2" xfId="1" applyNumberFormat="1" applyFont="1" applyFill="1" applyBorder="1" applyAlignment="1">
      <alignment horizontal="right" vertical="center"/>
    </xf>
    <xf numFmtId="179" fontId="2" fillId="3" borderId="7" xfId="1" applyNumberFormat="1" applyFont="1" applyFill="1" applyBorder="1" applyAlignment="1">
      <alignment horizontal="right" vertical="center"/>
    </xf>
    <xf numFmtId="179" fontId="2" fillId="0" borderId="4" xfId="1" applyNumberFormat="1" applyFont="1" applyBorder="1" applyAlignment="1">
      <alignment horizontal="right" vertical="center"/>
    </xf>
    <xf numFmtId="179" fontId="2" fillId="0" borderId="8" xfId="1" applyNumberFormat="1" applyFont="1" applyBorder="1" applyAlignment="1">
      <alignment horizontal="right" vertical="center"/>
    </xf>
  </cellXfs>
  <cellStyles count="11">
    <cellStyle name="쉼표 [0]" xfId="1" builtinId="6"/>
    <cellStyle name="쉼표 [0] 2" xfId="5"/>
    <cellStyle name="쉼표 [0] 3" xfId="10"/>
    <cellStyle name="통화 [0] 2" xfId="8"/>
    <cellStyle name="통화 [0] 3" xfId="9"/>
    <cellStyle name="표준" xfId="0" builtinId="0"/>
    <cellStyle name="표준 2" xfId="2"/>
    <cellStyle name="표준 2 2" xfId="6"/>
    <cellStyle name="표준 3" xfId="3"/>
    <cellStyle name="표준 3 2" xfId="7"/>
    <cellStyle name="표준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0"/>
  <sheetViews>
    <sheetView tabSelected="1" zoomScaleNormal="100" workbookViewId="0">
      <selection activeCell="B2" sqref="B2:J2"/>
    </sheetView>
  </sheetViews>
  <sheetFormatPr defaultRowHeight="33" customHeight="1" x14ac:dyDescent="0.15"/>
  <cols>
    <col min="1" max="1" width="3.109375" customWidth="1"/>
    <col min="2" max="2" width="8.44140625" style="8" customWidth="1"/>
    <col min="3" max="3" width="8.44140625" style="2" customWidth="1"/>
    <col min="4" max="4" width="8.44140625" style="3" customWidth="1"/>
    <col min="5" max="5" width="8.44140625" style="4" customWidth="1"/>
    <col min="6" max="6" width="8.44140625" style="5" customWidth="1"/>
    <col min="7" max="7" width="8.44140625" style="9" customWidth="1"/>
    <col min="8" max="9" width="8.44140625" customWidth="1"/>
    <col min="10" max="10" width="11.88671875" customWidth="1"/>
  </cols>
  <sheetData>
    <row r="1" spans="2:10" s="7" customFormat="1" ht="28.5" customHeight="1" x14ac:dyDescent="0.15">
      <c r="B1" s="1" t="s">
        <v>395</v>
      </c>
      <c r="C1" s="2"/>
      <c r="D1" s="3"/>
      <c r="E1" s="4"/>
      <c r="F1" s="5"/>
      <c r="G1" s="6"/>
    </row>
    <row r="2" spans="2:10" ht="74.25" customHeight="1" x14ac:dyDescent="0.15">
      <c r="B2" s="108" t="s">
        <v>32</v>
      </c>
      <c r="C2" s="108"/>
      <c r="D2" s="108"/>
      <c r="E2" s="108"/>
      <c r="F2" s="108"/>
      <c r="G2" s="108"/>
      <c r="H2" s="108"/>
      <c r="I2" s="108"/>
      <c r="J2" s="108"/>
    </row>
    <row r="3" spans="2:10" ht="188.25" customHeight="1" x14ac:dyDescent="0.15">
      <c r="B3" s="109" t="s">
        <v>394</v>
      </c>
      <c r="C3" s="109"/>
      <c r="D3" s="109"/>
      <c r="E3" s="109"/>
      <c r="F3" s="109"/>
      <c r="G3" s="109"/>
      <c r="H3" s="109"/>
      <c r="I3" s="109"/>
      <c r="J3" s="109"/>
    </row>
    <row r="4" spans="2:10" ht="33" customHeight="1" thickBot="1" x14ac:dyDescent="0.2">
      <c r="C4" s="110" t="s">
        <v>0</v>
      </c>
      <c r="D4" s="110"/>
      <c r="E4" s="110"/>
      <c r="F4" s="110"/>
    </row>
    <row r="5" spans="2:10" ht="33" customHeight="1" x14ac:dyDescent="0.15">
      <c r="C5" s="15" t="s">
        <v>1</v>
      </c>
      <c r="D5" s="18">
        <f>SUM(D6:D8)</f>
        <v>97</v>
      </c>
      <c r="E5" s="111">
        <f>E6+E7+E8</f>
        <v>16501</v>
      </c>
      <c r="F5" s="112"/>
    </row>
    <row r="6" spans="2:10" ht="33" customHeight="1" x14ac:dyDescent="0.15">
      <c r="C6" s="16" t="s">
        <v>2</v>
      </c>
      <c r="D6" s="19">
        <v>15</v>
      </c>
      <c r="E6" s="113">
        <f>INT(SUM(공사!F:F)/1000000)</f>
        <v>7496</v>
      </c>
      <c r="F6" s="114"/>
      <c r="H6" s="10"/>
    </row>
    <row r="7" spans="2:10" ht="33" customHeight="1" x14ac:dyDescent="0.15">
      <c r="C7" s="16" t="s">
        <v>3</v>
      </c>
      <c r="D7" s="19">
        <v>47</v>
      </c>
      <c r="E7" s="113">
        <f>INT(SUM(용역!G:G)/1000000)</f>
        <v>6963</v>
      </c>
      <c r="F7" s="114"/>
    </row>
    <row r="8" spans="2:10" ht="33" customHeight="1" thickBot="1" x14ac:dyDescent="0.2">
      <c r="C8" s="17" t="s">
        <v>4</v>
      </c>
      <c r="D8" s="20">
        <v>35</v>
      </c>
      <c r="E8" s="106">
        <f>INT(SUM(물품!H:H)/1000000)</f>
        <v>2042</v>
      </c>
      <c r="F8" s="107"/>
    </row>
    <row r="10" spans="2:10" ht="40.5" customHeight="1" x14ac:dyDescent="0.15">
      <c r="B10" s="105" t="s">
        <v>14</v>
      </c>
      <c r="C10" s="105"/>
      <c r="D10" s="105"/>
      <c r="E10" s="105"/>
      <c r="F10" s="105"/>
      <c r="G10" s="105"/>
      <c r="H10" s="105"/>
      <c r="I10" s="105"/>
      <c r="J10" s="105"/>
    </row>
  </sheetData>
  <mergeCells count="8">
    <mergeCell ref="B10:J10"/>
    <mergeCell ref="E8:F8"/>
    <mergeCell ref="B2:J2"/>
    <mergeCell ref="B3:J3"/>
    <mergeCell ref="C4:F4"/>
    <mergeCell ref="E5:F5"/>
    <mergeCell ref="E6:F6"/>
    <mergeCell ref="E7:F7"/>
  </mergeCells>
  <phoneticPr fontId="3" type="noConversion"/>
  <pageMargins left="0.25" right="0.26" top="0.94" bottom="0.43" header="0.5"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N53"/>
  <sheetViews>
    <sheetView zoomScale="85" zoomScaleNormal="85" workbookViewId="0"/>
  </sheetViews>
  <sheetFormatPr defaultRowHeight="24" customHeight="1" x14ac:dyDescent="0.15"/>
  <cols>
    <col min="1" max="1" width="9.33203125" style="11" bestFit="1" customWidth="1"/>
    <col min="2" max="2" width="7.5546875" style="11" customWidth="1"/>
    <col min="3" max="3" width="43.44140625" style="11" customWidth="1"/>
    <col min="4" max="4" width="8.88671875" style="11"/>
    <col min="5" max="5" width="27.21875" style="11" customWidth="1"/>
    <col min="6" max="6" width="14.44140625" style="3" customWidth="1"/>
    <col min="7" max="7" width="13.77734375" style="3" customWidth="1"/>
    <col min="8" max="8" width="12.88671875" style="3" customWidth="1"/>
    <col min="9" max="9" width="15.109375" style="3" customWidth="1"/>
    <col min="10" max="10" width="15.33203125" style="3" customWidth="1"/>
    <col min="11" max="11" width="15.33203125" style="11" bestFit="1" customWidth="1"/>
    <col min="12" max="12" width="8.88671875" style="11"/>
    <col min="13" max="13" width="14.5546875" style="11" customWidth="1"/>
    <col min="14" max="14" width="12.109375" style="3" customWidth="1"/>
    <col min="15" max="16384" width="8.88671875" style="3"/>
  </cols>
  <sheetData>
    <row r="1" spans="1:14" s="11" customFormat="1" ht="29.25" customHeight="1" x14ac:dyDescent="0.15">
      <c r="A1" s="61" t="s">
        <v>16</v>
      </c>
      <c r="B1" s="60" t="s">
        <v>17</v>
      </c>
      <c r="C1" s="61" t="s">
        <v>18</v>
      </c>
      <c r="D1" s="61" t="s">
        <v>11</v>
      </c>
      <c r="E1" s="61" t="s">
        <v>15</v>
      </c>
      <c r="F1" s="104" t="s">
        <v>10</v>
      </c>
      <c r="G1" s="104" t="s">
        <v>9</v>
      </c>
      <c r="H1" s="104" t="s">
        <v>8</v>
      </c>
      <c r="I1" s="104" t="s">
        <v>19</v>
      </c>
      <c r="J1" s="104" t="s">
        <v>7</v>
      </c>
      <c r="K1" s="62" t="s">
        <v>6</v>
      </c>
      <c r="L1" s="62" t="s">
        <v>5</v>
      </c>
      <c r="M1" s="62" t="s">
        <v>26</v>
      </c>
      <c r="N1" s="62" t="s">
        <v>31</v>
      </c>
    </row>
    <row r="2" spans="1:14" s="22" customFormat="1" ht="27" customHeight="1" x14ac:dyDescent="0.15">
      <c r="A2" s="55">
        <v>2021</v>
      </c>
      <c r="B2" s="55">
        <v>1</v>
      </c>
      <c r="C2" s="55" t="s">
        <v>325</v>
      </c>
      <c r="D2" s="56" t="s">
        <v>326</v>
      </c>
      <c r="E2" s="55" t="s">
        <v>327</v>
      </c>
      <c r="F2" s="103">
        <v>80000000</v>
      </c>
      <c r="G2" s="102">
        <v>30000000</v>
      </c>
      <c r="H2" s="102">
        <v>10000000</v>
      </c>
      <c r="I2" s="102">
        <v>120000000</v>
      </c>
      <c r="J2" s="103"/>
      <c r="K2" s="55" t="s">
        <v>323</v>
      </c>
      <c r="L2" s="55" t="s">
        <v>328</v>
      </c>
      <c r="M2" s="55" t="s">
        <v>393</v>
      </c>
      <c r="N2" s="57"/>
    </row>
    <row r="3" spans="1:14" s="22" customFormat="1" ht="27" customHeight="1" x14ac:dyDescent="0.15">
      <c r="A3" s="54">
        <v>2021</v>
      </c>
      <c r="B3" s="54">
        <v>1</v>
      </c>
      <c r="C3" s="54" t="s">
        <v>320</v>
      </c>
      <c r="D3" s="67" t="s">
        <v>321</v>
      </c>
      <c r="E3" s="54" t="s">
        <v>322</v>
      </c>
      <c r="F3" s="102">
        <v>88158000</v>
      </c>
      <c r="G3" s="102">
        <v>66132000</v>
      </c>
      <c r="H3" s="102">
        <v>22729000</v>
      </c>
      <c r="I3" s="102">
        <v>177019000</v>
      </c>
      <c r="J3" s="102"/>
      <c r="K3" s="55" t="s">
        <v>323</v>
      </c>
      <c r="L3" s="55" t="s">
        <v>324</v>
      </c>
      <c r="M3" s="55" t="s">
        <v>392</v>
      </c>
      <c r="N3" s="53"/>
    </row>
    <row r="4" spans="1:14" s="33" customFormat="1" ht="27" customHeight="1" x14ac:dyDescent="0.15">
      <c r="A4" s="87">
        <v>2021</v>
      </c>
      <c r="B4" s="87">
        <v>1</v>
      </c>
      <c r="C4" s="87" t="s">
        <v>234</v>
      </c>
      <c r="D4" s="97" t="s">
        <v>235</v>
      </c>
      <c r="E4" s="87" t="s">
        <v>236</v>
      </c>
      <c r="F4" s="99">
        <v>97182650</v>
      </c>
      <c r="G4" s="99"/>
      <c r="H4" s="99"/>
      <c r="I4" s="99">
        <v>97182650</v>
      </c>
      <c r="J4" s="99"/>
      <c r="K4" s="88" t="s">
        <v>237</v>
      </c>
      <c r="L4" s="88" t="s">
        <v>238</v>
      </c>
      <c r="M4" s="87" t="s">
        <v>380</v>
      </c>
      <c r="N4" s="52"/>
    </row>
    <row r="5" spans="1:14" s="22" customFormat="1" ht="27" customHeight="1" x14ac:dyDescent="0.15">
      <c r="A5" s="54">
        <v>2021</v>
      </c>
      <c r="B5" s="54">
        <v>1</v>
      </c>
      <c r="C5" s="54" t="s">
        <v>272</v>
      </c>
      <c r="D5" s="59" t="s">
        <v>240</v>
      </c>
      <c r="E5" s="54" t="s">
        <v>273</v>
      </c>
      <c r="F5" s="102">
        <v>600000000</v>
      </c>
      <c r="G5" s="102"/>
      <c r="H5" s="102"/>
      <c r="I5" s="102">
        <v>600000000</v>
      </c>
      <c r="J5" s="102">
        <v>600000000</v>
      </c>
      <c r="K5" s="55" t="s">
        <v>274</v>
      </c>
      <c r="L5" s="55" t="s">
        <v>275</v>
      </c>
      <c r="M5" s="55" t="s">
        <v>276</v>
      </c>
      <c r="N5" s="53"/>
    </row>
    <row r="6" spans="1:14" s="22" customFormat="1" ht="27" customHeight="1" x14ac:dyDescent="0.15">
      <c r="A6" s="54">
        <v>2021</v>
      </c>
      <c r="B6" s="54">
        <v>2</v>
      </c>
      <c r="C6" s="54" t="s">
        <v>331</v>
      </c>
      <c r="D6" s="67" t="s">
        <v>321</v>
      </c>
      <c r="E6" s="54" t="s">
        <v>332</v>
      </c>
      <c r="F6" s="102">
        <v>250000000</v>
      </c>
      <c r="G6" s="102">
        <v>220000000</v>
      </c>
      <c r="H6" s="102"/>
      <c r="I6" s="102">
        <v>470000000</v>
      </c>
      <c r="J6" s="102"/>
      <c r="K6" s="55" t="s">
        <v>323</v>
      </c>
      <c r="L6" s="55" t="s">
        <v>333</v>
      </c>
      <c r="M6" s="55" t="s">
        <v>378</v>
      </c>
      <c r="N6" s="53"/>
    </row>
    <row r="7" spans="1:14" s="26" customFormat="1" ht="27" customHeight="1" x14ac:dyDescent="0.15">
      <c r="A7" s="55">
        <v>2021</v>
      </c>
      <c r="B7" s="55">
        <v>2</v>
      </c>
      <c r="C7" s="55" t="s">
        <v>334</v>
      </c>
      <c r="D7" s="56" t="s">
        <v>326</v>
      </c>
      <c r="E7" s="54" t="s">
        <v>332</v>
      </c>
      <c r="F7" s="103">
        <v>480000000</v>
      </c>
      <c r="G7" s="102">
        <v>200000000</v>
      </c>
      <c r="H7" s="102"/>
      <c r="I7" s="102">
        <v>680000000</v>
      </c>
      <c r="J7" s="103"/>
      <c r="K7" s="55" t="s">
        <v>323</v>
      </c>
      <c r="L7" s="55" t="s">
        <v>328</v>
      </c>
      <c r="M7" s="55" t="s">
        <v>393</v>
      </c>
      <c r="N7" s="57"/>
    </row>
    <row r="8" spans="1:14" s="37" customFormat="1" ht="27" customHeight="1" x14ac:dyDescent="0.15">
      <c r="A8" s="87">
        <v>2021</v>
      </c>
      <c r="B8" s="87">
        <v>2</v>
      </c>
      <c r="C8" s="73" t="s">
        <v>242</v>
      </c>
      <c r="D8" s="98" t="s">
        <v>240</v>
      </c>
      <c r="E8" s="73" t="s">
        <v>243</v>
      </c>
      <c r="F8" s="101">
        <v>11000000</v>
      </c>
      <c r="G8" s="101"/>
      <c r="H8" s="101"/>
      <c r="I8" s="101">
        <v>11000000</v>
      </c>
      <c r="J8" s="91"/>
      <c r="K8" s="88" t="s">
        <v>237</v>
      </c>
      <c r="L8" s="88" t="s">
        <v>238</v>
      </c>
      <c r="M8" s="87" t="s">
        <v>380</v>
      </c>
      <c r="N8" s="89"/>
    </row>
    <row r="9" spans="1:14" s="35" customFormat="1" ht="27" customHeight="1" x14ac:dyDescent="0.15">
      <c r="A9" s="87">
        <v>2021</v>
      </c>
      <c r="B9" s="88">
        <v>2</v>
      </c>
      <c r="C9" s="88" t="s">
        <v>239</v>
      </c>
      <c r="D9" s="98" t="s">
        <v>240</v>
      </c>
      <c r="E9" s="88" t="s">
        <v>241</v>
      </c>
      <c r="F9" s="100">
        <v>60000000</v>
      </c>
      <c r="G9" s="99"/>
      <c r="H9" s="99"/>
      <c r="I9" s="100">
        <v>60000000</v>
      </c>
      <c r="J9" s="100"/>
      <c r="K9" s="88" t="s">
        <v>237</v>
      </c>
      <c r="L9" s="88" t="s">
        <v>238</v>
      </c>
      <c r="M9" s="87" t="s">
        <v>380</v>
      </c>
      <c r="N9" s="89"/>
    </row>
    <row r="10" spans="1:14" s="35" customFormat="1" ht="27" customHeight="1" x14ac:dyDescent="0.15">
      <c r="A10" s="55">
        <v>2021</v>
      </c>
      <c r="B10" s="55">
        <v>2</v>
      </c>
      <c r="C10" s="55" t="s">
        <v>277</v>
      </c>
      <c r="D10" s="56" t="s">
        <v>240</v>
      </c>
      <c r="E10" s="55" t="s">
        <v>278</v>
      </c>
      <c r="F10" s="103">
        <v>3800000000</v>
      </c>
      <c r="G10" s="102">
        <v>200000000</v>
      </c>
      <c r="H10" s="102"/>
      <c r="I10" s="102">
        <v>4000000000</v>
      </c>
      <c r="J10" s="103"/>
      <c r="K10" s="55" t="s">
        <v>274</v>
      </c>
      <c r="L10" s="55" t="s">
        <v>279</v>
      </c>
      <c r="M10" s="55" t="s">
        <v>280</v>
      </c>
      <c r="N10" s="57"/>
    </row>
    <row r="11" spans="1:14" s="35" customFormat="1" ht="27" customHeight="1" x14ac:dyDescent="0.15">
      <c r="A11" s="54">
        <v>2021</v>
      </c>
      <c r="B11" s="54">
        <v>2</v>
      </c>
      <c r="C11" s="54" t="s">
        <v>314</v>
      </c>
      <c r="D11" s="59" t="s">
        <v>240</v>
      </c>
      <c r="E11" s="54" t="s">
        <v>315</v>
      </c>
      <c r="F11" s="102">
        <v>300000000</v>
      </c>
      <c r="G11" s="102"/>
      <c r="H11" s="102"/>
      <c r="I11" s="102">
        <v>300000000</v>
      </c>
      <c r="J11" s="102"/>
      <c r="K11" s="55" t="s">
        <v>391</v>
      </c>
      <c r="L11" s="55" t="s">
        <v>316</v>
      </c>
      <c r="M11" s="55" t="s">
        <v>386</v>
      </c>
      <c r="N11" s="53"/>
    </row>
    <row r="12" spans="1:14" s="33" customFormat="1" ht="27" customHeight="1" x14ac:dyDescent="0.15">
      <c r="A12" s="55">
        <v>2021</v>
      </c>
      <c r="B12" s="55">
        <v>3</v>
      </c>
      <c r="C12" s="55" t="s">
        <v>339</v>
      </c>
      <c r="D12" s="59" t="s">
        <v>321</v>
      </c>
      <c r="E12" s="55" t="s">
        <v>340</v>
      </c>
      <c r="F12" s="102">
        <v>100000000</v>
      </c>
      <c r="G12" s="102">
        <v>30000000</v>
      </c>
      <c r="H12" s="102"/>
      <c r="I12" s="102">
        <v>130000000</v>
      </c>
      <c r="J12" s="103"/>
      <c r="K12" s="55" t="s">
        <v>323</v>
      </c>
      <c r="L12" s="55" t="s">
        <v>333</v>
      </c>
      <c r="M12" s="55" t="s">
        <v>378</v>
      </c>
      <c r="N12" s="69"/>
    </row>
    <row r="13" spans="1:14" s="35" customFormat="1" ht="27" customHeight="1" x14ac:dyDescent="0.15">
      <c r="A13" s="68">
        <v>2021</v>
      </c>
      <c r="B13" s="68">
        <v>3</v>
      </c>
      <c r="C13" s="69" t="s">
        <v>335</v>
      </c>
      <c r="D13" s="56" t="s">
        <v>336</v>
      </c>
      <c r="E13" s="69" t="s">
        <v>337</v>
      </c>
      <c r="F13" s="95">
        <v>600000000</v>
      </c>
      <c r="G13" s="95">
        <v>300000000</v>
      </c>
      <c r="H13" s="95"/>
      <c r="I13" s="102">
        <v>900000000</v>
      </c>
      <c r="J13" s="90"/>
      <c r="K13" s="69" t="s">
        <v>323</v>
      </c>
      <c r="L13" s="69" t="s">
        <v>338</v>
      </c>
      <c r="M13" s="55" t="s">
        <v>379</v>
      </c>
      <c r="N13" s="57"/>
    </row>
    <row r="14" spans="1:14" s="35" customFormat="1" ht="27" customHeight="1" x14ac:dyDescent="0.15">
      <c r="A14" s="54">
        <v>2021</v>
      </c>
      <c r="B14" s="54">
        <v>3</v>
      </c>
      <c r="C14" s="58" t="s">
        <v>329</v>
      </c>
      <c r="D14" s="59" t="s">
        <v>326</v>
      </c>
      <c r="E14" s="54" t="s">
        <v>330</v>
      </c>
      <c r="F14" s="102">
        <v>1000000000</v>
      </c>
      <c r="G14" s="102">
        <v>500000000</v>
      </c>
      <c r="H14" s="102"/>
      <c r="I14" s="102">
        <v>1500000000</v>
      </c>
      <c r="J14" s="102"/>
      <c r="K14" s="55" t="s">
        <v>323</v>
      </c>
      <c r="L14" s="55" t="s">
        <v>328</v>
      </c>
      <c r="M14" s="55" t="s">
        <v>393</v>
      </c>
      <c r="N14" s="53"/>
    </row>
    <row r="15" spans="1:14" s="33" customFormat="1" ht="27" customHeight="1" x14ac:dyDescent="0.15">
      <c r="A15" s="87">
        <v>2021</v>
      </c>
      <c r="B15" s="88">
        <v>3</v>
      </c>
      <c r="C15" s="88" t="s">
        <v>244</v>
      </c>
      <c r="D15" s="97" t="s">
        <v>240</v>
      </c>
      <c r="E15" s="88" t="s">
        <v>245</v>
      </c>
      <c r="F15" s="99">
        <v>15000000</v>
      </c>
      <c r="G15" s="99"/>
      <c r="H15" s="99"/>
      <c r="I15" s="99">
        <v>15000000</v>
      </c>
      <c r="J15" s="100"/>
      <c r="K15" s="88" t="s">
        <v>237</v>
      </c>
      <c r="L15" s="88" t="s">
        <v>238</v>
      </c>
      <c r="M15" s="87" t="s">
        <v>380</v>
      </c>
      <c r="N15" s="73"/>
    </row>
    <row r="16" spans="1:14" s="35" customFormat="1" ht="27" customHeight="1" x14ac:dyDescent="0.15">
      <c r="A16" s="87">
        <v>2021</v>
      </c>
      <c r="B16" s="88">
        <v>3</v>
      </c>
      <c r="C16" s="88" t="s">
        <v>246</v>
      </c>
      <c r="D16" s="97" t="s">
        <v>240</v>
      </c>
      <c r="E16" s="88" t="s">
        <v>247</v>
      </c>
      <c r="F16" s="99">
        <v>15000000</v>
      </c>
      <c r="G16" s="99"/>
      <c r="H16" s="99"/>
      <c r="I16" s="99">
        <v>15000000</v>
      </c>
      <c r="J16" s="100"/>
      <c r="K16" s="88" t="s">
        <v>237</v>
      </c>
      <c r="L16" s="88" t="s">
        <v>238</v>
      </c>
      <c r="M16" s="87" t="s">
        <v>380</v>
      </c>
      <c r="N16" s="89"/>
    </row>
    <row r="17" spans="1:14" s="35" customFormat="1" ht="27" customHeight="1" x14ac:dyDescent="0.15">
      <c r="A17" s="13"/>
      <c r="B17" s="13"/>
      <c r="C17" s="13"/>
      <c r="D17" s="13"/>
      <c r="E17" s="13"/>
      <c r="F17" s="44"/>
      <c r="G17" s="44"/>
      <c r="H17" s="44"/>
      <c r="I17" s="44"/>
      <c r="J17" s="39"/>
      <c r="K17" s="13"/>
      <c r="L17" s="13"/>
      <c r="M17" s="13"/>
      <c r="N17" s="3"/>
    </row>
    <row r="18" spans="1:14" s="22" customFormat="1" ht="27" customHeight="1" x14ac:dyDescent="0.15">
      <c r="A18" s="14"/>
      <c r="B18" s="14"/>
      <c r="C18" s="14"/>
      <c r="D18" s="23"/>
      <c r="E18" s="14"/>
      <c r="F18" s="43"/>
      <c r="G18" s="43"/>
      <c r="H18" s="43"/>
      <c r="I18" s="43"/>
      <c r="J18" s="36"/>
      <c r="K18" s="14"/>
      <c r="L18" s="14"/>
      <c r="M18" s="14"/>
      <c r="N18" s="3"/>
    </row>
    <row r="19" spans="1:14" s="35" customFormat="1" ht="27" customHeight="1" x14ac:dyDescent="0.15">
      <c r="A19" s="14"/>
      <c r="B19" s="13"/>
      <c r="C19" s="13"/>
      <c r="D19" s="23"/>
      <c r="E19" s="13"/>
      <c r="F19" s="38"/>
      <c r="G19" s="38"/>
      <c r="H19" s="38"/>
      <c r="I19" s="38"/>
      <c r="J19" s="34"/>
      <c r="K19" s="13"/>
      <c r="L19" s="13"/>
      <c r="M19" s="13"/>
      <c r="N19" s="3"/>
    </row>
    <row r="20" spans="1:14" s="22" customFormat="1" ht="27" customHeight="1" x14ac:dyDescent="0.15">
      <c r="A20" s="14"/>
      <c r="B20" s="13"/>
      <c r="C20" s="13"/>
      <c r="D20" s="13"/>
      <c r="E20" s="13"/>
      <c r="F20" s="38"/>
      <c r="G20" s="38"/>
      <c r="H20" s="38"/>
      <c r="I20" s="38"/>
      <c r="J20" s="29"/>
      <c r="K20" s="13"/>
      <c r="L20" s="13"/>
      <c r="M20" s="13"/>
      <c r="N20" s="3"/>
    </row>
    <row r="21" spans="1:14" s="22" customFormat="1" ht="27" customHeight="1" x14ac:dyDescent="0.15">
      <c r="A21" s="14"/>
      <c r="B21" s="14"/>
      <c r="C21" s="14"/>
      <c r="D21" s="23"/>
      <c r="E21" s="14"/>
      <c r="F21" s="43"/>
      <c r="G21" s="43"/>
      <c r="H21" s="43"/>
      <c r="I21" s="43"/>
      <c r="J21" s="36"/>
      <c r="K21" s="14"/>
      <c r="L21" s="14"/>
      <c r="M21" s="14"/>
      <c r="N21" s="3"/>
    </row>
    <row r="22" spans="1:14" s="35" customFormat="1" ht="27" customHeight="1" x14ac:dyDescent="0.15">
      <c r="A22" s="14"/>
      <c r="B22" s="14"/>
      <c r="C22" s="14"/>
      <c r="D22" s="23"/>
      <c r="E22" s="14"/>
      <c r="F22" s="43"/>
      <c r="G22" s="43"/>
      <c r="H22" s="43"/>
      <c r="I22" s="43"/>
      <c r="J22" s="36"/>
      <c r="K22" s="14"/>
      <c r="L22" s="14"/>
      <c r="M22" s="14"/>
      <c r="N22" s="3"/>
    </row>
    <row r="23" spans="1:14" s="35" customFormat="1" ht="27" customHeight="1" x14ac:dyDescent="0.15">
      <c r="A23" s="13"/>
      <c r="B23" s="13"/>
      <c r="C23" s="13"/>
      <c r="D23" s="13"/>
      <c r="E23" s="13"/>
      <c r="F23" s="38"/>
      <c r="G23" s="38"/>
      <c r="H23" s="38"/>
      <c r="I23" s="43"/>
      <c r="J23" s="29"/>
      <c r="K23" s="13"/>
      <c r="L23" s="13"/>
      <c r="M23" s="13"/>
      <c r="N23" s="3"/>
    </row>
    <row r="24" spans="1:14" s="35" customFormat="1" ht="27" customHeight="1" x14ac:dyDescent="0.15">
      <c r="A24" s="13"/>
      <c r="B24" s="13"/>
      <c r="C24" s="13"/>
      <c r="D24" s="13"/>
      <c r="E24" s="13"/>
      <c r="F24" s="38"/>
      <c r="G24" s="38"/>
      <c r="H24" s="38"/>
      <c r="I24" s="43"/>
      <c r="J24" s="34"/>
      <c r="K24" s="13"/>
      <c r="L24" s="13"/>
      <c r="M24" s="13"/>
      <c r="N24" s="3"/>
    </row>
    <row r="25" spans="1:14" s="35" customFormat="1" ht="27" customHeight="1" x14ac:dyDescent="0.15">
      <c r="A25" s="13"/>
      <c r="B25" s="13"/>
      <c r="C25" s="13"/>
      <c r="D25" s="13"/>
      <c r="E25" s="13"/>
      <c r="F25" s="38"/>
      <c r="G25" s="38"/>
      <c r="H25" s="38"/>
      <c r="I25" s="43"/>
      <c r="J25" s="34"/>
      <c r="K25" s="13"/>
      <c r="L25" s="13"/>
      <c r="M25" s="13"/>
      <c r="N25" s="3"/>
    </row>
    <row r="26" spans="1:14" s="35" customFormat="1" ht="27" customHeight="1" x14ac:dyDescent="0.15">
      <c r="A26" s="13"/>
      <c r="B26" s="13"/>
      <c r="C26" s="13"/>
      <c r="D26" s="13"/>
      <c r="E26" s="13"/>
      <c r="F26" s="38"/>
      <c r="G26" s="38"/>
      <c r="H26" s="38"/>
      <c r="I26" s="43"/>
      <c r="J26" s="29"/>
      <c r="K26" s="13"/>
      <c r="L26" s="13"/>
      <c r="M26" s="13"/>
      <c r="N26" s="3"/>
    </row>
    <row r="27" spans="1:14" s="35" customFormat="1" ht="27" customHeight="1" x14ac:dyDescent="0.15">
      <c r="A27" s="13"/>
      <c r="B27" s="13"/>
      <c r="C27" s="13"/>
      <c r="D27" s="13"/>
      <c r="E27" s="13"/>
      <c r="F27" s="38"/>
      <c r="G27" s="38"/>
      <c r="H27" s="38"/>
      <c r="I27" s="43"/>
      <c r="J27" s="34"/>
      <c r="K27" s="13"/>
      <c r="L27" s="13"/>
      <c r="M27" s="13"/>
      <c r="N27" s="3"/>
    </row>
    <row r="28" spans="1:14" s="22" customFormat="1" ht="27" customHeight="1" x14ac:dyDescent="0.15">
      <c r="A28" s="13"/>
      <c r="B28" s="13"/>
      <c r="C28" s="13"/>
      <c r="D28" s="13"/>
      <c r="E28" s="13"/>
      <c r="F28" s="38"/>
      <c r="G28" s="38"/>
      <c r="H28" s="38"/>
      <c r="I28" s="38"/>
      <c r="J28" s="46"/>
      <c r="K28" s="13"/>
      <c r="L28" s="13"/>
      <c r="M28" s="13"/>
      <c r="N28" s="3"/>
    </row>
    <row r="29" spans="1:14" s="35" customFormat="1" ht="27" customHeight="1" x14ac:dyDescent="0.15">
      <c r="A29" s="13"/>
      <c r="B29" s="13"/>
      <c r="C29" s="13"/>
      <c r="D29" s="13"/>
      <c r="E29" s="13"/>
      <c r="F29" s="38"/>
      <c r="G29" s="38"/>
      <c r="H29" s="38"/>
      <c r="I29" s="38"/>
      <c r="J29" s="29"/>
      <c r="K29" s="13"/>
      <c r="L29" s="13"/>
      <c r="M29" s="13"/>
      <c r="N29" s="3"/>
    </row>
    <row r="30" spans="1:14" s="35" customFormat="1" ht="27" customHeight="1" x14ac:dyDescent="0.15">
      <c r="A30" s="13"/>
      <c r="B30" s="13"/>
      <c r="C30" s="13"/>
      <c r="D30" s="13"/>
      <c r="E30" s="13"/>
      <c r="F30" s="38"/>
      <c r="G30" s="38"/>
      <c r="H30" s="38"/>
      <c r="I30" s="38"/>
      <c r="J30" s="24"/>
      <c r="K30" s="13"/>
      <c r="L30" s="13"/>
      <c r="M30" s="13"/>
      <c r="N30" s="3"/>
    </row>
    <row r="31" spans="1:14" s="35" customFormat="1" ht="27" customHeight="1" x14ac:dyDescent="0.15">
      <c r="A31" s="13"/>
      <c r="B31" s="13"/>
      <c r="C31" s="13"/>
      <c r="D31" s="13"/>
      <c r="E31" s="13"/>
      <c r="F31" s="38"/>
      <c r="G31" s="38"/>
      <c r="H31" s="38"/>
      <c r="I31" s="38"/>
      <c r="J31" s="29"/>
      <c r="K31" s="13"/>
      <c r="L31" s="13"/>
      <c r="M31" s="13"/>
      <c r="N31" s="3"/>
    </row>
    <row r="32" spans="1:14" s="33" customFormat="1" ht="27" customHeight="1" x14ac:dyDescent="0.15">
      <c r="A32" s="13"/>
      <c r="B32" s="13"/>
      <c r="C32" s="13"/>
      <c r="D32" s="13"/>
      <c r="E32" s="13"/>
      <c r="F32" s="38"/>
      <c r="G32" s="38"/>
      <c r="H32" s="38"/>
      <c r="I32" s="38"/>
      <c r="J32" s="34"/>
      <c r="K32" s="13"/>
      <c r="L32" s="13"/>
      <c r="M32" s="13"/>
      <c r="N32" s="3"/>
    </row>
    <row r="33" spans="1:14" s="35" customFormat="1" ht="27" customHeight="1" x14ac:dyDescent="0.15">
      <c r="A33" s="13"/>
      <c r="B33" s="13"/>
      <c r="C33" s="33"/>
      <c r="D33" s="13"/>
      <c r="E33" s="33"/>
      <c r="F33" s="38"/>
      <c r="G33" s="38"/>
      <c r="H33" s="38"/>
      <c r="I33" s="38"/>
      <c r="J33" s="34"/>
      <c r="K33" s="13"/>
      <c r="L33" s="33"/>
      <c r="M33" s="33"/>
      <c r="N33" s="3"/>
    </row>
    <row r="34" spans="1:14" s="35" customFormat="1" ht="27" customHeight="1" x14ac:dyDescent="0.15">
      <c r="A34" s="13"/>
      <c r="B34" s="13"/>
      <c r="C34" s="13"/>
      <c r="D34" s="13"/>
      <c r="E34" s="13"/>
      <c r="F34" s="38"/>
      <c r="G34" s="38"/>
      <c r="H34" s="38"/>
      <c r="I34" s="38"/>
      <c r="J34" s="29"/>
      <c r="K34" s="13"/>
      <c r="L34" s="13"/>
      <c r="M34" s="13"/>
      <c r="N34" s="3"/>
    </row>
    <row r="35" spans="1:14" s="35" customFormat="1" ht="27" customHeight="1" x14ac:dyDescent="0.15">
      <c r="A35" s="13"/>
      <c r="B35" s="13"/>
      <c r="C35" s="13"/>
      <c r="D35" s="13"/>
      <c r="E35" s="13"/>
      <c r="F35" s="38"/>
      <c r="G35" s="38"/>
      <c r="H35" s="38"/>
      <c r="I35" s="38"/>
      <c r="J35" s="34"/>
      <c r="K35" s="13"/>
      <c r="L35" s="13"/>
      <c r="M35" s="13"/>
      <c r="N35" s="3"/>
    </row>
    <row r="36" spans="1:14" s="35" customFormat="1" ht="27" customHeight="1" x14ac:dyDescent="0.15">
      <c r="A36" s="13"/>
      <c r="B36" s="13"/>
      <c r="C36" s="30"/>
      <c r="D36" s="13"/>
      <c r="E36" s="30"/>
      <c r="F36" s="38"/>
      <c r="G36" s="38"/>
      <c r="H36" s="38"/>
      <c r="I36" s="38"/>
      <c r="J36" s="34"/>
      <c r="K36" s="13"/>
      <c r="L36" s="33"/>
      <c r="M36" s="33"/>
      <c r="N36" s="3"/>
    </row>
    <row r="37" spans="1:14" s="35" customFormat="1" ht="24" customHeight="1" x14ac:dyDescent="0.15">
      <c r="A37" s="14"/>
      <c r="B37" s="14"/>
      <c r="C37" s="14"/>
      <c r="D37" s="23"/>
      <c r="E37" s="14"/>
      <c r="F37" s="45"/>
      <c r="G37" s="45"/>
      <c r="H37" s="45"/>
      <c r="I37" s="45"/>
      <c r="J37" s="36"/>
      <c r="K37" s="13"/>
      <c r="L37" s="14"/>
      <c r="M37" s="14"/>
      <c r="N37" s="3"/>
    </row>
    <row r="38" spans="1:14" s="35" customFormat="1" ht="24" customHeight="1" x14ac:dyDescent="0.15">
      <c r="A38" s="13"/>
      <c r="B38" s="13"/>
      <c r="C38" s="13"/>
      <c r="D38" s="13"/>
      <c r="E38" s="13"/>
      <c r="K38" s="13"/>
      <c r="L38" s="13"/>
      <c r="M38" s="13"/>
      <c r="N38" s="3"/>
    </row>
    <row r="39" spans="1:14" s="35" customFormat="1" ht="24" customHeight="1" x14ac:dyDescent="0.15">
      <c r="A39" s="13"/>
      <c r="B39" s="13"/>
      <c r="C39" s="13"/>
      <c r="D39" s="13"/>
      <c r="E39" s="13"/>
      <c r="K39" s="13"/>
      <c r="L39" s="13"/>
      <c r="M39" s="13"/>
      <c r="N39" s="3"/>
    </row>
    <row r="40" spans="1:14" s="35" customFormat="1" ht="24" customHeight="1" x14ac:dyDescent="0.15">
      <c r="A40" s="13"/>
      <c r="B40" s="13"/>
      <c r="C40" s="13"/>
      <c r="D40" s="13"/>
      <c r="E40" s="13"/>
      <c r="K40" s="13"/>
      <c r="L40" s="13"/>
      <c r="M40" s="13"/>
      <c r="N40" s="3"/>
    </row>
    <row r="41" spans="1:14" s="35" customFormat="1" ht="24" customHeight="1" x14ac:dyDescent="0.15">
      <c r="A41" s="13"/>
      <c r="B41" s="13"/>
      <c r="C41" s="13"/>
      <c r="D41" s="13"/>
      <c r="E41" s="13"/>
      <c r="K41" s="13"/>
      <c r="L41" s="13"/>
      <c r="M41" s="13"/>
      <c r="N41" s="3"/>
    </row>
    <row r="42" spans="1:14" s="35" customFormat="1" ht="24" customHeight="1" x14ac:dyDescent="0.15">
      <c r="A42" s="13"/>
      <c r="B42" s="13"/>
      <c r="C42" s="13"/>
      <c r="D42" s="13"/>
      <c r="E42" s="13"/>
      <c r="K42" s="13"/>
      <c r="L42" s="13"/>
      <c r="M42" s="13"/>
      <c r="N42" s="3"/>
    </row>
    <row r="43" spans="1:14" s="35" customFormat="1" ht="24" customHeight="1" x14ac:dyDescent="0.15">
      <c r="A43" s="13"/>
      <c r="B43" s="13"/>
      <c r="C43" s="13"/>
      <c r="D43" s="13"/>
      <c r="E43" s="13"/>
      <c r="K43" s="13"/>
      <c r="L43" s="13"/>
      <c r="M43" s="13"/>
      <c r="N43" s="3"/>
    </row>
    <row r="44" spans="1:14" s="35" customFormat="1" ht="24" customHeight="1" x14ac:dyDescent="0.15">
      <c r="A44" s="13"/>
      <c r="B44" s="13"/>
      <c r="C44" s="13"/>
      <c r="D44" s="13"/>
      <c r="E44" s="13"/>
      <c r="K44" s="13"/>
      <c r="L44" s="13"/>
      <c r="M44" s="13"/>
      <c r="N44" s="3"/>
    </row>
    <row r="45" spans="1:14" s="35" customFormat="1" ht="24" customHeight="1" x14ac:dyDescent="0.15">
      <c r="A45" s="13"/>
      <c r="B45" s="13"/>
      <c r="C45" s="13"/>
      <c r="D45" s="13"/>
      <c r="E45" s="13"/>
      <c r="K45" s="13"/>
      <c r="L45" s="13"/>
      <c r="M45" s="13"/>
      <c r="N45" s="3"/>
    </row>
    <row r="46" spans="1:14" s="35" customFormat="1" ht="24" customHeight="1" x14ac:dyDescent="0.15">
      <c r="A46" s="13"/>
      <c r="B46" s="13"/>
      <c r="C46" s="13"/>
      <c r="D46" s="13"/>
      <c r="E46" s="13"/>
      <c r="K46" s="13"/>
      <c r="L46" s="13"/>
      <c r="M46" s="13"/>
      <c r="N46" s="3"/>
    </row>
    <row r="47" spans="1:14" s="35" customFormat="1" ht="24" customHeight="1" x14ac:dyDescent="0.15">
      <c r="A47" s="13"/>
      <c r="B47" s="13"/>
      <c r="C47" s="13"/>
      <c r="D47" s="13"/>
      <c r="E47" s="13"/>
      <c r="K47" s="13"/>
      <c r="L47" s="13"/>
      <c r="M47" s="13"/>
      <c r="N47" s="3"/>
    </row>
    <row r="48" spans="1:14" s="35" customFormat="1" ht="24" customHeight="1" x14ac:dyDescent="0.15">
      <c r="A48" s="13"/>
      <c r="B48" s="13"/>
      <c r="C48" s="13"/>
      <c r="D48" s="13"/>
      <c r="E48" s="13"/>
      <c r="K48" s="13"/>
      <c r="L48" s="13"/>
      <c r="M48" s="13"/>
      <c r="N48" s="3"/>
    </row>
    <row r="49" spans="1:14" s="35" customFormat="1" ht="24" customHeight="1" x14ac:dyDescent="0.15">
      <c r="A49" s="13"/>
      <c r="B49" s="13"/>
      <c r="C49" s="13"/>
      <c r="D49" s="13"/>
      <c r="E49" s="13"/>
      <c r="K49" s="13"/>
      <c r="L49" s="13"/>
      <c r="M49" s="13"/>
      <c r="N49" s="3"/>
    </row>
    <row r="50" spans="1:14" s="35" customFormat="1" ht="24" customHeight="1" x14ac:dyDescent="0.15">
      <c r="A50" s="13"/>
      <c r="B50" s="13"/>
      <c r="C50" s="13"/>
      <c r="D50" s="13"/>
      <c r="E50" s="13"/>
      <c r="K50" s="13"/>
      <c r="L50" s="13"/>
      <c r="M50" s="13"/>
      <c r="N50" s="3"/>
    </row>
    <row r="51" spans="1:14" s="35" customFormat="1" ht="24" customHeight="1" x14ac:dyDescent="0.15">
      <c r="A51" s="13"/>
      <c r="B51" s="13"/>
      <c r="C51" s="13"/>
      <c r="D51" s="13"/>
      <c r="E51" s="13"/>
      <c r="K51" s="13"/>
      <c r="L51" s="13"/>
      <c r="M51" s="13"/>
      <c r="N51" s="3"/>
    </row>
    <row r="52" spans="1:14" s="35" customFormat="1" ht="24" customHeight="1" x14ac:dyDescent="0.15">
      <c r="A52" s="13"/>
      <c r="B52" s="13"/>
      <c r="C52" s="13"/>
      <c r="D52" s="13"/>
      <c r="E52" s="13"/>
      <c r="K52" s="13"/>
      <c r="L52" s="13"/>
      <c r="M52" s="13"/>
      <c r="N52" s="3"/>
    </row>
    <row r="53" spans="1:14" s="35" customFormat="1" ht="24" customHeight="1" x14ac:dyDescent="0.15">
      <c r="A53" s="13"/>
      <c r="B53" s="13"/>
      <c r="C53" s="13"/>
      <c r="D53" s="13"/>
      <c r="E53" s="13"/>
      <c r="K53" s="13"/>
      <c r="L53" s="13"/>
      <c r="M53" s="13"/>
      <c r="N53" s="3"/>
    </row>
  </sheetData>
  <sortState ref="A2:O16">
    <sortCondition ref="B2:B16"/>
    <sortCondition ref="K2:K16"/>
    <sortCondition ref="I2:I16"/>
  </sortState>
  <phoneticPr fontId="3" type="noConversion"/>
  <dataValidations count="6">
    <dataValidation type="list" allowBlank="1" showInputMessage="1" showErrorMessage="1" sqref="WBW20:WBW21 WLS18 WBW18 VSA18 VIE18 UYI18 UOM18 UEQ18 TUU18 TKY18 TBC18 SRG18 SHK18 RXO18 RNS18 RDW18 QUA18 QKE18 QAI18 PQM18 PGQ18 OWU18 OMY18 ODC18 NTG18 NJK18 MZO18 MPS18 MFW18 LWA18 LME18 LCI18 KSM18 KIQ18 JYU18 JOY18 JFC18 IVG18 ILK18 IBO18 HRS18 HHW18 GYA18 GOE18 GEI18 FUM18 FKQ18 FAU18 EQY18 EHC18 DXG18 DNK18 DDO18 CTS18 CJW18 CAA18 BQE18 BGI18 AWM18 AMQ18 ACU18 SY18 JC18 WVO18 WVO28 WLS28 WBW28 VSA28 VIE28 UYI28 UOM28 UEQ28 TUU28 TKY28 TBC28 SRG28 SHK28 RXO28 RNS28 RDW28 QUA28 QKE28 QAI28 PQM28 PGQ28 OWU28 OMY28 ODC28 NTG28 NJK28 MZO28 MPS28 MFW28 LWA28 LME28 LCI28 KSM28 KIQ28 JYU28 JOY28 JFC28 IVG28 ILK28 IBO28 HRS28 HHW28 GYA28 GOE28 GEI28 FUM28 FKQ28 FAU28 EQY28 EHC28 DXG28 DNK28 DDO28 CTS28 CJW28 CAA28 BQE28 BGI28 AWM28 AMQ28 ACU28 SY28 JC28 WVO5:WVO7 WLS5:WLS7 WBW5:WBW7 VSA5:VSA7 VIE5:VIE7 UYI5:UYI7 UOM5:UOM7 UEQ5:UEQ7 TUU5:TUU7 TKY5:TKY7 TBC5:TBC7 SRG5:SRG7 SHK5:SHK7 RXO5:RXO7 RNS5:RNS7 RDW5:RDW7 QUA5:QUA7 QKE5:QKE7 QAI5:QAI7 PQM5:PQM7 PGQ5:PGQ7 OWU5:OWU7 OMY5:OMY7 ODC5:ODC7 NTG5:NTG7 NJK5:NJK7 MZO5:MZO7 MPS5:MPS7 MFW5:MFW7 LWA5:LWA7 LME5:LME7 LCI5:LCI7 KSM5:KSM7 KIQ5:KIQ7 JYU5:JYU7 JOY5:JOY7 JFC5:JFC7 IVG5:IVG7 ILK5:ILK7 IBO5:IBO7 HRS5:HRS7 HHW5:HHW7 GYA5:GYA7 GOE5:GOE7 GEI5:GEI7 FUM5:FUM7 FKQ5:FKQ7 FAU5:FAU7 EQY5:EQY7 EHC5:EHC7 DXG5:DXG7 DNK5:DNK7 DDO5:DDO7 CTS5:CTS7 CJW5:CJW7 CAA5:CAA7 BQE5:BQE7 BGI5:BGI7 AWM5:AWM7 AMQ5:AMQ7 ACU5:ACU7 SY5:SY7 JC5:JC7 WLS20:WLS21 WVO13 JC13 SY13 ACU13 AMQ13 AWM13 BGI13 BQE13 CAA13 CJW13 CTS13 DDO13 DNK13 DXG13 EHC13 EQY13 FAU13 FKQ13 FUM13 GEI13 GOE13 GYA13 HHW13 HRS13 IBO13 ILK13 IVG13 JFC13 JOY13 JYU13 KIQ13 KSM13 LCI13 LME13 LWA13 MFW13 MPS13 MZO13 NJK13 NTG13 ODC13 OMY13 OWU13 PGQ13 PQM13 QAI13 QKE13 QUA13 RDW13 RNS13 RXO13 SHK13 SRG13 TBC13 TKY13 TUU13 UEQ13 UOM13 UYI13 VIE13 VSA13 WBW13 WLS13 WVO20:WVO21 JC20:JC21 SY20:SY21 ACU20:ACU21 AMQ20:AMQ21 AWM20:AWM21 BGI20:BGI21 BQE20:BQE21 CAA20:CAA21 CJW20:CJW21 CTS20:CTS21 DDO20:DDO21 DNK20:DNK21 DXG20:DXG21 EHC20:EHC21 EQY20:EQY21 FAU20:FAU21 FKQ20:FKQ21 FUM20:FUM21 GEI20:GEI21 GOE20:GOE21 GYA20:GYA21 HHW20:HHW21 HRS20:HRS21 IBO20:IBO21 ILK20:ILK21 IVG20:IVG21 JFC20:JFC21 JOY20:JOY21 JYU20:JYU21 KIQ20:KIQ21 KSM20:KSM21 LCI20:LCI21 LME20:LME21 LWA20:LWA21 MFW20:MFW21 MPS20:MPS21 MZO20:MZO21 NJK20:NJK21 NTG20:NTG21 ODC20:ODC21 OMY20:OMY21 OWU20:OWU21 PGQ20:PGQ21 PQM20:PQM21 QAI20:QAI21 QKE20:QKE21 QUA20:QUA21 RDW20:RDW21 RNS20:RNS21 RXO20:RXO21 SHK20:SHK21 SRG20:SRG21 TBC20:TBC21 TKY20:TKY21 TUU20:TUU21 UEQ20:UEQ21 UOM20:UOM21 UYI20:UYI21 VIE20:VIE21 VSA20:VSA21 WBW2:WBW3 VSA2:VSA3 VIE2:VIE3 UYI2:UYI3 UOM2:UOM3 UEQ2:UEQ3 TUU2:TUU3 TKY2:TKY3 TBC2:TBC3 SRG2:SRG3 SHK2:SHK3 RXO2:RXO3 RNS2:RNS3 RDW2:RDW3 QUA2:QUA3 QKE2:QKE3 QAI2:QAI3 PQM2:PQM3 PGQ2:PGQ3 OWU2:OWU3 OMY2:OMY3 ODC2:ODC3 NTG2:NTG3 NJK2:NJK3 MZO2:MZO3 MPS2:MPS3 MFW2:MFW3 LWA2:LWA3 LME2:LME3 LCI2:LCI3 KSM2:KSM3 KIQ2:KIQ3 JYU2:JYU3 JOY2:JOY3 JFC2:JFC3 IVG2:IVG3 ILK2:ILK3 IBO2:IBO3 HRS2:HRS3 HHW2:HHW3 GYA2:GYA3 GOE2:GOE3 GEI2:GEI3 FUM2:FUM3 FKQ2:FKQ3 FAU2:FAU3 EQY2:EQY3 EHC2:EHC3 DXG2:DXG3 DNK2:DNK3 DDO2:DDO3 CTS2:CTS3 CJW2:CJW3 CAA2:CAA3 BQE2:BQE3 BGI2:BGI3 AWM2:AWM3 AMQ2:AMQ3 ACU2:ACU3 SY2:SY3 JC2:JC3 WVO2:WVO3 WLS2:WLS3 M10">
      <formula1>"비협정,협정"</formula1>
    </dataValidation>
    <dataValidation type="textLength" operator="lessThanOrEqual" allowBlank="1" showInputMessage="1" showErrorMessage="1" sqref="UEN18 TUR18 TKV18 TAZ18 SRD18 SHH18 RXL18 RNP18 RDT18 QTX18 QKB18 QAF18 PQJ18 PGN18 OWR18 OMV18 OCZ18 NTD18 NJH18 MZL18 MPP18 MFT18 LVX18 LMB18 LCF18 KSJ18 KIN18 JYR18 JOV18 JEZ18 IVD18 ILH18 IBL18 HRP18 HHT18 GXX18 GOB18 GEF18 FUJ18 FKN18 FAR18 EQV18 EGZ18 DXD18 DNH18 DDL18 CTP18 CJT18 BZX18 BQB18 BGF18 AWJ18 AMN18 ACR18 SV18 IZ18 WVL20:WVL21 WVL18 WVL28 WLP28 WBT28 VRX28 VIB28 UYF28 UOJ28 UEN28 TUR28 TKV28 TAZ28 SRD28 SHH28 RXL28 RNP28 RDT28 QTX28 QKB28 QAF28 PQJ28 PGN28 OWR28 OMV28 OCZ28 NTD28 NJH28 MZL28 MPP28 MFT28 LVX28 LMB28 LCF28 KSJ28 KIN28 JYR28 JOV28 JEZ28 IVD28 ILH28 IBL28 HRP28 HHT28 GXX28 GOB28 GEF28 FUJ28 FKN28 FAR28 EQV28 EGZ28 DXD28 DNH28 DDL28 CTP28 CJT28 BZX28 BQB28 BGF28 AWJ28 AMN28 ACR28 SV28 IZ28 WLP18 WBT18 WVL5:WVL7 WLP5:WLP7 WBT5:WBT7 VRX5:VRX7 VIB5:VIB7 UYF5:UYF7 UOJ5:UOJ7 UEN5:UEN7 TUR5:TUR7 TKV5:TKV7 TAZ5:TAZ7 SRD5:SRD7 SHH5:SHH7 RXL5:RXL7 RNP5:RNP7 RDT5:RDT7 QTX5:QTX7 QKB5:QKB7 QAF5:QAF7 PQJ5:PQJ7 PGN5:PGN7 OWR5:OWR7 OMV5:OMV7 OCZ5:OCZ7 NTD5:NTD7 NJH5:NJH7 MZL5:MZL7 MPP5:MPP7 MFT5:MFT7 LVX5:LVX7 LMB5:LMB7 LCF5:LCF7 KSJ5:KSJ7 KIN5:KIN7 JYR5:JYR7 JOV5:JOV7 JEZ5:JEZ7 IVD5:IVD7 ILH5:ILH7 IBL5:IBL7 HRP5:HRP7 HHT5:HHT7 GXX5:GXX7 GOB5:GOB7 GEF5:GEF7 FUJ5:FUJ7 FKN5:FKN7 FAR5:FAR7 EQV5:EQV7 EGZ5:EGZ7 DXD5:DXD7 DNH5:DNH7 DDL5:DDL7 CTP5:CTP7 CJT5:CJT7 BZX5:BZX7 BQB5:BQB7 BGF5:BGF7 AWJ5:AWJ7 AMN5:AMN7 ACR5:ACR7 SV5:SV7 IZ5:IZ7 VRX18 VIB18 IZ13 SV13 ACR13 AMN13 AWJ13 BGF13 BQB13 BZX13 CJT13 CTP13 DDL13 DNH13 DXD13 EGZ13 EQV13 FAR13 FKN13 FUJ13 GEF13 GOB13 GXX13 HHT13 HRP13 IBL13 ILH13 IVD13 JEZ13 JOV13 JYR13 KIN13 KSJ13 LCF13 LMB13 LVX13 MFT13 MPP13 MZL13 NJH13 NTD13 OCZ13 OMV13 OWR13 PGN13 PQJ13 QAF13 QKB13 QTX13 RDT13 RNP13 RXL13 SHH13 SRD13 TAZ13 TKV13 TUR13 UEN13 UOJ13 UYF13 VIB13 VRX13 WBT13 WLP13 WVL13 UYF18 UOJ18 IZ20:IZ21 SV20:SV21 ACR20:ACR21 AMN20:AMN21 AWJ20:AWJ21 BGF20:BGF21 BQB20:BQB21 BZX20:BZX21 CJT20:CJT21 CTP20:CTP21 DDL20:DDL21 DNH20:DNH21 DXD20:DXD21 EGZ20:EGZ21 EQV20:EQV21 FAR20:FAR21 FKN20:FKN21 FUJ20:FUJ21 GEF20:GEF21 GOB20:GOB21 GXX20:GXX21 HHT20:HHT21 HRP20:HRP21 IBL20:IBL21 ILH20:ILH21 IVD20:IVD21 JEZ20:JEZ21 JOV20:JOV21 JYR20:JYR21 KIN20:KIN21 KSJ20:KSJ21 LCF20:LCF21 LMB20:LMB21 LVX20:LVX21 MFT20:MFT21 MPP20:MPP21 MZL20:MZL21 NJH20:NJH21 NTD20:NTD21 OCZ20:OCZ21 OMV20:OMV21 OWR20:OWR21 PGN20:PGN21 PQJ20:PQJ21 QAF20:QAF21 QKB20:QKB21 QTX20:QTX21 RDT20:RDT21 RNP20:RNP21 RXL20:RXL21 SHH20:SHH21 SRD20:SRD21 TAZ20:TAZ21 TKV20:TKV21 TUR20:TUR21 UEN20:UEN21 UOJ20:UOJ21 UYF20:UYF21 VIB20:VIB21 VRX20:VRX21 WBT20:WBT21 WLP20:WLP21 WBT2:WBT3 VRX2:VRX3 VIB2:VIB3 UYF2:UYF3 UOJ2:UOJ3 UEN2:UEN3 TUR2:TUR3 TKV2:TKV3 TAZ2:TAZ3 SRD2:SRD3 SHH2:SHH3 RXL2:RXL3 RNP2:RNP3 RDT2:RDT3 QTX2:QTX3 QKB2:QKB3 QAF2:QAF3 PQJ2:PQJ3 PGN2:PGN3 OWR2:OWR3 OMV2:OMV3 OCZ2:OCZ3 NTD2:NTD3 NJH2:NJH3 MZL2:MZL3 MPP2:MPP3 MFT2:MFT3 LVX2:LVX3 LMB2:LMB3 LCF2:LCF3 KSJ2:KSJ3 KIN2:KIN3 JYR2:JYR3 JOV2:JOV3 JEZ2:JEZ3 IVD2:IVD3 ILH2:ILH3 IBL2:IBL3 HRP2:HRP3 HHT2:HHT3 GXX2:GXX3 GOB2:GOB3 GEF2:GEF3 FUJ2:FUJ3 FKN2:FKN3 FAR2:FAR3 EQV2:EQV3 EGZ2:EGZ3 DXD2:DXD3 DNH2:DNH3 DDL2:DDL3 CTP2:CTP3 CJT2:CJT3 BZX2:BZX3 BQB2:BQB3 BGF2:BGF3 AWJ2:AWJ3 AMN2:AMN3 ACR2:ACR3 SV2:SV3 IZ2:IZ3 WVL2:WVL3 WLP2:WLP3 K18 K13 K20:K29 K5:K7 K2:K3">
      <formula1>5</formula1>
    </dataValidation>
    <dataValidation type="list" showInputMessage="1" showErrorMessage="1" sqref="WLF18 WBJ18 VRN18 VHR18 UXV18 UNZ18 UED18 TUH18 TKL18 TAP18 SQT18 SGX18 RXB18 RNF18 RDJ18 QTN18 QJR18 PZV18 PPZ18 PGD18 OWH18 OML18 OCP18 NST18 NIX18 MZB18 MPF18 MFJ18 LVN18 LLR18 LBV18 KRZ18 KID18 JYH18 JOL18 JEP18 IUT18 IKX18 IBB18 HRF18 HHJ18 GXN18 GNR18 GDV18 FTZ18 FKD18 FAH18 EQL18 EGP18 DWT18 DMX18 DDB18 CTF18 CJJ18 BZN18 BPR18 BFV18 AVZ18 AMD18 ACH18 SL18 IP18 WVB18 WVB28 WLF28 WBJ28 VRN28 VHR28 UXV28 UNZ28 UED28 TUH28 TKL28 TAP28 SQT28 SGX28 RXB28 RNF28 RDJ28 QTN28 QJR28 PZV28 PPZ28 PGD28 OWH28 OML28 OCP28 NST28 NIX28 MZB28 MPF28 MFJ28 LVN28 LLR28 LBV28 KRZ28 KID28 JYH28 JOL28 JEP28 IUT28 IKX28 IBB28 HRF28 HHJ28 GXN28 GNR28 GDV28 FTZ28 FKD28 FAH28 EQL28 EGP28 DWT28 DMX28 DDB28 CTF28 CJJ28 BZN28 BPR28 BFV28 AVZ28 AMD28 ACH28 SL28 IP28 WVB5:WVB7 WLF5:WLF7 WBJ5:WBJ7 VRN5:VRN7 VHR5:VHR7 UXV5:UXV7 UNZ5:UNZ7 UED5:UED7 TUH5:TUH7 TKL5:TKL7 TAP5:TAP7 SQT5:SQT7 SGX5:SGX7 RXB5:RXB7 RNF5:RNF7 RDJ5:RDJ7 QTN5:QTN7 QJR5:QJR7 PZV5:PZV7 PPZ5:PPZ7 PGD5:PGD7 OWH5:OWH7 OML5:OML7 OCP5:OCP7 NST5:NST7 NIX5:NIX7 MZB5:MZB7 MPF5:MPF7 MFJ5:MFJ7 LVN5:LVN7 LLR5:LLR7 LBV5:LBV7 KRZ5:KRZ7 KID5:KID7 JYH5:JYH7 JOL5:JOL7 JEP5:JEP7 IUT5:IUT7 IKX5:IKX7 IBB5:IBB7 HRF5:HRF7 HHJ5:HHJ7 GXN5:GXN7 GNR5:GNR7 GDV5:GDV7 FTZ5:FTZ7 FKD5:FKD7 FAH5:FAH7 EQL5:EQL7 EGP5:EGP7 DWT5:DWT7 DMX5:DMX7 DDB5:DDB7 CTF5:CTF7 CJJ5:CJJ7 BZN5:BZN7 BPR5:BPR7 BFV5:BFV7 AVZ5:AVZ7 AMD5:AMD7 ACH5:ACH7 SL5:SL7 IP5:IP7 WVB13 IP13 SL13 ACH13 AMD13 AVZ13 BFV13 BPR13 BZN13 CJJ13 CTF13 DDB13 DMX13 DWT13 EGP13 EQL13 FAH13 FKD13 FTZ13 GDV13 GNR13 GXN13 HHJ13 HRF13 IBB13 IKX13 IUT13 JEP13 JOL13 JYH13 KID13 KRZ13 LBV13 LLR13 LVN13 MFJ13 MPF13 MZB13 NIX13 NST13 OCP13 OML13 OWH13 PGD13 PPZ13 PZV13 QJR13 QTN13 RDJ13 RNF13 RXB13 SGX13 SQT13 TAP13 TKL13 TUH13 UED13 UNZ13 UXV13 VHR13 VRN13 WBJ13 WLF13 WVB20:WVB21 IP20:IP21 SL20:SL21 ACH20:ACH21 AMD20:AMD21 AVZ20:AVZ21 BFV20:BFV21 BPR20:BPR21 BZN20:BZN21 CJJ20:CJJ21 CTF20:CTF21 DDB20:DDB21 DMX20:DMX21 DWT20:DWT21 EGP20:EGP21 EQL20:EQL21 FAH20:FAH21 FKD20:FKD21 FTZ20:FTZ21 GDV20:GDV21 GNR20:GNR21 GXN20:GXN21 HHJ20:HHJ21 HRF20:HRF21 IBB20:IBB21 IKX20:IKX21 IUT20:IUT21 JEP20:JEP21 JOL20:JOL21 JYH20:JYH21 KID20:KID21 KRZ20:KRZ21 LBV20:LBV21 LLR20:LLR21 LVN20:LVN21 MFJ20:MFJ21 MPF20:MPF21 MZB20:MZB21 NIX20:NIX21 NST20:NST21 OCP20:OCP21 OML20:OML21 OWH20:OWH21 PGD20:PGD21 PPZ20:PPZ21 PZV20:PZV21 QJR20:QJR21 QTN20:QTN21 RDJ20:RDJ21 RNF20:RNF21 RXB20:RXB21 SGX20:SGX21 SQT20:SQT21 TAP20:TAP21 TKL20:TKL21 TUH20:TUH21 UED20:UED21 UNZ20:UNZ21 UXV20:UXV21 VHR20:VHR21 VRN20:VRN21 WBJ20:WBJ21 WLF20:WLF21 WBJ2:WBJ3 VRN2:VRN3 VHR2:VHR3 UXV2:UXV3 UNZ2:UNZ3 UED2:UED3 TUH2:TUH3 TKL2:TKL3 TAP2:TAP3 SQT2:SQT3 SGX2:SGX3 RXB2:RXB3 RNF2:RNF3 RDJ2:RDJ3 QTN2:QTN3 QJR2:QJR3 PZV2:PZV3 PPZ2:PPZ3 PGD2:PGD3 OWH2:OWH3 OML2:OML3 OCP2:OCP3 NST2:NST3 NIX2:NIX3 MZB2:MZB3 MPF2:MPF3 MFJ2:MFJ3 LVN2:LVN3 LLR2:LLR3 LBV2:LBV3 KRZ2:KRZ3 KID2:KID3 JYH2:JYH3 JOL2:JOL3 JEP2:JEP3 IUT2:IUT3 IKX2:IKX3 IBB2:IBB3 HRF2:HRF3 HHJ2:HHJ3 GXN2:GXN3 GNR2:GNR3 GDV2:GDV3 FTZ2:FTZ3 FKD2:FKD3 FAH2:FAH3 EQL2:EQL3 EGP2:EGP3 DWT2:DWT3 DMX2:DMX3 DDB2:DDB3 CTF2:CTF3 CJJ2:CJJ3 BZN2:BZN3 BPR2:BPR3 BFV2:BFV3 AVZ2:AVZ3 AMD2:AMD3 ACH2:ACH3 SL2:SL3 IP2:IP3 WVB2:WVB3 WLF2:WLF3">
      <formula1>"서울특별시,부산광역시,대구광역시,인천광역시,광주광역시,대전광역시,울산광역시,세종특별자치시,경기도,강원도,충청북도,충청남도,전라북도,전라남도,경상북도,경상남도,제주특별자치도,국외소재"</formula1>
    </dataValidation>
    <dataValidation type="list" allowBlank="1" showInputMessage="1" showErrorMessage="1" sqref="WLD18 WBH18 VRL18 VHP18 UXT18 UNX18 UEB18 TUF18 TKJ18 TAN18 SQR18 SGV18 RWZ18 RND18 RDH18 QTL18 QJP18 PZT18 PPX18 PGB18 OWF18 OMJ18 OCN18 NSR18 NIV18 MYZ18 MPD18 MFH18 LVL18 LLP18 LBT18 KRX18 KIB18 JYF18 JOJ18 JEN18 IUR18 IKV18 IAZ18 HRD18 HHH18 GXL18 GNP18 GDT18 FTX18 FKB18 FAF18 EQJ18 EGN18 DWR18 DMV18 DCZ18 CTD18 CJH18 BZL18 BPP18 BFT18 AVX18 AMB18 ACF18 SJ18 IN18 WUZ18 WUZ28 WLD28 WBH28 VRL28 VHP28 UXT28 UNX28 UEB28 TUF28 TKJ28 TAN28 SQR28 SGV28 RWZ28 RND28 RDH28 QTL28 QJP28 PZT28 PPX28 PGB28 OWF28 OMJ28 OCN28 NSR28 NIV28 MYZ28 MPD28 MFH28 LVL28 LLP28 LBT28 KRX28 KIB28 JYF28 JOJ28 JEN28 IUR28 IKV28 IAZ28 HRD28 HHH28 GXL28 GNP28 GDT28 FTX28 FKB28 FAF28 EQJ28 EGN28 DWR28 DMV28 DCZ28 CTD28 CJH28 BZL28 BPP28 BFT28 AVX28 AMB28 ACF28 SJ28 IN28 WUZ5:WUZ7 WLD5:WLD7 WBH5:WBH7 VRL5:VRL7 VHP5:VHP7 UXT5:UXT7 UNX5:UNX7 UEB5:UEB7 TUF5:TUF7 TKJ5:TKJ7 TAN5:TAN7 SQR5:SQR7 SGV5:SGV7 RWZ5:RWZ7 RND5:RND7 RDH5:RDH7 QTL5:QTL7 QJP5:QJP7 PZT5:PZT7 PPX5:PPX7 PGB5:PGB7 OWF5:OWF7 OMJ5:OMJ7 OCN5:OCN7 NSR5:NSR7 NIV5:NIV7 MYZ5:MYZ7 MPD5:MPD7 MFH5:MFH7 LVL5:LVL7 LLP5:LLP7 LBT5:LBT7 KRX5:KRX7 KIB5:KIB7 JYF5:JYF7 JOJ5:JOJ7 JEN5:JEN7 IUR5:IUR7 IKV5:IKV7 IAZ5:IAZ7 HRD5:HRD7 HHH5:HHH7 GXL5:GXL7 GNP5:GNP7 GDT5:GDT7 FTX5:FTX7 FKB5:FKB7 FAF5:FAF7 EQJ5:EQJ7 EGN5:EGN7 DWR5:DWR7 DMV5:DMV7 DCZ5:DCZ7 CTD5:CTD7 CJH5:CJH7 BZL5:BZL7 BPP5:BPP7 BFT5:BFT7 AVX5:AVX7 AMB5:AMB7 ACF5:ACF7 SJ5:SJ7 IN5:IN7 WUZ13 IN13 SJ13 ACF13 AMB13 AVX13 BFT13 BPP13 BZL13 CJH13 CTD13 DCZ13 DMV13 DWR13 EGN13 EQJ13 FAF13 FKB13 FTX13 GDT13 GNP13 GXL13 HHH13 HRD13 IAZ13 IKV13 IUR13 JEN13 JOJ13 JYF13 KIB13 KRX13 LBT13 LLP13 LVL13 MFH13 MPD13 MYZ13 NIV13 NSR13 OCN13 OMJ13 OWF13 PGB13 PPX13 PZT13 QJP13 QTL13 RDH13 RND13 RWZ13 SGV13 SQR13 TAN13 TKJ13 TUF13 UEB13 UNX13 UXT13 VHP13 VRL13 WBH13 WLD13 WUZ20:WUZ21 IN20:IN21 SJ20:SJ21 ACF20:ACF21 AMB20:AMB21 AVX20:AVX21 BFT20:BFT21 BPP20:BPP21 BZL20:BZL21 CJH20:CJH21 CTD20:CTD21 DCZ20:DCZ21 DMV20:DMV21 DWR20:DWR21 EGN20:EGN21 EQJ20:EQJ21 FAF20:FAF21 FKB20:FKB21 FTX20:FTX21 GDT20:GDT21 GNP20:GNP21 GXL20:GXL21 HHH20:HHH21 HRD20:HRD21 IAZ20:IAZ21 IKV20:IKV21 IUR20:IUR21 JEN20:JEN21 JOJ20:JOJ21 JYF20:JYF21 KIB20:KIB21 KRX20:KRX21 LBT20:LBT21 LLP20:LLP21 LVL20:LVL21 MFH20:MFH21 MPD20:MPD21 MYZ20:MYZ21 NIV20:NIV21 NSR20:NSR21 OCN20:OCN21 OMJ20:OMJ21 OWF20:OWF21 PGB20:PGB21 PPX20:PPX21 PZT20:PZT21 QJP20:QJP21 QTL20:QTL21 RDH20:RDH21 RND20:RND21 RWZ20:RWZ21 SGV20:SGV21 SQR20:SQR21 TAN20:TAN21 TKJ20:TKJ21 TUF20:TUF21 UEB20:UEB21 UNX20:UNX21 UXT20:UXT21 VHP20:VHP21 VRL20:VRL21 WBH20:WBH21 WLD20:WLD21 IN2:IN3 WUZ2:WUZ3 WLD2:WLD3 WBH2:WBH3 VRL2:VRL3 VHP2:VHP3 UXT2:UXT3 UNX2:UNX3 UEB2:UEB3 TUF2:TUF3 TKJ2:TKJ3 TAN2:TAN3 SQR2:SQR3 SGV2:SGV3 RWZ2:RWZ3 RND2:RND3 RDH2:RDH3 QTL2:QTL3 QJP2:QJP3 PZT2:PZT3 PPX2:PPX3 PGB2:PGB3 OWF2:OWF3 OMJ2:OMJ3 OCN2:OCN3 NSR2:NSR3 NIV2:NIV3 MYZ2:MYZ3 MPD2:MPD3 MFH2:MFH3 LVL2:LVL3 LLP2:LLP3 LBT2:LBT3 KRX2:KRX3 KIB2:KIB3 JYF2:JYF3 JOJ2:JOJ3 JEN2:JEN3 IUR2:IUR3 IKV2:IKV3 IAZ2:IAZ3 HRD2:HRD3 HHH2:HHH3 GXL2:GXL3 GNP2:GNP3 GDT2:GDT3 FTX2:FTX3 FKB2:FKB3 FAF2:FAF3 EQJ2:EQJ3 EGN2:EGN3 DWR2:DWR3 DMV2:DMV3 DCZ2:DCZ3 CTD2:CTD3 CJH2:CJH3 BZL2:BZL3 BPP2:BPP3 BFT2:BFT3 AVX2:AVX3 AMB2:AMB3 ACF2:ACF3 SJ2:SJ3">
      <formula1>"자체조달,중앙조달"</formula1>
    </dataValidation>
    <dataValidation type="list" allowBlank="1" showInputMessage="1" showErrorMessage="1" sqref="WLG18 WBK18 VRO18 VHS18 UXW18 UOA18 UEE18 TUI18 TKM18 TAQ18 SQU18 SGY18 RXC18 RNG18 RDK18 QTO18 QJS18 PZW18 PQA18 PGE18 OWI18 OMM18 OCQ18 NSU18 NIY18 MZC18 MPG18 MFK18 LVO18 LLS18 LBW18 KSA18 KIE18 JYI18 JOM18 JEQ18 IUU18 IKY18 IBC18 HRG18 HHK18 GXO18 GNS18 GDW18 FUA18 FKE18 FAI18 EQM18 EGQ18 DWU18 DMY18 DDC18 CTG18 CJK18 BZO18 BPS18 BFW18 AWA18 AME18 ACI18 SM18 IQ18 WVC18 WVC28 WLG28 WBK28 VRO28 VHS28 UXW28 UOA28 UEE28 TUI28 TKM28 TAQ28 SQU28 SGY28 RXC28 RNG28 RDK28 QTO28 QJS28 PZW28 PQA28 PGE28 OWI28 OMM28 OCQ28 NSU28 NIY28 MZC28 MPG28 MFK28 LVO28 LLS28 LBW28 KSA28 KIE28 JYI28 JOM28 JEQ28 IUU28 IKY28 IBC28 HRG28 HHK28 GXO28 GNS28 GDW28 FUA28 FKE28 FAI28 EQM28 EGQ28 DWU28 DMY28 DDC28 CTG28 CJK28 BZO28 BPS28 BFW28 AWA28 AME28 ACI28 SM28 IQ28 WVC5:WVC7 WLG5:WLG7 WBK5:WBK7 VRO5:VRO7 VHS5:VHS7 UXW5:UXW7 UOA5:UOA7 UEE5:UEE7 TUI5:TUI7 TKM5:TKM7 TAQ5:TAQ7 SQU5:SQU7 SGY5:SGY7 RXC5:RXC7 RNG5:RNG7 RDK5:RDK7 QTO5:QTO7 QJS5:QJS7 PZW5:PZW7 PQA5:PQA7 PGE5:PGE7 OWI5:OWI7 OMM5:OMM7 OCQ5:OCQ7 NSU5:NSU7 NIY5:NIY7 MZC5:MZC7 MPG5:MPG7 MFK5:MFK7 LVO5:LVO7 LLS5:LLS7 LBW5:LBW7 KSA5:KSA7 KIE5:KIE7 JYI5:JYI7 JOM5:JOM7 JEQ5:JEQ7 IUU5:IUU7 IKY5:IKY7 IBC5:IBC7 HRG5:HRG7 HHK5:HHK7 GXO5:GXO7 GNS5:GNS7 GDW5:GDW7 FUA5:FUA7 FKE5:FKE7 FAI5:FAI7 EQM5:EQM7 EGQ5:EGQ7 DWU5:DWU7 DMY5:DMY7 DDC5:DDC7 CTG5:CTG7 CJK5:CJK7 BZO5:BZO7 BPS5:BPS7 BFW5:BFW7 AWA5:AWA7 AME5:AME7 ACI5:ACI7 SM5:SM7 IQ5:IQ7 WVC13 IQ13 SM13 ACI13 AME13 AWA13 BFW13 BPS13 BZO13 CJK13 CTG13 DDC13 DMY13 DWU13 EGQ13 EQM13 FAI13 FKE13 FUA13 GDW13 GNS13 GXO13 HHK13 HRG13 IBC13 IKY13 IUU13 JEQ13 JOM13 JYI13 KIE13 KSA13 LBW13 LLS13 LVO13 MFK13 MPG13 MZC13 NIY13 NSU13 OCQ13 OMM13 OWI13 PGE13 PQA13 PZW13 QJS13 QTO13 RDK13 RNG13 RXC13 SGY13 SQU13 TAQ13 TKM13 TUI13 UEE13 UOA13 UXW13 VHS13 VRO13 WBK13 WLG13 WVC20:WVC21 IQ20:IQ21 SM20:SM21 ACI20:ACI21 AME20:AME21 AWA20:AWA21 BFW20:BFW21 BPS20:BPS21 BZO20:BZO21 CJK20:CJK21 CTG20:CTG21 DDC20:DDC21 DMY20:DMY21 DWU20:DWU21 EGQ20:EGQ21 EQM20:EQM21 FAI20:FAI21 FKE20:FKE21 FUA20:FUA21 GDW20:GDW21 GNS20:GNS21 GXO20:GXO21 HHK20:HHK21 HRG20:HRG21 IBC20:IBC21 IKY20:IKY21 IUU20:IUU21 JEQ20:JEQ21 JOM20:JOM21 JYI20:JYI21 KIE20:KIE21 KSA20:KSA21 LBW20:LBW21 LLS20:LLS21 LVO20:LVO21 MFK20:MFK21 MPG20:MPG21 MZC20:MZC21 NIY20:NIY21 NSU20:NSU21 OCQ20:OCQ21 OMM20:OMM21 OWI20:OWI21 PGE20:PGE21 PQA20:PQA21 PZW20:PZW21 QJS20:QJS21 QTO20:QTO21 RDK20:RDK21 RNG20:RNG21 RXC20:RXC21 SGY20:SGY21 SQU20:SQU21 TAQ20:TAQ21 TKM20:TKM21 TUI20:TUI21 UEE20:UEE21 UOA20:UOA21 UXW20:UXW21 VHS20:VHS21 VRO20:VRO21 WBK20:WBK21 WLG20:WLG21 WBK2:WBK3 VRO2:VRO3 VHS2:VHS3 UXW2:UXW3 UOA2:UOA3 UEE2:UEE3 TUI2:TUI3 TKM2:TKM3 TAQ2:TAQ3 SQU2:SQU3 SGY2:SGY3 RXC2:RXC3 RNG2:RNG3 RDK2:RDK3 QTO2:QTO3 QJS2:QJS3 PZW2:PZW3 PQA2:PQA3 PGE2:PGE3 OWI2:OWI3 OMM2:OMM3 OCQ2:OCQ3 NSU2:NSU3 NIY2:NIY3 MZC2:MZC3 MPG2:MPG3 MFK2:MFK3 LVO2:LVO3 LLS2:LLS3 LBW2:LBW3 KSA2:KSA3 KIE2:KIE3 JYI2:JYI3 JOM2:JOM3 JEQ2:JEQ3 IUU2:IUU3 IKY2:IKY3 IBC2:IBC3 HRG2:HRG3 HHK2:HHK3 GXO2:GXO3 GNS2:GNS3 GDW2:GDW3 FUA2:FUA3 FKE2:FKE3 FAI2:FAI3 EQM2:EQM3 EGQ2:EGQ3 DWU2:DWU3 DMY2:DMY3 DDC2:DDC3 CTG2:CTG3 CJK2:CJK3 BZO2:BZO3 BPS2:BPS3 BFW2:BFW3 AWA2:AWA3 AME2:AME3 ACI2:ACI3 SM2:SM3 IQ2:IQ3 WVC2:WVC3 WLG2:WLG3 D18:D22 D2:D7 D10:D13 D28 D37">
      <formula1>"토건,토목,건축,전문,전기,통신,소방,기타"</formula1>
    </dataValidation>
    <dataValidation type="list" allowBlank="1" showInputMessage="1" showErrorMessage="1" sqref="WLH18 WBL18 VRP18 VHT18 UXX18 UOB18 UEF18 TUJ18 TKN18 TAR18 SQV18 SGZ18 RXD18 RNH18 RDL18 QTP18 QJT18 PZX18 PQB18 PGF18 OWJ18 OMN18 OCR18 NSV18 NIZ18 MZD18 MPH18 MFL18 LVP18 LLT18 LBX18 KSB18 KIF18 JYJ18 JON18 JER18 IUV18 IKZ18 IBD18 HRH18 HHL18 GXP18 GNT18 GDX18 FUB18 FKF18 FAJ18 EQN18 EGR18 DWV18 DMZ18 DDD18 CTH18 CJL18 BZP18 BPT18 BFX18 AWB18 AMF18 ACJ18 SN18 IR18 WVD18 WLH28 WBL28 VRP28 VHT28 UXX28 UOB28 UEF28 TUJ28 TKN28 TAR28 SQV28 SGZ28 RXD28 RNH28 RDL28 QTP28 QJT28 PZX28 PQB28 PGF28 OWJ28 OMN28 OCR28 NSV28 NIZ28 MZD28 MPH28 MFL28 LVP28 LLT28 LBX28 KSB28 KIF28 JYJ28 JON28 JER28 IUV28 IKZ28 IBD28 HRH28 HHL28 GXP28 GNT28 GDX28 FUB28 FKF28 FAJ28 EQN28 EGR28 DWV28 DMZ28 DDD28 CTH28 CJL28 BZP28 BPT28 BFX28 AWB28 AMF28 ACJ28 SN28 IR28 WVD28 WVD5:WVD7 WLH5:WLH7 WBL5:WBL7 VRP5:VRP7 VHT5:VHT7 UXX5:UXX7 UOB5:UOB7 UEF5:UEF7 TUJ5:TUJ7 TKN5:TKN7 TAR5:TAR7 SQV5:SQV7 SGZ5:SGZ7 RXD5:RXD7 RNH5:RNH7 RDL5:RDL7 QTP5:QTP7 QJT5:QJT7 PZX5:PZX7 PQB5:PQB7 PGF5:PGF7 OWJ5:OWJ7 OMN5:OMN7 OCR5:OCR7 NSV5:NSV7 NIZ5:NIZ7 MZD5:MZD7 MPH5:MPH7 MFL5:MFL7 LVP5:LVP7 LLT5:LLT7 LBX5:LBX7 KSB5:KSB7 KIF5:KIF7 JYJ5:JYJ7 JON5:JON7 JER5:JER7 IUV5:IUV7 IKZ5:IKZ7 IBD5:IBD7 HRH5:HRH7 HHL5:HHL7 GXP5:GXP7 GNT5:GNT7 GDX5:GDX7 FUB5:FUB7 FKF5:FKF7 FAJ5:FAJ7 EQN5:EQN7 EGR5:EGR7 DWV5:DWV7 DMZ5:DMZ7 DDD5:DDD7 CTH5:CTH7 CJL5:CJL7 BZP5:BZP7 BPT5:BPT7 BFX5:BFX7 AWB5:AWB7 AMF5:AMF7 ACJ5:ACJ7 SN5:SN7 IR5:IR7 WVD13 IR13 SN13 ACJ13 AMF13 AWB13 BFX13 BPT13 BZP13 CJL13 CTH13 DDD13 DMZ13 DWV13 EGR13 EQN13 FAJ13 FKF13 FUB13 GDX13 GNT13 GXP13 HHL13 HRH13 IBD13 IKZ13 IUV13 JER13 JON13 JYJ13 KIF13 KSB13 LBX13 LLT13 LVP13 MFL13 MPH13 MZD13 NIZ13 NSV13 OCR13 OMN13 OWJ13 PGF13 PQB13 PZX13 QJT13 QTP13 RDL13 RNH13 RXD13 SGZ13 SQV13 TAR13 TKN13 TUJ13 UEF13 UOB13 UXX13 VHT13 VRP13 WBL13 WLH13 WVD20:WVD21 IR20:IR21 SN20:SN21 ACJ20:ACJ21 AMF20:AMF21 AWB20:AWB21 BFX20:BFX21 BPT20:BPT21 BZP20:BZP21 CJL20:CJL21 CTH20:CTH21 DDD20:DDD21 DMZ20:DMZ21 DWV20:DWV21 EGR20:EGR21 EQN20:EQN21 FAJ20:FAJ21 FKF20:FKF21 FUB20:FUB21 GDX20:GDX21 GNT20:GNT21 GXP20:GXP21 HHL20:HHL21 HRH20:HRH21 IBD20:IBD21 IKZ20:IKZ21 IUV20:IUV21 JER20:JER21 JON20:JON21 JYJ20:JYJ21 KIF20:KIF21 KSB20:KSB21 LBX20:LBX21 LLT20:LLT21 LVP20:LVP21 MFL20:MFL21 MPH20:MPH21 MZD20:MZD21 NIZ20:NIZ21 NSV20:NSV21 OCR20:OCR21 OMN20:OMN21 OWJ20:OWJ21 PGF20:PGF21 PQB20:PQB21 PZX20:PZX21 QJT20:QJT21 QTP20:QTP21 RDL20:RDL21 RNH20:RNH21 RXD20:RXD21 SGZ20:SGZ21 SQV20:SQV21 TAR20:TAR21 TKN20:TKN21 TUJ20:TUJ21 UEF20:UEF21 UOB20:UOB21 UXX20:UXX21 VHT20:VHT21 VRP20:VRP21 WBL20:WBL21 WLH20:WLH21 WBL2:WBL3 VRP2:VRP3 VHT2:VHT3 UXX2:UXX3 UOB2:UOB3 UEF2:UEF3 TUJ2:TUJ3 TKN2:TKN3 TAR2:TAR3 SQV2:SQV3 SGZ2:SGZ3 RXD2:RXD3 RNH2:RNH3 RDL2:RDL3 QTP2:QTP3 QJT2:QJT3 PZX2:PZX3 PQB2:PQB3 PGF2:PGF3 OWJ2:OWJ3 OMN2:OMN3 OCR2:OCR3 NSV2:NSV3 NIZ2:NIZ3 MZD2:MZD3 MPH2:MPH3 MFL2:MFL3 LVP2:LVP3 LLT2:LLT3 LBX2:LBX3 KSB2:KSB3 KIF2:KIF3 JYJ2:JYJ3 JON2:JON3 JER2:JER3 IUV2:IUV3 IKZ2:IKZ3 IBD2:IBD3 HRH2:HRH3 HHL2:HHL3 GXP2:GXP3 GNT2:GNT3 GDX2:GDX3 FUB2:FUB3 FKF2:FKF3 FAJ2:FAJ3 EQN2:EQN3 EGR2:EGR3 DWV2:DWV3 DMZ2:DMZ3 DDD2:DDD3 CTH2:CTH3 CJL2:CJL3 BZP2:BZP3 BPT2:BPT3 BFX2:BFX3 AWB2:AWB3 AMF2:AMF3 ACJ2:ACJ3 SN2:SN3 IR2:IR3 WVD2:WVD3 WLH2:WLH3">
      <formula1>"일반경쟁, 제한경쟁, 지명경쟁, 수의계약, 대안, 턴키, 기술제안"</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K52"/>
  <sheetViews>
    <sheetView zoomScale="85" zoomScaleNormal="85" workbookViewId="0"/>
  </sheetViews>
  <sheetFormatPr defaultRowHeight="13.5" x14ac:dyDescent="0.15"/>
  <cols>
    <col min="1" max="1" width="11.6640625" style="8" customWidth="1"/>
    <col min="2" max="2" width="11.33203125" style="8" customWidth="1"/>
    <col min="3" max="3" width="58" style="8" customWidth="1"/>
    <col min="4" max="4" width="11.6640625" style="8" customWidth="1"/>
    <col min="5" max="5" width="13.44140625" style="8" customWidth="1"/>
    <col min="6" max="6" width="79" style="11" bestFit="1" customWidth="1"/>
    <col min="7" max="7" width="15.88671875" style="12" customWidth="1"/>
    <col min="8" max="8" width="20.6640625" style="8" customWidth="1"/>
    <col min="9" max="9" width="10.88671875" customWidth="1"/>
    <col min="10" max="10" width="15.88671875" style="8" customWidth="1"/>
    <col min="11" max="11" width="20.6640625" style="3" bestFit="1" customWidth="1"/>
  </cols>
  <sheetData>
    <row r="1" spans="1:11" ht="27" x14ac:dyDescent="0.15">
      <c r="A1" s="61" t="s">
        <v>16</v>
      </c>
      <c r="B1" s="60" t="s">
        <v>17</v>
      </c>
      <c r="C1" s="61" t="s">
        <v>20</v>
      </c>
      <c r="D1" s="61" t="s">
        <v>21</v>
      </c>
      <c r="E1" s="61" t="s">
        <v>22</v>
      </c>
      <c r="F1" s="61" t="s">
        <v>30</v>
      </c>
      <c r="G1" s="75" t="s">
        <v>13</v>
      </c>
      <c r="H1" s="61" t="s">
        <v>6</v>
      </c>
      <c r="I1" s="61" t="s">
        <v>5</v>
      </c>
      <c r="J1" s="61" t="s">
        <v>26</v>
      </c>
      <c r="K1" s="62" t="s">
        <v>31</v>
      </c>
    </row>
    <row r="2" spans="1:11" s="11" customFormat="1" ht="27" customHeight="1" x14ac:dyDescent="0.15">
      <c r="A2" s="54">
        <v>2021</v>
      </c>
      <c r="B2" s="54">
        <v>1</v>
      </c>
      <c r="C2" s="54" t="s">
        <v>352</v>
      </c>
      <c r="D2" s="54" t="s">
        <v>60</v>
      </c>
      <c r="E2" s="54" t="s">
        <v>61</v>
      </c>
      <c r="F2" s="54" t="s">
        <v>353</v>
      </c>
      <c r="G2" s="90">
        <v>20000000</v>
      </c>
      <c r="H2" s="54" t="s">
        <v>323</v>
      </c>
      <c r="I2" s="54" t="s">
        <v>354</v>
      </c>
      <c r="J2" s="54" t="s">
        <v>378</v>
      </c>
      <c r="K2" s="53"/>
    </row>
    <row r="3" spans="1:11" s="11" customFormat="1" ht="27" customHeight="1" x14ac:dyDescent="0.15">
      <c r="A3" s="54">
        <v>2021</v>
      </c>
      <c r="B3" s="54">
        <v>1</v>
      </c>
      <c r="C3" s="54" t="s">
        <v>355</v>
      </c>
      <c r="D3" s="54" t="s">
        <v>60</v>
      </c>
      <c r="E3" s="54" t="s">
        <v>61</v>
      </c>
      <c r="F3" s="55" t="s">
        <v>356</v>
      </c>
      <c r="G3" s="90">
        <v>20000000</v>
      </c>
      <c r="H3" s="54" t="s">
        <v>323</v>
      </c>
      <c r="I3" s="54" t="s">
        <v>338</v>
      </c>
      <c r="J3" s="54" t="s">
        <v>379</v>
      </c>
      <c r="K3" s="57"/>
    </row>
    <row r="4" spans="1:11" s="11" customFormat="1" ht="27" customHeight="1" x14ac:dyDescent="0.15">
      <c r="A4" s="54">
        <v>2021</v>
      </c>
      <c r="B4" s="54">
        <v>1</v>
      </c>
      <c r="C4" s="54" t="s">
        <v>357</v>
      </c>
      <c r="D4" s="54" t="s">
        <v>60</v>
      </c>
      <c r="E4" s="54" t="s">
        <v>61</v>
      </c>
      <c r="F4" s="55" t="s">
        <v>356</v>
      </c>
      <c r="G4" s="90">
        <v>20000000</v>
      </c>
      <c r="H4" s="54" t="s">
        <v>323</v>
      </c>
      <c r="I4" s="54" t="s">
        <v>354</v>
      </c>
      <c r="J4" s="54" t="s">
        <v>378</v>
      </c>
      <c r="K4" s="57"/>
    </row>
    <row r="5" spans="1:11" s="11" customFormat="1" ht="27" customHeight="1" x14ac:dyDescent="0.15">
      <c r="A5" s="54">
        <v>2021</v>
      </c>
      <c r="B5" s="54">
        <v>1</v>
      </c>
      <c r="C5" s="54" t="s">
        <v>341</v>
      </c>
      <c r="D5" s="54" t="s">
        <v>60</v>
      </c>
      <c r="E5" s="54" t="s">
        <v>61</v>
      </c>
      <c r="F5" s="54" t="s">
        <v>342</v>
      </c>
      <c r="G5" s="90">
        <v>50000000</v>
      </c>
      <c r="H5" s="54" t="s">
        <v>323</v>
      </c>
      <c r="I5" s="54" t="s">
        <v>343</v>
      </c>
      <c r="J5" s="54" t="s">
        <v>377</v>
      </c>
      <c r="K5" s="53"/>
    </row>
    <row r="6" spans="1:11" s="11" customFormat="1" ht="27" customHeight="1" x14ac:dyDescent="0.15">
      <c r="A6" s="54">
        <v>2021</v>
      </c>
      <c r="B6" s="54">
        <v>1</v>
      </c>
      <c r="C6" s="54" t="s">
        <v>347</v>
      </c>
      <c r="D6" s="54" t="s">
        <v>60</v>
      </c>
      <c r="E6" s="54" t="s">
        <v>71</v>
      </c>
      <c r="F6" s="54" t="s">
        <v>211</v>
      </c>
      <c r="G6" s="90">
        <v>100000000</v>
      </c>
      <c r="H6" s="54" t="s">
        <v>323</v>
      </c>
      <c r="I6" s="54" t="s">
        <v>348</v>
      </c>
      <c r="J6" s="54" t="s">
        <v>376</v>
      </c>
      <c r="K6" s="53"/>
    </row>
    <row r="7" spans="1:11" s="11" customFormat="1" ht="27" customHeight="1" x14ac:dyDescent="0.15">
      <c r="A7" s="54">
        <v>2021</v>
      </c>
      <c r="B7" s="54">
        <v>1</v>
      </c>
      <c r="C7" s="54" t="s">
        <v>349</v>
      </c>
      <c r="D7" s="54" t="s">
        <v>60</v>
      </c>
      <c r="E7" s="54" t="s">
        <v>71</v>
      </c>
      <c r="F7" s="54" t="s">
        <v>350</v>
      </c>
      <c r="G7" s="90">
        <v>100000000</v>
      </c>
      <c r="H7" s="54" t="s">
        <v>323</v>
      </c>
      <c r="I7" s="54" t="s">
        <v>351</v>
      </c>
      <c r="J7" s="54" t="s">
        <v>375</v>
      </c>
      <c r="K7" s="53"/>
    </row>
    <row r="8" spans="1:11" s="11" customFormat="1" ht="27" customHeight="1" x14ac:dyDescent="0.15">
      <c r="A8" s="54">
        <v>2021</v>
      </c>
      <c r="B8" s="54">
        <v>1</v>
      </c>
      <c r="C8" s="54" t="s">
        <v>344</v>
      </c>
      <c r="D8" s="54" t="s">
        <v>60</v>
      </c>
      <c r="E8" s="54" t="s">
        <v>71</v>
      </c>
      <c r="F8" s="55" t="s">
        <v>345</v>
      </c>
      <c r="G8" s="90">
        <v>500000000</v>
      </c>
      <c r="H8" s="54" t="s">
        <v>323</v>
      </c>
      <c r="I8" s="54" t="s">
        <v>346</v>
      </c>
      <c r="J8" s="54" t="s">
        <v>374</v>
      </c>
      <c r="K8" s="57"/>
    </row>
    <row r="9" spans="1:11" s="11" customFormat="1" ht="27" customHeight="1" x14ac:dyDescent="0.15">
      <c r="A9" s="87">
        <v>2021</v>
      </c>
      <c r="B9" s="87">
        <v>1</v>
      </c>
      <c r="C9" s="87" t="s">
        <v>248</v>
      </c>
      <c r="D9" s="87" t="s">
        <v>249</v>
      </c>
      <c r="E9" s="87" t="s">
        <v>249</v>
      </c>
      <c r="F9" s="87" t="s">
        <v>250</v>
      </c>
      <c r="G9" s="91">
        <v>5000000</v>
      </c>
      <c r="H9" s="87" t="s">
        <v>237</v>
      </c>
      <c r="I9" s="87" t="s">
        <v>238</v>
      </c>
      <c r="J9" s="87" t="s">
        <v>380</v>
      </c>
      <c r="K9" s="52"/>
    </row>
    <row r="10" spans="1:11" s="11" customFormat="1" ht="27" customHeight="1" x14ac:dyDescent="0.15">
      <c r="A10" s="54">
        <v>2021</v>
      </c>
      <c r="B10" s="54">
        <v>1</v>
      </c>
      <c r="C10" s="54" t="s">
        <v>281</v>
      </c>
      <c r="D10" s="54" t="s">
        <v>60</v>
      </c>
      <c r="E10" s="54" t="s">
        <v>71</v>
      </c>
      <c r="F10" s="55" t="s">
        <v>282</v>
      </c>
      <c r="G10" s="90">
        <v>807407000</v>
      </c>
      <c r="H10" s="54" t="s">
        <v>274</v>
      </c>
      <c r="I10" s="54" t="s">
        <v>283</v>
      </c>
      <c r="J10" s="54" t="s">
        <v>373</v>
      </c>
      <c r="K10" s="53"/>
    </row>
    <row r="11" spans="1:11" s="11" customFormat="1" ht="27" customHeight="1" x14ac:dyDescent="0.15">
      <c r="A11" s="54">
        <v>2021</v>
      </c>
      <c r="B11" s="54">
        <v>1</v>
      </c>
      <c r="C11" s="54" t="s">
        <v>136</v>
      </c>
      <c r="D11" s="54" t="s">
        <v>60</v>
      </c>
      <c r="E11" s="54" t="s">
        <v>132</v>
      </c>
      <c r="F11" s="55" t="s">
        <v>137</v>
      </c>
      <c r="G11" s="90">
        <v>5500000</v>
      </c>
      <c r="H11" s="54" t="s">
        <v>128</v>
      </c>
      <c r="I11" s="54" t="s">
        <v>134</v>
      </c>
      <c r="J11" s="54" t="s">
        <v>135</v>
      </c>
      <c r="K11" s="57"/>
    </row>
    <row r="12" spans="1:11" s="27" customFormat="1" ht="27" customHeight="1" x14ac:dyDescent="0.15">
      <c r="A12" s="54">
        <v>2021</v>
      </c>
      <c r="B12" s="54">
        <v>1</v>
      </c>
      <c r="C12" s="54" t="s">
        <v>138</v>
      </c>
      <c r="D12" s="54" t="s">
        <v>60</v>
      </c>
      <c r="E12" s="54" t="s">
        <v>139</v>
      </c>
      <c r="F12" s="69" t="s">
        <v>140</v>
      </c>
      <c r="G12" s="90">
        <v>10000000</v>
      </c>
      <c r="H12" s="54" t="s">
        <v>128</v>
      </c>
      <c r="I12" s="54" t="s">
        <v>134</v>
      </c>
      <c r="J12" s="54" t="s">
        <v>135</v>
      </c>
      <c r="K12" s="57"/>
    </row>
    <row r="13" spans="1:11" s="27" customFormat="1" ht="27" customHeight="1" x14ac:dyDescent="0.15">
      <c r="A13" s="54">
        <v>2021</v>
      </c>
      <c r="B13" s="54">
        <v>1</v>
      </c>
      <c r="C13" s="54" t="s">
        <v>158</v>
      </c>
      <c r="D13" s="54" t="s">
        <v>60</v>
      </c>
      <c r="E13" s="54" t="s">
        <v>71</v>
      </c>
      <c r="F13" s="54" t="s">
        <v>159</v>
      </c>
      <c r="G13" s="90">
        <v>10000000</v>
      </c>
      <c r="H13" s="54" t="s">
        <v>156</v>
      </c>
      <c r="I13" s="54" t="s">
        <v>160</v>
      </c>
      <c r="J13" s="54" t="s">
        <v>381</v>
      </c>
      <c r="K13" s="57"/>
    </row>
    <row r="14" spans="1:11" s="27" customFormat="1" ht="27" customHeight="1" x14ac:dyDescent="0.15">
      <c r="A14" s="54">
        <v>2021</v>
      </c>
      <c r="B14" s="54">
        <v>1</v>
      </c>
      <c r="C14" s="54" t="s">
        <v>161</v>
      </c>
      <c r="D14" s="54" t="s">
        <v>60</v>
      </c>
      <c r="E14" s="54" t="s">
        <v>71</v>
      </c>
      <c r="F14" s="47" t="s">
        <v>162</v>
      </c>
      <c r="G14" s="90">
        <v>384000000</v>
      </c>
      <c r="H14" s="54" t="s">
        <v>156</v>
      </c>
      <c r="I14" s="54" t="s">
        <v>163</v>
      </c>
      <c r="J14" s="54" t="s">
        <v>382</v>
      </c>
      <c r="K14" s="53"/>
    </row>
    <row r="15" spans="1:11" s="27" customFormat="1" ht="27" customHeight="1" x14ac:dyDescent="0.15">
      <c r="A15" s="54">
        <v>2021</v>
      </c>
      <c r="B15" s="54">
        <v>1</v>
      </c>
      <c r="C15" s="54" t="s">
        <v>154</v>
      </c>
      <c r="D15" s="54" t="s">
        <v>60</v>
      </c>
      <c r="E15" s="54" t="s">
        <v>71</v>
      </c>
      <c r="F15" s="47" t="s">
        <v>155</v>
      </c>
      <c r="G15" s="90">
        <v>1900000000</v>
      </c>
      <c r="H15" s="54" t="s">
        <v>156</v>
      </c>
      <c r="I15" s="54" t="s">
        <v>157</v>
      </c>
      <c r="J15" s="54" t="s">
        <v>382</v>
      </c>
      <c r="K15" s="53"/>
    </row>
    <row r="16" spans="1:11" s="11" customFormat="1" ht="27" customHeight="1" x14ac:dyDescent="0.15">
      <c r="A16" s="51">
        <v>2021</v>
      </c>
      <c r="B16" s="51">
        <v>1</v>
      </c>
      <c r="C16" s="51" t="s">
        <v>94</v>
      </c>
      <c r="D16" s="51" t="s">
        <v>60</v>
      </c>
      <c r="E16" s="51" t="s">
        <v>71</v>
      </c>
      <c r="F16" s="51" t="s">
        <v>95</v>
      </c>
      <c r="G16" s="92">
        <v>150000000</v>
      </c>
      <c r="H16" s="51" t="s">
        <v>96</v>
      </c>
      <c r="I16" s="51" t="s">
        <v>97</v>
      </c>
      <c r="J16" s="51" t="s">
        <v>98</v>
      </c>
      <c r="K16" s="70"/>
    </row>
    <row r="17" spans="1:11" s="11" customFormat="1" ht="27" customHeight="1" x14ac:dyDescent="0.15">
      <c r="A17" s="54">
        <v>2021</v>
      </c>
      <c r="B17" s="54">
        <v>1</v>
      </c>
      <c r="C17" s="54" t="s">
        <v>168</v>
      </c>
      <c r="D17" s="54" t="s">
        <v>53</v>
      </c>
      <c r="E17" s="54" t="s">
        <v>71</v>
      </c>
      <c r="F17" s="54" t="s">
        <v>169</v>
      </c>
      <c r="G17" s="90">
        <v>20000000</v>
      </c>
      <c r="H17" s="54" t="s">
        <v>166</v>
      </c>
      <c r="I17" s="54" t="s">
        <v>167</v>
      </c>
      <c r="J17" s="54" t="s">
        <v>383</v>
      </c>
      <c r="K17" s="53"/>
    </row>
    <row r="18" spans="1:11" s="11" customFormat="1" ht="27" customHeight="1" x14ac:dyDescent="0.15">
      <c r="A18" s="54">
        <v>2021</v>
      </c>
      <c r="B18" s="54">
        <v>1</v>
      </c>
      <c r="C18" s="54" t="s">
        <v>164</v>
      </c>
      <c r="D18" s="54" t="s">
        <v>53</v>
      </c>
      <c r="E18" s="54" t="s">
        <v>71</v>
      </c>
      <c r="F18" s="54" t="s">
        <v>165</v>
      </c>
      <c r="G18" s="90">
        <v>153391320</v>
      </c>
      <c r="H18" s="54" t="s">
        <v>166</v>
      </c>
      <c r="I18" s="54" t="s">
        <v>167</v>
      </c>
      <c r="J18" s="54" t="s">
        <v>383</v>
      </c>
      <c r="K18" s="53"/>
    </row>
    <row r="19" spans="1:11" s="27" customFormat="1" ht="27" customHeight="1" x14ac:dyDescent="0.15">
      <c r="A19" s="54">
        <v>2021</v>
      </c>
      <c r="B19" s="54">
        <v>1</v>
      </c>
      <c r="C19" s="54" t="s">
        <v>214</v>
      </c>
      <c r="D19" s="54" t="s">
        <v>53</v>
      </c>
      <c r="E19" s="54" t="s">
        <v>61</v>
      </c>
      <c r="F19" s="47" t="s">
        <v>215</v>
      </c>
      <c r="G19" s="90">
        <v>5570000</v>
      </c>
      <c r="H19" s="54" t="s">
        <v>216</v>
      </c>
      <c r="I19" s="54" t="s">
        <v>217</v>
      </c>
      <c r="J19" s="54" t="s">
        <v>218</v>
      </c>
      <c r="K19" s="53"/>
    </row>
    <row r="20" spans="1:11" s="11" customFormat="1" ht="27" customHeight="1" x14ac:dyDescent="0.15">
      <c r="A20" s="54">
        <v>2021</v>
      </c>
      <c r="B20" s="54">
        <v>1</v>
      </c>
      <c r="C20" s="54" t="s">
        <v>150</v>
      </c>
      <c r="D20" s="54" t="s">
        <v>60</v>
      </c>
      <c r="E20" s="54" t="s">
        <v>71</v>
      </c>
      <c r="F20" s="54" t="s">
        <v>151</v>
      </c>
      <c r="G20" s="90">
        <v>150000000</v>
      </c>
      <c r="H20" s="54" t="s">
        <v>152</v>
      </c>
      <c r="I20" s="54" t="s">
        <v>153</v>
      </c>
      <c r="J20" s="54" t="s">
        <v>384</v>
      </c>
      <c r="K20" s="53"/>
    </row>
    <row r="21" spans="1:11" s="11" customFormat="1" ht="27" customHeight="1" x14ac:dyDescent="0.15">
      <c r="A21" s="54">
        <v>2021</v>
      </c>
      <c r="B21" s="54">
        <v>1</v>
      </c>
      <c r="C21" s="54" t="s">
        <v>229</v>
      </c>
      <c r="D21" s="54" t="s">
        <v>60</v>
      </c>
      <c r="E21" s="54" t="s">
        <v>71</v>
      </c>
      <c r="F21" s="47" t="s">
        <v>230</v>
      </c>
      <c r="G21" s="90">
        <v>109000000</v>
      </c>
      <c r="H21" s="54" t="s">
        <v>231</v>
      </c>
      <c r="I21" s="54" t="s">
        <v>232</v>
      </c>
      <c r="J21" s="54" t="s">
        <v>233</v>
      </c>
      <c r="K21" s="53"/>
    </row>
    <row r="22" spans="1:11" s="11" customFormat="1" ht="27" customHeight="1" x14ac:dyDescent="0.15">
      <c r="A22" s="87">
        <v>2021</v>
      </c>
      <c r="B22" s="87">
        <v>2</v>
      </c>
      <c r="C22" s="87" t="s">
        <v>251</v>
      </c>
      <c r="D22" s="87" t="s">
        <v>249</v>
      </c>
      <c r="E22" s="87" t="s">
        <v>249</v>
      </c>
      <c r="F22" s="88" t="s">
        <v>252</v>
      </c>
      <c r="G22" s="91">
        <v>5000000</v>
      </c>
      <c r="H22" s="87" t="s">
        <v>237</v>
      </c>
      <c r="I22" s="87" t="s">
        <v>238</v>
      </c>
      <c r="J22" s="87" t="s">
        <v>380</v>
      </c>
      <c r="K22" s="89"/>
    </row>
    <row r="23" spans="1:11" s="11" customFormat="1" ht="27" customHeight="1" x14ac:dyDescent="0.15">
      <c r="A23" s="54">
        <v>2021</v>
      </c>
      <c r="B23" s="54">
        <v>2</v>
      </c>
      <c r="C23" s="54" t="s">
        <v>284</v>
      </c>
      <c r="D23" s="54" t="s">
        <v>60</v>
      </c>
      <c r="E23" s="54" t="s">
        <v>71</v>
      </c>
      <c r="F23" s="54" t="s">
        <v>285</v>
      </c>
      <c r="G23" s="90">
        <v>20000000</v>
      </c>
      <c r="H23" s="54" t="s">
        <v>274</v>
      </c>
      <c r="I23" s="54" t="s">
        <v>286</v>
      </c>
      <c r="J23" s="54" t="s">
        <v>287</v>
      </c>
      <c r="K23" s="57"/>
    </row>
    <row r="24" spans="1:11" s="11" customFormat="1" ht="27" customHeight="1" x14ac:dyDescent="0.15">
      <c r="A24" s="54">
        <v>2021</v>
      </c>
      <c r="B24" s="82">
        <v>2</v>
      </c>
      <c r="C24" s="82" t="s">
        <v>193</v>
      </c>
      <c r="D24" s="82" t="s">
        <v>60</v>
      </c>
      <c r="E24" s="82" t="s">
        <v>182</v>
      </c>
      <c r="F24" s="86" t="s">
        <v>194</v>
      </c>
      <c r="G24" s="93">
        <v>50000000</v>
      </c>
      <c r="H24" s="82" t="s">
        <v>184</v>
      </c>
      <c r="I24" s="54" t="s">
        <v>195</v>
      </c>
      <c r="J24" s="54" t="s">
        <v>196</v>
      </c>
      <c r="K24" s="57"/>
    </row>
    <row r="25" spans="1:11" s="11" customFormat="1" ht="27" customHeight="1" x14ac:dyDescent="0.15">
      <c r="A25" s="54">
        <v>2021</v>
      </c>
      <c r="B25" s="82">
        <v>2</v>
      </c>
      <c r="C25" s="82" t="s">
        <v>189</v>
      </c>
      <c r="D25" s="82" t="s">
        <v>60</v>
      </c>
      <c r="E25" s="82" t="s">
        <v>182</v>
      </c>
      <c r="F25" s="85" t="s">
        <v>190</v>
      </c>
      <c r="G25" s="93">
        <v>100000000</v>
      </c>
      <c r="H25" s="82" t="s">
        <v>184</v>
      </c>
      <c r="I25" s="54" t="s">
        <v>191</v>
      </c>
      <c r="J25" s="54" t="s">
        <v>192</v>
      </c>
      <c r="K25" s="57"/>
    </row>
    <row r="26" spans="1:11" s="3" customFormat="1" ht="27" customHeight="1" x14ac:dyDescent="0.15">
      <c r="A26" s="54">
        <v>2021</v>
      </c>
      <c r="B26" s="82">
        <v>2</v>
      </c>
      <c r="C26" s="82" t="s">
        <v>197</v>
      </c>
      <c r="D26" s="82" t="s">
        <v>60</v>
      </c>
      <c r="E26" s="82" t="s">
        <v>198</v>
      </c>
      <c r="F26" s="85" t="s">
        <v>199</v>
      </c>
      <c r="G26" s="93">
        <v>140000000</v>
      </c>
      <c r="H26" s="82" t="s">
        <v>184</v>
      </c>
      <c r="I26" s="54" t="s">
        <v>200</v>
      </c>
      <c r="J26" s="54" t="s">
        <v>201</v>
      </c>
      <c r="K26" s="69"/>
    </row>
    <row r="27" spans="1:11" s="3" customFormat="1" ht="27" customHeight="1" x14ac:dyDescent="0.15">
      <c r="A27" s="54">
        <v>2021</v>
      </c>
      <c r="B27" s="82">
        <v>2</v>
      </c>
      <c r="C27" s="82" t="s">
        <v>187</v>
      </c>
      <c r="D27" s="82" t="s">
        <v>60</v>
      </c>
      <c r="E27" s="82" t="s">
        <v>182</v>
      </c>
      <c r="F27" s="84" t="s">
        <v>188</v>
      </c>
      <c r="G27" s="93">
        <v>300000000</v>
      </c>
      <c r="H27" s="82" t="s">
        <v>184</v>
      </c>
      <c r="I27" s="54" t="s">
        <v>185</v>
      </c>
      <c r="J27" s="54" t="s">
        <v>186</v>
      </c>
      <c r="K27" s="53"/>
    </row>
    <row r="28" spans="1:11" s="3" customFormat="1" ht="27" customHeight="1" x14ac:dyDescent="0.15">
      <c r="A28" s="54">
        <v>2021</v>
      </c>
      <c r="B28" s="54">
        <v>2</v>
      </c>
      <c r="C28" s="54" t="s">
        <v>125</v>
      </c>
      <c r="D28" s="54" t="s">
        <v>60</v>
      </c>
      <c r="E28" s="54" t="s">
        <v>126</v>
      </c>
      <c r="F28" s="55" t="s">
        <v>127</v>
      </c>
      <c r="G28" s="90">
        <v>70000000</v>
      </c>
      <c r="H28" s="54" t="s">
        <v>128</v>
      </c>
      <c r="I28" s="54" t="s">
        <v>129</v>
      </c>
      <c r="J28" s="54" t="s">
        <v>130</v>
      </c>
      <c r="K28" s="69"/>
    </row>
    <row r="29" spans="1:11" s="11" customFormat="1" ht="27" customHeight="1" x14ac:dyDescent="0.15">
      <c r="A29" s="54">
        <v>2021</v>
      </c>
      <c r="B29" s="54">
        <v>2</v>
      </c>
      <c r="C29" s="47" t="s">
        <v>131</v>
      </c>
      <c r="D29" s="54" t="s">
        <v>60</v>
      </c>
      <c r="E29" s="54" t="s">
        <v>132</v>
      </c>
      <c r="F29" s="54" t="s">
        <v>133</v>
      </c>
      <c r="G29" s="90">
        <v>150000000</v>
      </c>
      <c r="H29" s="54" t="s">
        <v>128</v>
      </c>
      <c r="I29" s="54" t="s">
        <v>134</v>
      </c>
      <c r="J29" s="54" t="s">
        <v>135</v>
      </c>
      <c r="K29" s="57"/>
    </row>
    <row r="30" spans="1:11" s="11" customFormat="1" ht="27" customHeight="1" x14ac:dyDescent="0.15">
      <c r="A30" s="54">
        <v>2021</v>
      </c>
      <c r="B30" s="54">
        <v>2</v>
      </c>
      <c r="C30" s="54" t="s">
        <v>36</v>
      </c>
      <c r="D30" s="54" t="s">
        <v>33</v>
      </c>
      <c r="E30" s="54" t="s">
        <v>34</v>
      </c>
      <c r="F30" s="55" t="s">
        <v>35</v>
      </c>
      <c r="G30" s="90">
        <v>36000000</v>
      </c>
      <c r="H30" s="54" t="s">
        <v>37</v>
      </c>
      <c r="I30" s="54" t="s">
        <v>38</v>
      </c>
      <c r="J30" s="54" t="s">
        <v>41</v>
      </c>
      <c r="K30" s="57"/>
    </row>
    <row r="31" spans="1:11" s="11" customFormat="1" ht="27" customHeight="1" x14ac:dyDescent="0.15">
      <c r="A31" s="54">
        <v>2021</v>
      </c>
      <c r="B31" s="54">
        <v>2</v>
      </c>
      <c r="C31" s="54" t="s">
        <v>40</v>
      </c>
      <c r="D31" s="54" t="s">
        <v>33</v>
      </c>
      <c r="E31" s="54" t="s">
        <v>34</v>
      </c>
      <c r="F31" s="54" t="s">
        <v>39</v>
      </c>
      <c r="G31" s="90">
        <v>45000000</v>
      </c>
      <c r="H31" s="54" t="s">
        <v>37</v>
      </c>
      <c r="I31" s="54" t="s">
        <v>38</v>
      </c>
      <c r="J31" s="54" t="s">
        <v>41</v>
      </c>
      <c r="K31" s="53"/>
    </row>
    <row r="32" spans="1:11" s="11" customFormat="1" ht="27" customHeight="1" x14ac:dyDescent="0.15">
      <c r="A32" s="54">
        <v>2021</v>
      </c>
      <c r="B32" s="54">
        <v>2</v>
      </c>
      <c r="C32" s="54" t="s">
        <v>202</v>
      </c>
      <c r="D32" s="54" t="s">
        <v>60</v>
      </c>
      <c r="E32" s="54" t="s">
        <v>71</v>
      </c>
      <c r="F32" s="54" t="s">
        <v>203</v>
      </c>
      <c r="G32" s="90">
        <v>19000000</v>
      </c>
      <c r="H32" s="54" t="s">
        <v>204</v>
      </c>
      <c r="I32" s="54" t="s">
        <v>205</v>
      </c>
      <c r="J32" s="54" t="s">
        <v>385</v>
      </c>
      <c r="K32" s="53"/>
    </row>
    <row r="33" spans="1:11" s="11" customFormat="1" ht="27" customHeight="1" x14ac:dyDescent="0.15">
      <c r="A33" s="54">
        <v>2021</v>
      </c>
      <c r="B33" s="54">
        <v>2</v>
      </c>
      <c r="C33" s="54" t="s">
        <v>206</v>
      </c>
      <c r="D33" s="54" t="s">
        <v>60</v>
      </c>
      <c r="E33" s="54" t="s">
        <v>71</v>
      </c>
      <c r="F33" s="54" t="s">
        <v>207</v>
      </c>
      <c r="G33" s="90">
        <v>20000000</v>
      </c>
      <c r="H33" s="54" t="s">
        <v>204</v>
      </c>
      <c r="I33" s="54" t="s">
        <v>208</v>
      </c>
      <c r="J33" s="54" t="s">
        <v>209</v>
      </c>
      <c r="K33" s="57"/>
    </row>
    <row r="34" spans="1:11" s="11" customFormat="1" ht="27" customHeight="1" x14ac:dyDescent="0.15">
      <c r="A34" s="54">
        <v>2021</v>
      </c>
      <c r="B34" s="54">
        <v>2</v>
      </c>
      <c r="C34" s="54" t="s">
        <v>210</v>
      </c>
      <c r="D34" s="54" t="s">
        <v>60</v>
      </c>
      <c r="E34" s="54" t="s">
        <v>61</v>
      </c>
      <c r="F34" s="54" t="s">
        <v>211</v>
      </c>
      <c r="G34" s="90">
        <v>70000000</v>
      </c>
      <c r="H34" s="54" t="s">
        <v>204</v>
      </c>
      <c r="I34" s="54" t="s">
        <v>212</v>
      </c>
      <c r="J34" s="54" t="s">
        <v>213</v>
      </c>
      <c r="K34" s="57"/>
    </row>
    <row r="35" spans="1:11" s="11" customFormat="1" ht="27" customHeight="1" x14ac:dyDescent="0.15">
      <c r="A35" s="51">
        <v>2021</v>
      </c>
      <c r="B35" s="51">
        <v>2</v>
      </c>
      <c r="C35" s="51" t="s">
        <v>99</v>
      </c>
      <c r="D35" s="51" t="s">
        <v>60</v>
      </c>
      <c r="E35" s="51" t="s">
        <v>71</v>
      </c>
      <c r="F35" s="79" t="s">
        <v>100</v>
      </c>
      <c r="G35" s="92">
        <v>25000000</v>
      </c>
      <c r="H35" s="51" t="s">
        <v>96</v>
      </c>
      <c r="I35" s="51" t="s">
        <v>101</v>
      </c>
      <c r="J35" s="51" t="s">
        <v>102</v>
      </c>
      <c r="K35" s="70"/>
    </row>
    <row r="36" spans="1:11" s="22" customFormat="1" ht="27" customHeight="1" x14ac:dyDescent="0.15">
      <c r="A36" s="54">
        <v>2021</v>
      </c>
      <c r="B36" s="54">
        <v>3</v>
      </c>
      <c r="C36" s="54" t="s">
        <v>288</v>
      </c>
      <c r="D36" s="54" t="s">
        <v>60</v>
      </c>
      <c r="E36" s="54" t="s">
        <v>61</v>
      </c>
      <c r="F36" s="54" t="s">
        <v>289</v>
      </c>
      <c r="G36" s="90">
        <v>66672000</v>
      </c>
      <c r="H36" s="54" t="s">
        <v>274</v>
      </c>
      <c r="I36" s="54" t="s">
        <v>290</v>
      </c>
      <c r="J36" s="54" t="s">
        <v>291</v>
      </c>
      <c r="K36" s="57"/>
    </row>
    <row r="37" spans="1:11" s="22" customFormat="1" ht="27" customHeight="1" x14ac:dyDescent="0.15">
      <c r="A37" s="54">
        <v>2021</v>
      </c>
      <c r="B37" s="54">
        <v>3</v>
      </c>
      <c r="C37" s="54" t="s">
        <v>292</v>
      </c>
      <c r="D37" s="54" t="s">
        <v>60</v>
      </c>
      <c r="E37" s="54" t="s">
        <v>61</v>
      </c>
      <c r="F37" s="55" t="s">
        <v>293</v>
      </c>
      <c r="G37" s="90">
        <v>70000000</v>
      </c>
      <c r="H37" s="54" t="s">
        <v>274</v>
      </c>
      <c r="I37" s="54" t="s">
        <v>290</v>
      </c>
      <c r="J37" s="54" t="s">
        <v>291</v>
      </c>
      <c r="K37" s="69"/>
    </row>
    <row r="38" spans="1:11" s="22" customFormat="1" ht="27" customHeight="1" x14ac:dyDescent="0.15">
      <c r="A38" s="54">
        <v>2021</v>
      </c>
      <c r="B38" s="82">
        <v>3</v>
      </c>
      <c r="C38" s="82" t="s">
        <v>181</v>
      </c>
      <c r="D38" s="82" t="s">
        <v>60</v>
      </c>
      <c r="E38" s="82" t="s">
        <v>182</v>
      </c>
      <c r="F38" s="83" t="s">
        <v>183</v>
      </c>
      <c r="G38" s="93">
        <v>100000000</v>
      </c>
      <c r="H38" s="82" t="s">
        <v>184</v>
      </c>
      <c r="I38" s="54" t="s">
        <v>185</v>
      </c>
      <c r="J38" s="54" t="s">
        <v>186</v>
      </c>
      <c r="K38" s="53"/>
    </row>
    <row r="39" spans="1:11" s="22" customFormat="1" ht="27" customHeight="1" x14ac:dyDescent="0.15">
      <c r="A39" s="54">
        <v>2021</v>
      </c>
      <c r="B39" s="54">
        <v>3</v>
      </c>
      <c r="C39" s="54" t="s">
        <v>294</v>
      </c>
      <c r="D39" s="54" t="s">
        <v>60</v>
      </c>
      <c r="E39" s="54" t="s">
        <v>71</v>
      </c>
      <c r="F39" s="54" t="s">
        <v>295</v>
      </c>
      <c r="G39" s="90">
        <v>220000000</v>
      </c>
      <c r="H39" s="54" t="s">
        <v>296</v>
      </c>
      <c r="I39" s="54" t="s">
        <v>297</v>
      </c>
      <c r="J39" s="54" t="s">
        <v>298</v>
      </c>
      <c r="K39" s="53"/>
    </row>
    <row r="40" spans="1:11" s="22" customFormat="1" ht="27" customHeight="1" x14ac:dyDescent="0.15">
      <c r="A40" s="54">
        <v>2021</v>
      </c>
      <c r="B40" s="54">
        <v>3</v>
      </c>
      <c r="C40" s="54" t="s">
        <v>317</v>
      </c>
      <c r="D40" s="54" t="s">
        <v>53</v>
      </c>
      <c r="E40" s="54" t="s">
        <v>71</v>
      </c>
      <c r="F40" s="54" t="s">
        <v>318</v>
      </c>
      <c r="G40" s="90">
        <v>400000000</v>
      </c>
      <c r="H40" s="54" t="s">
        <v>319</v>
      </c>
      <c r="I40" s="54" t="s">
        <v>316</v>
      </c>
      <c r="J40" s="54" t="s">
        <v>386</v>
      </c>
      <c r="K40" s="53"/>
    </row>
    <row r="41" spans="1:11" s="22" customFormat="1" ht="27" customHeight="1" x14ac:dyDescent="0.15">
      <c r="A41" s="54">
        <v>2021</v>
      </c>
      <c r="B41" s="54">
        <v>3</v>
      </c>
      <c r="C41" s="54" t="s">
        <v>52</v>
      </c>
      <c r="D41" s="54" t="s">
        <v>53</v>
      </c>
      <c r="E41" s="54" t="s">
        <v>54</v>
      </c>
      <c r="F41" s="54" t="s">
        <v>55</v>
      </c>
      <c r="G41" s="90">
        <v>18000000</v>
      </c>
      <c r="H41" s="54" t="s">
        <v>56</v>
      </c>
      <c r="I41" s="54" t="s">
        <v>57</v>
      </c>
      <c r="J41" s="54" t="s">
        <v>58</v>
      </c>
      <c r="K41" s="53"/>
    </row>
    <row r="42" spans="1:11" s="22" customFormat="1" ht="27" customHeight="1" x14ac:dyDescent="0.15">
      <c r="A42" s="51">
        <v>2021</v>
      </c>
      <c r="B42" s="51">
        <v>3</v>
      </c>
      <c r="C42" s="51" t="s">
        <v>103</v>
      </c>
      <c r="D42" s="51" t="s">
        <v>60</v>
      </c>
      <c r="E42" s="51" t="s">
        <v>71</v>
      </c>
      <c r="F42" s="80" t="s">
        <v>104</v>
      </c>
      <c r="G42" s="92">
        <v>55000000</v>
      </c>
      <c r="H42" s="51" t="s">
        <v>96</v>
      </c>
      <c r="I42" s="51" t="s">
        <v>105</v>
      </c>
      <c r="J42" s="51" t="s">
        <v>106</v>
      </c>
      <c r="K42" s="81"/>
    </row>
    <row r="43" spans="1:11" s="22" customFormat="1" ht="27" customHeight="1" x14ac:dyDescent="0.15">
      <c r="A43" s="54">
        <v>2021</v>
      </c>
      <c r="B43" s="54">
        <v>3</v>
      </c>
      <c r="C43" s="54" t="s">
        <v>170</v>
      </c>
      <c r="D43" s="54" t="s">
        <v>60</v>
      </c>
      <c r="E43" s="54" t="s">
        <v>139</v>
      </c>
      <c r="F43" s="54" t="s">
        <v>171</v>
      </c>
      <c r="G43" s="90">
        <v>3000000</v>
      </c>
      <c r="H43" s="54" t="s">
        <v>166</v>
      </c>
      <c r="I43" s="54" t="s">
        <v>172</v>
      </c>
      <c r="J43" s="54" t="s">
        <v>387</v>
      </c>
      <c r="K43" s="53"/>
    </row>
    <row r="44" spans="1:11" s="22" customFormat="1" ht="27" customHeight="1" x14ac:dyDescent="0.15">
      <c r="A44" s="54">
        <v>2021</v>
      </c>
      <c r="B44" s="54">
        <v>3</v>
      </c>
      <c r="C44" s="54" t="s">
        <v>173</v>
      </c>
      <c r="D44" s="54" t="s">
        <v>60</v>
      </c>
      <c r="E44" s="54" t="s">
        <v>139</v>
      </c>
      <c r="F44" s="54" t="s">
        <v>171</v>
      </c>
      <c r="G44" s="90">
        <v>3000000</v>
      </c>
      <c r="H44" s="54" t="s">
        <v>166</v>
      </c>
      <c r="I44" s="54" t="s">
        <v>174</v>
      </c>
      <c r="J44" s="54" t="s">
        <v>388</v>
      </c>
      <c r="K44" s="57"/>
    </row>
    <row r="45" spans="1:11" ht="27" customHeight="1" x14ac:dyDescent="0.15">
      <c r="A45" s="54">
        <v>2021</v>
      </c>
      <c r="B45" s="54">
        <v>3</v>
      </c>
      <c r="C45" s="54" t="s">
        <v>175</v>
      </c>
      <c r="D45" s="54" t="s">
        <v>60</v>
      </c>
      <c r="E45" s="54" t="s">
        <v>139</v>
      </c>
      <c r="F45" s="54" t="s">
        <v>171</v>
      </c>
      <c r="G45" s="90">
        <v>3000000</v>
      </c>
      <c r="H45" s="54" t="s">
        <v>166</v>
      </c>
      <c r="I45" s="54" t="s">
        <v>176</v>
      </c>
      <c r="J45" s="54" t="s">
        <v>389</v>
      </c>
      <c r="K45" s="57"/>
    </row>
    <row r="46" spans="1:11" ht="27" customHeight="1" x14ac:dyDescent="0.15">
      <c r="A46" s="54">
        <v>2021</v>
      </c>
      <c r="B46" s="54">
        <v>3</v>
      </c>
      <c r="C46" s="54" t="s">
        <v>68</v>
      </c>
      <c r="D46" s="54" t="s">
        <v>60</v>
      </c>
      <c r="E46" s="54" t="s">
        <v>61</v>
      </c>
      <c r="F46" s="78" t="s">
        <v>69</v>
      </c>
      <c r="G46" s="90">
        <v>45000000</v>
      </c>
      <c r="H46" s="54" t="s">
        <v>63</v>
      </c>
      <c r="I46" s="54" t="s">
        <v>64</v>
      </c>
      <c r="J46" s="54" t="s">
        <v>65</v>
      </c>
      <c r="K46" s="57"/>
    </row>
    <row r="47" spans="1:11" ht="27" customHeight="1" x14ac:dyDescent="0.15">
      <c r="A47" s="54">
        <v>2021</v>
      </c>
      <c r="B47" s="54">
        <v>3</v>
      </c>
      <c r="C47" s="54" t="s">
        <v>59</v>
      </c>
      <c r="D47" s="54" t="s">
        <v>60</v>
      </c>
      <c r="E47" s="54" t="s">
        <v>61</v>
      </c>
      <c r="F47" s="76" t="s">
        <v>62</v>
      </c>
      <c r="G47" s="90">
        <v>60000000</v>
      </c>
      <c r="H47" s="54" t="s">
        <v>63</v>
      </c>
      <c r="I47" s="54" t="s">
        <v>64</v>
      </c>
      <c r="J47" s="54" t="s">
        <v>65</v>
      </c>
      <c r="K47" s="53"/>
    </row>
    <row r="48" spans="1:11" ht="27" customHeight="1" x14ac:dyDescent="0.15">
      <c r="A48" s="54">
        <v>2021</v>
      </c>
      <c r="B48" s="54">
        <v>3</v>
      </c>
      <c r="C48" s="54" t="s">
        <v>70</v>
      </c>
      <c r="D48" s="54" t="s">
        <v>60</v>
      </c>
      <c r="E48" s="54" t="s">
        <v>71</v>
      </c>
      <c r="F48" s="47" t="s">
        <v>72</v>
      </c>
      <c r="G48" s="90">
        <v>150000000</v>
      </c>
      <c r="H48" s="54" t="s">
        <v>63</v>
      </c>
      <c r="I48" s="54" t="s">
        <v>73</v>
      </c>
      <c r="J48" s="54" t="s">
        <v>390</v>
      </c>
      <c r="K48" s="53"/>
    </row>
    <row r="49" spans="1:11" ht="27" customHeight="1" x14ac:dyDescent="0.15">
      <c r="A49" s="54">
        <v>2021</v>
      </c>
      <c r="B49" s="54">
        <v>3</v>
      </c>
      <c r="C49" s="54" t="s">
        <v>66</v>
      </c>
      <c r="D49" s="54" t="s">
        <v>60</v>
      </c>
      <c r="E49" s="54" t="s">
        <v>61</v>
      </c>
      <c r="F49" s="77" t="s">
        <v>67</v>
      </c>
      <c r="G49" s="90">
        <v>200000000</v>
      </c>
      <c r="H49" s="54" t="s">
        <v>63</v>
      </c>
      <c r="I49" s="54" t="s">
        <v>64</v>
      </c>
      <c r="J49" s="54" t="s">
        <v>65</v>
      </c>
      <c r="K49" s="57"/>
    </row>
    <row r="50" spans="1:11" x14ac:dyDescent="0.15">
      <c r="F50" s="13"/>
    </row>
    <row r="51" spans="1:11" x14ac:dyDescent="0.15">
      <c r="F51" s="13"/>
    </row>
    <row r="52" spans="1:11" x14ac:dyDescent="0.15">
      <c r="F52" s="13"/>
    </row>
  </sheetData>
  <sortState ref="A2:K51">
    <sortCondition ref="B2:B51"/>
    <sortCondition ref="H2:H51"/>
    <sortCondition ref="G2:G51"/>
  </sortState>
  <phoneticPr fontId="3"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L56"/>
  <sheetViews>
    <sheetView zoomScale="85" zoomScaleNormal="85" workbookViewId="0">
      <selection activeCell="A2" sqref="A2"/>
    </sheetView>
  </sheetViews>
  <sheetFormatPr defaultRowHeight="24" customHeight="1" x14ac:dyDescent="0.15"/>
  <cols>
    <col min="1" max="1" width="9.5546875" style="3" customWidth="1"/>
    <col min="2" max="2" width="8.88671875" style="3"/>
    <col min="3" max="3" width="69.33203125" style="11" bestFit="1" customWidth="1"/>
    <col min="4" max="4" width="17.33203125" style="11" hidden="1" customWidth="1"/>
    <col min="5" max="5" width="23.6640625" style="11" customWidth="1"/>
    <col min="6" max="7" width="10.77734375" style="11" customWidth="1"/>
    <col min="8" max="8" width="16.109375" style="3" customWidth="1"/>
    <col min="9" max="9" width="13.5546875" style="11" customWidth="1"/>
    <col min="10" max="10" width="8.88671875" style="3"/>
    <col min="11" max="11" width="13.33203125" style="3" customWidth="1"/>
    <col min="12" max="12" width="12.109375" style="3" customWidth="1"/>
    <col min="13" max="16384" width="8.88671875" style="3"/>
  </cols>
  <sheetData>
    <row r="1" spans="1:12" ht="24" customHeight="1" x14ac:dyDescent="0.15">
      <c r="A1" s="65" t="s">
        <v>16</v>
      </c>
      <c r="B1" s="65" t="s">
        <v>28</v>
      </c>
      <c r="C1" s="65" t="s">
        <v>23</v>
      </c>
      <c r="D1" s="65" t="s">
        <v>27</v>
      </c>
      <c r="E1" s="65" t="s">
        <v>24</v>
      </c>
      <c r="F1" s="65" t="s">
        <v>12</v>
      </c>
      <c r="G1" s="65" t="s">
        <v>25</v>
      </c>
      <c r="H1" s="65" t="s">
        <v>29</v>
      </c>
      <c r="I1" s="64" t="s">
        <v>6</v>
      </c>
      <c r="J1" s="64" t="s">
        <v>5</v>
      </c>
      <c r="K1" s="64" t="s">
        <v>26</v>
      </c>
      <c r="L1" s="66" t="s">
        <v>31</v>
      </c>
    </row>
    <row r="2" spans="1:12" ht="27" customHeight="1" x14ac:dyDescent="0.15">
      <c r="A2" s="54">
        <v>2021</v>
      </c>
      <c r="B2" s="54">
        <v>1</v>
      </c>
      <c r="C2" s="54" t="s">
        <v>358</v>
      </c>
      <c r="D2" s="54"/>
      <c r="E2" s="49" t="s">
        <v>359</v>
      </c>
      <c r="F2" s="49">
        <v>2</v>
      </c>
      <c r="G2" s="49" t="s">
        <v>76</v>
      </c>
      <c r="H2" s="94">
        <v>56000000</v>
      </c>
      <c r="I2" s="54" t="s">
        <v>323</v>
      </c>
      <c r="J2" s="54" t="s">
        <v>360</v>
      </c>
      <c r="K2" s="54" t="s">
        <v>372</v>
      </c>
      <c r="L2" s="53"/>
    </row>
    <row r="3" spans="1:12" ht="27" customHeight="1" x14ac:dyDescent="0.15">
      <c r="A3" s="54">
        <v>2021</v>
      </c>
      <c r="B3" s="54">
        <v>1</v>
      </c>
      <c r="C3" s="54" t="s">
        <v>141</v>
      </c>
      <c r="D3" s="53"/>
      <c r="E3" s="54" t="s">
        <v>142</v>
      </c>
      <c r="F3" s="54">
        <v>1</v>
      </c>
      <c r="G3" s="54" t="s">
        <v>143</v>
      </c>
      <c r="H3" s="95">
        <v>10500000</v>
      </c>
      <c r="I3" s="54" t="s">
        <v>128</v>
      </c>
      <c r="J3" s="54" t="s">
        <v>144</v>
      </c>
      <c r="K3" s="54" t="s">
        <v>145</v>
      </c>
      <c r="L3" s="53"/>
    </row>
    <row r="4" spans="1:12" ht="27" customHeight="1" x14ac:dyDescent="0.15">
      <c r="A4" s="54">
        <v>2021</v>
      </c>
      <c r="B4" s="54">
        <v>1</v>
      </c>
      <c r="C4" s="54" t="s">
        <v>303</v>
      </c>
      <c r="D4" s="53"/>
      <c r="E4" s="54" t="s">
        <v>308</v>
      </c>
      <c r="F4" s="54">
        <v>251</v>
      </c>
      <c r="G4" s="54" t="s">
        <v>305</v>
      </c>
      <c r="H4" s="95">
        <v>8366000</v>
      </c>
      <c r="I4" s="54" t="s">
        <v>296</v>
      </c>
      <c r="J4" s="54" t="s">
        <v>301</v>
      </c>
      <c r="K4" s="54" t="s">
        <v>302</v>
      </c>
      <c r="L4" s="53"/>
    </row>
    <row r="5" spans="1:12" ht="27" customHeight="1" x14ac:dyDescent="0.15">
      <c r="A5" s="54">
        <v>2021</v>
      </c>
      <c r="B5" s="54">
        <v>1</v>
      </c>
      <c r="C5" s="54" t="s">
        <v>303</v>
      </c>
      <c r="D5" s="53"/>
      <c r="E5" s="54" t="s">
        <v>309</v>
      </c>
      <c r="F5" s="54">
        <v>251</v>
      </c>
      <c r="G5" s="54" t="s">
        <v>305</v>
      </c>
      <c r="H5" s="95">
        <v>9571000</v>
      </c>
      <c r="I5" s="54" t="s">
        <v>296</v>
      </c>
      <c r="J5" s="54" t="s">
        <v>301</v>
      </c>
      <c r="K5" s="54" t="s">
        <v>302</v>
      </c>
      <c r="L5" s="53"/>
    </row>
    <row r="6" spans="1:12" ht="27" customHeight="1" x14ac:dyDescent="0.15">
      <c r="A6" s="54">
        <v>2021</v>
      </c>
      <c r="B6" s="54">
        <v>1</v>
      </c>
      <c r="C6" s="54" t="s">
        <v>303</v>
      </c>
      <c r="D6" s="53"/>
      <c r="E6" s="54" t="s">
        <v>307</v>
      </c>
      <c r="F6" s="54">
        <v>30</v>
      </c>
      <c r="G6" s="54" t="s">
        <v>305</v>
      </c>
      <c r="H6" s="95">
        <v>12570000</v>
      </c>
      <c r="I6" s="54" t="s">
        <v>296</v>
      </c>
      <c r="J6" s="54" t="s">
        <v>301</v>
      </c>
      <c r="K6" s="54" t="s">
        <v>302</v>
      </c>
      <c r="L6" s="53"/>
    </row>
    <row r="7" spans="1:12" ht="27" customHeight="1" x14ac:dyDescent="0.15">
      <c r="A7" s="54">
        <v>2021</v>
      </c>
      <c r="B7" s="54">
        <v>1</v>
      </c>
      <c r="C7" s="54" t="s">
        <v>303</v>
      </c>
      <c r="D7" s="53"/>
      <c r="E7" s="54" t="s">
        <v>306</v>
      </c>
      <c r="F7" s="54">
        <v>60</v>
      </c>
      <c r="G7" s="54" t="s">
        <v>305</v>
      </c>
      <c r="H7" s="95">
        <v>12720000</v>
      </c>
      <c r="I7" s="54" t="s">
        <v>296</v>
      </c>
      <c r="J7" s="54" t="s">
        <v>301</v>
      </c>
      <c r="K7" s="54" t="s">
        <v>302</v>
      </c>
      <c r="L7" s="53"/>
    </row>
    <row r="8" spans="1:12" ht="27" customHeight="1" x14ac:dyDescent="0.15">
      <c r="A8" s="54">
        <v>2021</v>
      </c>
      <c r="B8" s="54">
        <v>1</v>
      </c>
      <c r="C8" s="54" t="s">
        <v>303</v>
      </c>
      <c r="D8" s="53"/>
      <c r="E8" s="54" t="s">
        <v>304</v>
      </c>
      <c r="F8" s="54">
        <v>261</v>
      </c>
      <c r="G8" s="54" t="s">
        <v>305</v>
      </c>
      <c r="H8" s="95">
        <v>14486000</v>
      </c>
      <c r="I8" s="54" t="s">
        <v>296</v>
      </c>
      <c r="J8" s="54" t="s">
        <v>301</v>
      </c>
      <c r="K8" s="54" t="s">
        <v>302</v>
      </c>
      <c r="L8" s="53"/>
    </row>
    <row r="9" spans="1:12" ht="27" customHeight="1" x14ac:dyDescent="0.15">
      <c r="A9" s="54">
        <v>2021</v>
      </c>
      <c r="B9" s="54">
        <v>1</v>
      </c>
      <c r="C9" s="54" t="s">
        <v>299</v>
      </c>
      <c r="D9" s="53"/>
      <c r="E9" s="54" t="s">
        <v>300</v>
      </c>
      <c r="F9" s="54">
        <v>35</v>
      </c>
      <c r="G9" s="54" t="s">
        <v>76</v>
      </c>
      <c r="H9" s="95">
        <v>42000000</v>
      </c>
      <c r="I9" s="54" t="s">
        <v>296</v>
      </c>
      <c r="J9" s="54" t="s">
        <v>301</v>
      </c>
      <c r="K9" s="54" t="s">
        <v>302</v>
      </c>
      <c r="L9" s="53"/>
    </row>
    <row r="10" spans="1:12" ht="27" customHeight="1" x14ac:dyDescent="0.15">
      <c r="A10" s="71">
        <v>2021</v>
      </c>
      <c r="B10" s="71">
        <v>1</v>
      </c>
      <c r="C10" s="71" t="s">
        <v>258</v>
      </c>
      <c r="D10" s="71"/>
      <c r="E10" s="71" t="s">
        <v>259</v>
      </c>
      <c r="F10" s="71">
        <v>247</v>
      </c>
      <c r="G10" s="71" t="s">
        <v>260</v>
      </c>
      <c r="H10" s="95">
        <v>81510000</v>
      </c>
      <c r="I10" s="71" t="s">
        <v>255</v>
      </c>
      <c r="J10" s="71" t="s">
        <v>256</v>
      </c>
      <c r="K10" s="71" t="s">
        <v>368</v>
      </c>
      <c r="L10" s="52"/>
    </row>
    <row r="11" spans="1:12" s="28" customFormat="1" ht="27" customHeight="1" x14ac:dyDescent="0.15">
      <c r="A11" s="54">
        <v>2021</v>
      </c>
      <c r="B11" s="54">
        <v>1</v>
      </c>
      <c r="C11" s="54" t="s">
        <v>177</v>
      </c>
      <c r="D11" s="54"/>
      <c r="E11" s="54" t="s">
        <v>178</v>
      </c>
      <c r="F11" s="54">
        <v>52</v>
      </c>
      <c r="G11" s="48" t="s">
        <v>179</v>
      </c>
      <c r="H11" s="95">
        <v>11000000</v>
      </c>
      <c r="I11" s="54" t="s">
        <v>166</v>
      </c>
      <c r="J11" s="54" t="s">
        <v>180</v>
      </c>
      <c r="K11" s="54" t="s">
        <v>367</v>
      </c>
      <c r="L11" s="53"/>
    </row>
    <row r="12" spans="1:12" s="28" customFormat="1" ht="27" customHeight="1" x14ac:dyDescent="0.15">
      <c r="A12" s="54">
        <v>2021</v>
      </c>
      <c r="B12" s="54">
        <v>1</v>
      </c>
      <c r="C12" s="54" t="s">
        <v>42</v>
      </c>
      <c r="D12" s="54"/>
      <c r="E12" s="54" t="s">
        <v>363</v>
      </c>
      <c r="F12" s="54">
        <v>1140</v>
      </c>
      <c r="G12" s="54" t="s">
        <v>43</v>
      </c>
      <c r="H12" s="95">
        <v>25060000</v>
      </c>
      <c r="I12" s="54" t="s">
        <v>44</v>
      </c>
      <c r="J12" s="54" t="s">
        <v>45</v>
      </c>
      <c r="K12" s="54" t="s">
        <v>46</v>
      </c>
      <c r="L12" s="53"/>
    </row>
    <row r="13" spans="1:12" s="28" customFormat="1" ht="27" customHeight="1" x14ac:dyDescent="0.15">
      <c r="A13" s="54">
        <v>2021</v>
      </c>
      <c r="B13" s="54">
        <v>1</v>
      </c>
      <c r="C13" s="54" t="s">
        <v>110</v>
      </c>
      <c r="D13" s="53"/>
      <c r="E13" s="54" t="s">
        <v>111</v>
      </c>
      <c r="F13" s="54">
        <v>50</v>
      </c>
      <c r="G13" s="54" t="s">
        <v>76</v>
      </c>
      <c r="H13" s="95">
        <v>54935000</v>
      </c>
      <c r="I13" s="54" t="s">
        <v>112</v>
      </c>
      <c r="J13" s="54" t="s">
        <v>113</v>
      </c>
      <c r="K13" s="54" t="s">
        <v>114</v>
      </c>
      <c r="L13" s="53"/>
    </row>
    <row r="14" spans="1:12" s="28" customFormat="1" ht="27" customHeight="1" x14ac:dyDescent="0.15">
      <c r="A14" s="54">
        <v>2021</v>
      </c>
      <c r="B14" s="54">
        <v>1</v>
      </c>
      <c r="C14" s="54" t="s">
        <v>74</v>
      </c>
      <c r="D14" s="54"/>
      <c r="E14" s="54" t="s">
        <v>75</v>
      </c>
      <c r="F14" s="63">
        <v>534</v>
      </c>
      <c r="G14" s="54" t="s">
        <v>76</v>
      </c>
      <c r="H14" s="95">
        <v>400400000</v>
      </c>
      <c r="I14" s="54" t="s">
        <v>63</v>
      </c>
      <c r="J14" s="54" t="s">
        <v>77</v>
      </c>
      <c r="K14" s="54" t="s">
        <v>78</v>
      </c>
      <c r="L14" s="53"/>
    </row>
    <row r="15" spans="1:12" ht="27" customHeight="1" x14ac:dyDescent="0.15">
      <c r="A15" s="54">
        <v>2021</v>
      </c>
      <c r="B15" s="54">
        <v>1</v>
      </c>
      <c r="C15" s="54" t="s">
        <v>219</v>
      </c>
      <c r="D15" s="53"/>
      <c r="E15" s="54" t="s">
        <v>220</v>
      </c>
      <c r="F15" s="54">
        <v>1</v>
      </c>
      <c r="G15" s="54" t="s">
        <v>76</v>
      </c>
      <c r="H15" s="95">
        <v>20000000</v>
      </c>
      <c r="I15" s="54" t="s">
        <v>216</v>
      </c>
      <c r="J15" s="54" t="s">
        <v>221</v>
      </c>
      <c r="K15" s="54" t="s">
        <v>222</v>
      </c>
      <c r="L15" s="53"/>
    </row>
    <row r="16" spans="1:12" ht="27" customHeight="1" x14ac:dyDescent="0.15">
      <c r="A16" s="71">
        <v>2021</v>
      </c>
      <c r="B16" s="71">
        <v>2</v>
      </c>
      <c r="C16" s="71" t="s">
        <v>261</v>
      </c>
      <c r="D16" s="71"/>
      <c r="E16" s="71" t="s">
        <v>262</v>
      </c>
      <c r="F16" s="71" t="s">
        <v>263</v>
      </c>
      <c r="G16" s="71" t="s">
        <v>143</v>
      </c>
      <c r="H16" s="95">
        <v>15000000</v>
      </c>
      <c r="I16" s="71" t="s">
        <v>264</v>
      </c>
      <c r="J16" s="71" t="s">
        <v>265</v>
      </c>
      <c r="K16" s="71" t="s">
        <v>369</v>
      </c>
      <c r="L16" s="73"/>
    </row>
    <row r="17" spans="1:12" ht="27" customHeight="1" x14ac:dyDescent="0.15">
      <c r="A17" s="71">
        <v>2021</v>
      </c>
      <c r="B17" s="71">
        <v>2</v>
      </c>
      <c r="C17" s="71" t="s">
        <v>253</v>
      </c>
      <c r="D17" s="71"/>
      <c r="E17" s="71" t="s">
        <v>257</v>
      </c>
      <c r="F17" s="72">
        <v>75</v>
      </c>
      <c r="G17" s="71" t="s">
        <v>76</v>
      </c>
      <c r="H17" s="95">
        <v>22500000</v>
      </c>
      <c r="I17" s="71" t="s">
        <v>255</v>
      </c>
      <c r="J17" s="71" t="s">
        <v>256</v>
      </c>
      <c r="K17" s="71" t="s">
        <v>368</v>
      </c>
      <c r="L17" s="52"/>
    </row>
    <row r="18" spans="1:12" ht="27" customHeight="1" x14ac:dyDescent="0.15">
      <c r="A18" s="71">
        <v>2021</v>
      </c>
      <c r="B18" s="71">
        <v>2</v>
      </c>
      <c r="C18" s="71" t="s">
        <v>253</v>
      </c>
      <c r="D18" s="71"/>
      <c r="E18" s="71" t="s">
        <v>254</v>
      </c>
      <c r="F18" s="71">
        <v>43</v>
      </c>
      <c r="G18" s="71" t="s">
        <v>76</v>
      </c>
      <c r="H18" s="95">
        <v>38700000</v>
      </c>
      <c r="I18" s="71" t="s">
        <v>255</v>
      </c>
      <c r="J18" s="71" t="s">
        <v>256</v>
      </c>
      <c r="K18" s="71" t="s">
        <v>368</v>
      </c>
      <c r="L18" s="52"/>
    </row>
    <row r="19" spans="1:12" ht="27" customHeight="1" x14ac:dyDescent="0.15">
      <c r="A19" s="51">
        <v>2021</v>
      </c>
      <c r="B19" s="51">
        <v>2</v>
      </c>
      <c r="C19" s="51" t="s">
        <v>107</v>
      </c>
      <c r="D19" s="51"/>
      <c r="E19" s="51" t="s">
        <v>108</v>
      </c>
      <c r="F19" s="50">
        <v>1000</v>
      </c>
      <c r="G19" s="51" t="s">
        <v>109</v>
      </c>
      <c r="H19" s="96">
        <v>30000000</v>
      </c>
      <c r="I19" s="51" t="s">
        <v>96</v>
      </c>
      <c r="J19" s="51" t="s">
        <v>97</v>
      </c>
      <c r="K19" s="51" t="s">
        <v>98</v>
      </c>
      <c r="L19" s="70"/>
    </row>
    <row r="20" spans="1:12" ht="27" customHeight="1" x14ac:dyDescent="0.15">
      <c r="A20" s="54">
        <v>2021</v>
      </c>
      <c r="B20" s="54">
        <v>2</v>
      </c>
      <c r="C20" s="54" t="s">
        <v>47</v>
      </c>
      <c r="D20" s="53"/>
      <c r="E20" s="54" t="s">
        <v>48</v>
      </c>
      <c r="F20" s="54">
        <v>1</v>
      </c>
      <c r="G20" s="54" t="s">
        <v>49</v>
      </c>
      <c r="H20" s="95">
        <v>25000000</v>
      </c>
      <c r="I20" s="54" t="s">
        <v>50</v>
      </c>
      <c r="J20" s="54" t="s">
        <v>51</v>
      </c>
      <c r="K20" s="54" t="s">
        <v>364</v>
      </c>
      <c r="L20" s="53"/>
    </row>
    <row r="21" spans="1:12" ht="27" customHeight="1" x14ac:dyDescent="0.15">
      <c r="A21" s="54">
        <v>2021</v>
      </c>
      <c r="B21" s="54">
        <v>2</v>
      </c>
      <c r="C21" s="54" t="s">
        <v>115</v>
      </c>
      <c r="D21" s="54"/>
      <c r="E21" s="54" t="s">
        <v>116</v>
      </c>
      <c r="F21" s="63">
        <v>2</v>
      </c>
      <c r="G21" s="54" t="s">
        <v>49</v>
      </c>
      <c r="H21" s="95">
        <v>80000000</v>
      </c>
      <c r="I21" s="54" t="s">
        <v>112</v>
      </c>
      <c r="J21" s="54" t="s">
        <v>117</v>
      </c>
      <c r="K21" s="54" t="s">
        <v>118</v>
      </c>
      <c r="L21" s="53"/>
    </row>
    <row r="22" spans="1:12" ht="27" customHeight="1" x14ac:dyDescent="0.15">
      <c r="A22" s="54">
        <v>2021</v>
      </c>
      <c r="B22" s="54">
        <v>2</v>
      </c>
      <c r="C22" s="54" t="s">
        <v>89</v>
      </c>
      <c r="D22" s="53"/>
      <c r="E22" s="54" t="s">
        <v>90</v>
      </c>
      <c r="F22" s="54">
        <v>10</v>
      </c>
      <c r="G22" s="54" t="s">
        <v>76</v>
      </c>
      <c r="H22" s="95">
        <v>26000</v>
      </c>
      <c r="I22" s="54" t="s">
        <v>63</v>
      </c>
      <c r="J22" s="54" t="s">
        <v>91</v>
      </c>
      <c r="K22" s="54" t="s">
        <v>365</v>
      </c>
      <c r="L22" s="53"/>
    </row>
    <row r="23" spans="1:12" ht="27" customHeight="1" x14ac:dyDescent="0.15">
      <c r="A23" s="54">
        <v>2021</v>
      </c>
      <c r="B23" s="54">
        <v>2</v>
      </c>
      <c r="C23" s="54" t="s">
        <v>81</v>
      </c>
      <c r="D23" s="53"/>
      <c r="E23" s="54" t="s">
        <v>82</v>
      </c>
      <c r="F23" s="54">
        <v>1</v>
      </c>
      <c r="G23" s="54" t="s">
        <v>49</v>
      </c>
      <c r="H23" s="95">
        <v>49100000</v>
      </c>
      <c r="I23" s="54" t="s">
        <v>63</v>
      </c>
      <c r="J23" s="54" t="s">
        <v>83</v>
      </c>
      <c r="K23" s="54" t="s">
        <v>84</v>
      </c>
      <c r="L23" s="53"/>
    </row>
    <row r="24" spans="1:12" ht="27" customHeight="1" x14ac:dyDescent="0.15">
      <c r="A24" s="54">
        <v>2021</v>
      </c>
      <c r="B24" s="54">
        <v>2</v>
      </c>
      <c r="C24" s="54" t="s">
        <v>79</v>
      </c>
      <c r="D24" s="54"/>
      <c r="E24" s="54" t="s">
        <v>80</v>
      </c>
      <c r="F24" s="54">
        <v>2001</v>
      </c>
      <c r="G24" s="54" t="s">
        <v>49</v>
      </c>
      <c r="H24" s="95">
        <v>54000000</v>
      </c>
      <c r="I24" s="54" t="s">
        <v>63</v>
      </c>
      <c r="J24" s="54" t="s">
        <v>77</v>
      </c>
      <c r="K24" s="54" t="s">
        <v>78</v>
      </c>
      <c r="L24" s="57"/>
    </row>
    <row r="25" spans="1:12" ht="27" customHeight="1" x14ac:dyDescent="0.15">
      <c r="A25" s="54">
        <v>2021</v>
      </c>
      <c r="B25" s="54">
        <v>2</v>
      </c>
      <c r="C25" s="54" t="s">
        <v>85</v>
      </c>
      <c r="D25" s="53"/>
      <c r="E25" s="54" t="s">
        <v>86</v>
      </c>
      <c r="F25" s="54">
        <v>1</v>
      </c>
      <c r="G25" s="54" t="s">
        <v>49</v>
      </c>
      <c r="H25" s="95">
        <v>100000000</v>
      </c>
      <c r="I25" s="54" t="s">
        <v>63</v>
      </c>
      <c r="J25" s="54" t="s">
        <v>87</v>
      </c>
      <c r="K25" s="54" t="s">
        <v>88</v>
      </c>
      <c r="L25" s="53"/>
    </row>
    <row r="26" spans="1:12" ht="27" customHeight="1" x14ac:dyDescent="0.15">
      <c r="A26" s="54">
        <v>2021</v>
      </c>
      <c r="B26" s="54">
        <v>2</v>
      </c>
      <c r="C26" s="54" t="s">
        <v>146</v>
      </c>
      <c r="D26" s="53"/>
      <c r="E26" s="54" t="s">
        <v>147</v>
      </c>
      <c r="F26" s="54">
        <v>1</v>
      </c>
      <c r="G26" s="54" t="s">
        <v>49</v>
      </c>
      <c r="H26" s="95">
        <v>313640000</v>
      </c>
      <c r="I26" s="54" t="s">
        <v>148</v>
      </c>
      <c r="J26" s="54" t="s">
        <v>149</v>
      </c>
      <c r="K26" s="54" t="s">
        <v>366</v>
      </c>
      <c r="L26" s="53"/>
    </row>
    <row r="27" spans="1:12" ht="27" customHeight="1" x14ac:dyDescent="0.15">
      <c r="A27" s="54">
        <v>2021</v>
      </c>
      <c r="B27" s="54">
        <v>2</v>
      </c>
      <c r="C27" s="54" t="s">
        <v>223</v>
      </c>
      <c r="D27" s="54"/>
      <c r="E27" s="54" t="s">
        <v>224</v>
      </c>
      <c r="F27" s="63">
        <v>150</v>
      </c>
      <c r="G27" s="54" t="s">
        <v>225</v>
      </c>
      <c r="H27" s="95">
        <v>3000000</v>
      </c>
      <c r="I27" s="54" t="s">
        <v>216</v>
      </c>
      <c r="J27" s="54" t="s">
        <v>221</v>
      </c>
      <c r="K27" s="54" t="s">
        <v>222</v>
      </c>
      <c r="L27" s="53"/>
    </row>
    <row r="28" spans="1:12" ht="27" customHeight="1" x14ac:dyDescent="0.15">
      <c r="A28" s="71">
        <v>2021</v>
      </c>
      <c r="B28" s="71">
        <v>3</v>
      </c>
      <c r="C28" s="71" t="s">
        <v>269</v>
      </c>
      <c r="D28" s="74"/>
      <c r="E28" s="71" t="s">
        <v>270</v>
      </c>
      <c r="F28" s="72">
        <v>140</v>
      </c>
      <c r="G28" s="71" t="s">
        <v>122</v>
      </c>
      <c r="H28" s="95">
        <v>8960000</v>
      </c>
      <c r="I28" s="71" t="s">
        <v>264</v>
      </c>
      <c r="J28" s="71" t="s">
        <v>271</v>
      </c>
      <c r="K28" s="71" t="s">
        <v>371</v>
      </c>
      <c r="L28" s="52"/>
    </row>
    <row r="29" spans="1:12" ht="27" customHeight="1" x14ac:dyDescent="0.15">
      <c r="A29" s="71">
        <v>2021</v>
      </c>
      <c r="B29" s="71">
        <v>3</v>
      </c>
      <c r="C29" s="71" t="s">
        <v>266</v>
      </c>
      <c r="D29" s="71"/>
      <c r="E29" s="71" t="s">
        <v>267</v>
      </c>
      <c r="F29" s="72" t="s">
        <v>263</v>
      </c>
      <c r="G29" s="71" t="s">
        <v>143</v>
      </c>
      <c r="H29" s="95">
        <v>35000000</v>
      </c>
      <c r="I29" s="71" t="s">
        <v>264</v>
      </c>
      <c r="J29" s="71" t="s">
        <v>268</v>
      </c>
      <c r="K29" s="71" t="s">
        <v>370</v>
      </c>
      <c r="L29" s="52"/>
    </row>
    <row r="30" spans="1:12" ht="27" customHeight="1" x14ac:dyDescent="0.15">
      <c r="A30" s="54">
        <v>2021</v>
      </c>
      <c r="B30" s="54">
        <v>3</v>
      </c>
      <c r="C30" s="54" t="s">
        <v>361</v>
      </c>
      <c r="D30" s="54"/>
      <c r="E30" s="54" t="s">
        <v>362</v>
      </c>
      <c r="F30" s="63">
        <v>7</v>
      </c>
      <c r="G30" s="54" t="s">
        <v>76</v>
      </c>
      <c r="H30" s="95">
        <v>400000000</v>
      </c>
      <c r="I30" s="54" t="s">
        <v>323</v>
      </c>
      <c r="J30" s="54" t="s">
        <v>360</v>
      </c>
      <c r="K30" s="54" t="s">
        <v>372</v>
      </c>
      <c r="L30" s="57"/>
    </row>
    <row r="31" spans="1:12" ht="27" customHeight="1" x14ac:dyDescent="0.15">
      <c r="A31" s="54">
        <v>2021</v>
      </c>
      <c r="B31" s="54">
        <v>3</v>
      </c>
      <c r="C31" s="54" t="s">
        <v>312</v>
      </c>
      <c r="D31" s="54"/>
      <c r="E31" s="54" t="s">
        <v>313</v>
      </c>
      <c r="F31" s="54">
        <v>1</v>
      </c>
      <c r="G31" s="54" t="s">
        <v>76</v>
      </c>
      <c r="H31" s="95">
        <v>1936000</v>
      </c>
      <c r="I31" s="54" t="s">
        <v>296</v>
      </c>
      <c r="J31" s="54" t="s">
        <v>297</v>
      </c>
      <c r="K31" s="54" t="s">
        <v>298</v>
      </c>
      <c r="L31" s="53"/>
    </row>
    <row r="32" spans="1:12" ht="27" customHeight="1" x14ac:dyDescent="0.15">
      <c r="A32" s="54">
        <v>2021</v>
      </c>
      <c r="B32" s="54">
        <v>3</v>
      </c>
      <c r="C32" s="54" t="s">
        <v>310</v>
      </c>
      <c r="D32" s="54"/>
      <c r="E32" s="54" t="s">
        <v>311</v>
      </c>
      <c r="F32" s="63">
        <v>2</v>
      </c>
      <c r="G32" s="54" t="s">
        <v>305</v>
      </c>
      <c r="H32" s="95">
        <v>55907000</v>
      </c>
      <c r="I32" s="54" t="s">
        <v>296</v>
      </c>
      <c r="J32" s="54" t="s">
        <v>297</v>
      </c>
      <c r="K32" s="54" t="s">
        <v>298</v>
      </c>
      <c r="L32" s="53"/>
    </row>
    <row r="33" spans="1:12" ht="27" customHeight="1" x14ac:dyDescent="0.15">
      <c r="A33" s="54">
        <v>2021</v>
      </c>
      <c r="B33" s="54">
        <v>3</v>
      </c>
      <c r="C33" s="54" t="s">
        <v>120</v>
      </c>
      <c r="D33" s="54"/>
      <c r="E33" s="54" t="s">
        <v>121</v>
      </c>
      <c r="F33" s="54">
        <v>29</v>
      </c>
      <c r="G33" s="54" t="s">
        <v>122</v>
      </c>
      <c r="H33" s="95">
        <v>7280000</v>
      </c>
      <c r="I33" s="54" t="s">
        <v>112</v>
      </c>
      <c r="J33" s="54" t="s">
        <v>123</v>
      </c>
      <c r="K33" s="54" t="s">
        <v>124</v>
      </c>
      <c r="L33" s="69"/>
    </row>
    <row r="34" spans="1:12" ht="27" customHeight="1" x14ac:dyDescent="0.15">
      <c r="A34" s="54">
        <v>2021</v>
      </c>
      <c r="B34" s="54">
        <v>3</v>
      </c>
      <c r="C34" s="54" t="s">
        <v>119</v>
      </c>
      <c r="D34" s="54"/>
      <c r="E34" s="54" t="s">
        <v>116</v>
      </c>
      <c r="F34" s="54">
        <v>1</v>
      </c>
      <c r="G34" s="54" t="s">
        <v>49</v>
      </c>
      <c r="H34" s="95">
        <v>40000000</v>
      </c>
      <c r="I34" s="54" t="s">
        <v>112</v>
      </c>
      <c r="J34" s="54" t="s">
        <v>117</v>
      </c>
      <c r="K34" s="54" t="s">
        <v>118</v>
      </c>
      <c r="L34" s="53"/>
    </row>
    <row r="35" spans="1:12" ht="27" customHeight="1" x14ac:dyDescent="0.15">
      <c r="A35" s="54">
        <v>2021</v>
      </c>
      <c r="B35" s="54">
        <v>3</v>
      </c>
      <c r="C35" s="54" t="s">
        <v>92</v>
      </c>
      <c r="D35" s="54"/>
      <c r="E35" s="54" t="s">
        <v>93</v>
      </c>
      <c r="F35" s="63">
        <v>80</v>
      </c>
      <c r="G35" s="54" t="s">
        <v>76</v>
      </c>
      <c r="H35" s="95">
        <v>44000</v>
      </c>
      <c r="I35" s="54" t="s">
        <v>63</v>
      </c>
      <c r="J35" s="54" t="s">
        <v>91</v>
      </c>
      <c r="K35" s="54" t="s">
        <v>365</v>
      </c>
      <c r="L35" s="57"/>
    </row>
    <row r="36" spans="1:12" ht="27" customHeight="1" x14ac:dyDescent="0.15">
      <c r="A36" s="54">
        <v>2021</v>
      </c>
      <c r="B36" s="54">
        <v>3</v>
      </c>
      <c r="C36" s="54" t="s">
        <v>226</v>
      </c>
      <c r="D36" s="54"/>
      <c r="E36" s="54" t="s">
        <v>226</v>
      </c>
      <c r="F36" s="54">
        <v>101</v>
      </c>
      <c r="G36" s="54" t="s">
        <v>143</v>
      </c>
      <c r="H36" s="95">
        <v>3000000</v>
      </c>
      <c r="I36" s="54" t="s">
        <v>216</v>
      </c>
      <c r="J36" s="54" t="s">
        <v>227</v>
      </c>
      <c r="K36" s="54" t="s">
        <v>228</v>
      </c>
      <c r="L36" s="53"/>
    </row>
    <row r="37" spans="1:12" ht="27" customHeight="1" x14ac:dyDescent="0.15">
      <c r="A37" s="13"/>
      <c r="B37" s="13"/>
      <c r="C37" s="13"/>
      <c r="D37" s="13"/>
      <c r="E37" s="13"/>
      <c r="F37" s="13"/>
      <c r="G37" s="13"/>
      <c r="H37" s="21"/>
      <c r="I37" s="13"/>
      <c r="J37" s="13"/>
      <c r="K37" s="13"/>
    </row>
    <row r="38" spans="1:12" ht="27" customHeight="1" x14ac:dyDescent="0.15">
      <c r="A38" s="13"/>
      <c r="B38" s="13"/>
      <c r="C38" s="13"/>
      <c r="D38" s="13"/>
      <c r="E38" s="13"/>
      <c r="F38" s="13"/>
      <c r="G38" s="13"/>
      <c r="H38" s="21"/>
      <c r="I38" s="13"/>
      <c r="J38" s="13"/>
      <c r="K38" s="13"/>
    </row>
    <row r="39" spans="1:12" ht="27" customHeight="1" x14ac:dyDescent="0.15">
      <c r="A39" s="13"/>
      <c r="B39" s="13"/>
      <c r="C39" s="13"/>
      <c r="D39" s="13"/>
      <c r="E39" s="13"/>
      <c r="F39" s="13"/>
      <c r="G39" s="13"/>
      <c r="H39" s="21"/>
      <c r="I39" s="13"/>
      <c r="J39" s="13"/>
      <c r="K39" s="13"/>
    </row>
    <row r="40" spans="1:12" ht="27" customHeight="1" x14ac:dyDescent="0.15">
      <c r="A40" s="13"/>
      <c r="B40" s="13"/>
      <c r="C40" s="13"/>
      <c r="D40" s="13"/>
      <c r="E40" s="13"/>
      <c r="F40" s="13"/>
      <c r="G40" s="13"/>
      <c r="H40" s="21"/>
      <c r="I40" s="13"/>
      <c r="J40" s="13"/>
      <c r="K40" s="13"/>
    </row>
    <row r="41" spans="1:12" ht="27" customHeight="1" x14ac:dyDescent="0.15">
      <c r="A41" s="13"/>
      <c r="B41" s="13"/>
      <c r="C41" s="13"/>
      <c r="D41" s="13"/>
      <c r="E41" s="13"/>
      <c r="F41" s="41"/>
      <c r="G41" s="13"/>
      <c r="H41" s="21"/>
      <c r="I41" s="13"/>
      <c r="J41" s="13"/>
      <c r="K41" s="13"/>
    </row>
    <row r="42" spans="1:12" ht="27" customHeight="1" x14ac:dyDescent="0.15">
      <c r="A42" s="13"/>
      <c r="B42" s="13"/>
      <c r="C42" s="13"/>
      <c r="D42" s="13"/>
      <c r="E42" s="13"/>
      <c r="F42" s="13"/>
      <c r="G42" s="13"/>
      <c r="H42" s="21"/>
      <c r="I42" s="13"/>
      <c r="J42" s="13"/>
      <c r="K42" s="13"/>
    </row>
    <row r="43" spans="1:12" ht="27" customHeight="1" x14ac:dyDescent="0.15">
      <c r="A43" s="13"/>
      <c r="B43" s="13"/>
      <c r="C43" s="13"/>
      <c r="D43" s="13"/>
      <c r="E43" s="13"/>
      <c r="F43" s="13"/>
      <c r="G43" s="13"/>
      <c r="H43" s="21"/>
      <c r="I43" s="13"/>
      <c r="J43" s="13"/>
      <c r="K43" s="13"/>
    </row>
    <row r="44" spans="1:12" ht="27" customHeight="1" x14ac:dyDescent="0.15">
      <c r="A44" s="13"/>
      <c r="B44" s="13"/>
      <c r="C44" s="13"/>
      <c r="D44" s="13"/>
      <c r="E44" s="13"/>
      <c r="F44" s="41"/>
      <c r="G44" s="13"/>
      <c r="H44" s="21"/>
      <c r="I44" s="13"/>
      <c r="J44" s="13"/>
      <c r="K44" s="13"/>
    </row>
    <row r="45" spans="1:12" ht="27" customHeight="1" x14ac:dyDescent="0.15">
      <c r="A45" s="13"/>
      <c r="B45" s="13"/>
      <c r="C45" s="13"/>
      <c r="D45" s="13"/>
      <c r="E45" s="13"/>
      <c r="F45" s="13"/>
      <c r="G45" s="13"/>
      <c r="H45" s="21"/>
      <c r="I45" s="13"/>
      <c r="J45" s="13"/>
      <c r="K45" s="13"/>
    </row>
    <row r="46" spans="1:12" ht="27" customHeight="1" x14ac:dyDescent="0.15">
      <c r="A46" s="13"/>
      <c r="B46" s="13"/>
      <c r="C46" s="13"/>
      <c r="D46" s="13"/>
      <c r="E46" s="13"/>
      <c r="F46" s="13"/>
      <c r="G46" s="13"/>
      <c r="H46" s="21"/>
      <c r="I46" s="13"/>
      <c r="J46" s="13"/>
      <c r="K46" s="13"/>
    </row>
    <row r="47" spans="1:12" ht="27" customHeight="1" x14ac:dyDescent="0.15">
      <c r="A47" s="13"/>
      <c r="B47" s="13"/>
      <c r="C47" s="30"/>
      <c r="D47" s="40"/>
      <c r="E47" s="30"/>
      <c r="F47" s="42"/>
      <c r="G47" s="25"/>
      <c r="H47" s="31"/>
      <c r="I47" s="32"/>
      <c r="J47" s="13"/>
      <c r="K47" s="13"/>
    </row>
    <row r="48" spans="1:12" ht="27" customHeight="1" x14ac:dyDescent="0.15">
      <c r="A48" s="13"/>
      <c r="B48" s="13"/>
      <c r="C48" s="30"/>
      <c r="D48" s="13"/>
      <c r="E48" s="30"/>
      <c r="F48" s="42"/>
      <c r="G48" s="25"/>
      <c r="H48" s="31"/>
      <c r="I48" s="32"/>
      <c r="J48" s="13"/>
      <c r="K48" s="13"/>
    </row>
    <row r="49" spans="1:11" ht="27" customHeight="1" x14ac:dyDescent="0.15">
      <c r="A49" s="13"/>
      <c r="B49" s="13"/>
      <c r="C49" s="13"/>
      <c r="D49" s="13"/>
      <c r="E49" s="13"/>
      <c r="F49" s="41"/>
      <c r="G49" s="13"/>
      <c r="H49" s="21"/>
      <c r="I49" s="13"/>
      <c r="J49" s="13"/>
      <c r="K49" s="13"/>
    </row>
    <row r="50" spans="1:11" ht="27" customHeight="1" x14ac:dyDescent="0.15">
      <c r="A50" s="13"/>
      <c r="B50" s="13"/>
      <c r="C50" s="13"/>
      <c r="D50" s="13"/>
      <c r="E50" s="13"/>
      <c r="F50" s="13"/>
      <c r="G50" s="13"/>
      <c r="H50" s="21"/>
      <c r="I50" s="13"/>
      <c r="J50" s="13"/>
      <c r="K50" s="13"/>
    </row>
    <row r="51" spans="1:11" ht="27" customHeight="1" x14ac:dyDescent="0.15">
      <c r="A51" s="13"/>
      <c r="B51" s="13"/>
      <c r="C51" s="13"/>
      <c r="D51" s="13"/>
      <c r="E51" s="13"/>
      <c r="F51" s="41"/>
      <c r="G51" s="13"/>
      <c r="H51" s="21"/>
      <c r="I51" s="13"/>
      <c r="J51" s="13"/>
      <c r="K51" s="13"/>
    </row>
    <row r="52" spans="1:11" ht="27" customHeight="1" x14ac:dyDescent="0.15">
      <c r="A52" s="13"/>
      <c r="B52" s="13"/>
      <c r="C52" s="13"/>
      <c r="D52" s="13"/>
      <c r="E52" s="13"/>
      <c r="F52" s="41"/>
      <c r="G52" s="13"/>
      <c r="H52" s="21"/>
      <c r="I52" s="13"/>
      <c r="J52" s="13"/>
      <c r="K52" s="13"/>
    </row>
    <row r="53" spans="1:11" ht="27" customHeight="1" x14ac:dyDescent="0.15">
      <c r="A53" s="13"/>
      <c r="B53" s="13"/>
      <c r="C53" s="13"/>
      <c r="D53" s="13"/>
      <c r="E53" s="13"/>
      <c r="F53" s="13"/>
      <c r="G53" s="13"/>
      <c r="H53" s="21"/>
      <c r="I53" s="13"/>
      <c r="J53" s="13"/>
      <c r="K53" s="13"/>
    </row>
    <row r="54" spans="1:11" ht="27" customHeight="1" x14ac:dyDescent="0.15">
      <c r="A54" s="13"/>
      <c r="B54" s="13"/>
      <c r="C54" s="13"/>
      <c r="D54" s="13"/>
      <c r="E54" s="13"/>
      <c r="F54" s="41"/>
      <c r="G54" s="13"/>
      <c r="H54" s="21"/>
      <c r="I54" s="13"/>
      <c r="J54" s="13"/>
      <c r="K54" s="13"/>
    </row>
    <row r="55" spans="1:11" ht="27" customHeight="1" x14ac:dyDescent="0.15">
      <c r="A55" s="13"/>
      <c r="B55" s="13"/>
      <c r="C55" s="13"/>
      <c r="D55" s="13"/>
      <c r="E55" s="13"/>
      <c r="F55" s="41"/>
      <c r="G55" s="13"/>
      <c r="H55" s="21"/>
      <c r="I55" s="13"/>
      <c r="J55" s="13"/>
      <c r="K55" s="13"/>
    </row>
    <row r="56" spans="1:11" ht="24" customHeight="1" x14ac:dyDescent="0.15">
      <c r="A56" s="35"/>
      <c r="B56" s="35"/>
      <c r="C56" s="13"/>
      <c r="D56" s="13"/>
      <c r="E56" s="13"/>
      <c r="F56" s="13"/>
      <c r="G56" s="13"/>
      <c r="H56" s="35"/>
      <c r="I56" s="13"/>
      <c r="J56" s="35"/>
      <c r="K56" s="35"/>
    </row>
  </sheetData>
  <sortState ref="A2:L36">
    <sortCondition ref="B2:B36"/>
    <sortCondition ref="I2:I36"/>
    <sortCondition ref="H2:H36"/>
  </sortState>
  <phoneticPr fontId="3"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발주계획</vt:lpstr>
      <vt:lpstr>공사</vt:lpstr>
      <vt:lpstr>용역</vt:lpstr>
      <vt:lpstr>물품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ljm</dc:creator>
  <cp:lastModifiedBy>ADMIN</cp:lastModifiedBy>
  <cp:lastPrinted>2017-03-31T08:40:42Z</cp:lastPrinted>
  <dcterms:created xsi:type="dcterms:W3CDTF">2008-05-26T06:05:20Z</dcterms:created>
  <dcterms:modified xsi:type="dcterms:W3CDTF">2021-01-04T00:42:07Z</dcterms:modified>
</cp:coreProperties>
</file>