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20" windowWidth="15360" windowHeight="11640"/>
  </bookViews>
  <sheets>
    <sheet name="발주계획" sheetId="6" r:id="rId1"/>
    <sheet name="공사" sheetId="3" r:id="rId2"/>
    <sheet name="용역" sheetId="4" r:id="rId3"/>
    <sheet name="물품" sheetId="7" r:id="rId4"/>
  </sheets>
  <definedNames>
    <definedName name="_xlnm._FilterDatabase" localSheetId="1" hidden="1">공사!$A$2:$R$12</definedName>
    <definedName name="_xlnm._FilterDatabase" localSheetId="3" hidden="1">물품!$A$2:$Q$12</definedName>
    <definedName name="_xlnm._FilterDatabase" localSheetId="0" hidden="1">발주계획!#REF!</definedName>
    <definedName name="_xlnm._FilterDatabase" localSheetId="2" hidden="1">용역!$A$2:$L$2</definedName>
    <definedName name="_xlnm.Print_Titles" localSheetId="0">발주계획!#REF!</definedName>
  </definedNames>
  <calcPr calcId="162913"/>
</workbook>
</file>

<file path=xl/calcChain.xml><?xml version="1.0" encoding="utf-8"?>
<calcChain xmlns="http://schemas.openxmlformats.org/spreadsheetml/2006/main">
  <c r="J110" i="3" l="1"/>
  <c r="J107" i="3" l="1"/>
  <c r="J156" i="3" l="1"/>
  <c r="J128" i="3"/>
  <c r="J26" i="3"/>
  <c r="J29" i="3"/>
  <c r="J28" i="3"/>
  <c r="J163" i="3" l="1"/>
  <c r="J159" i="3"/>
  <c r="J155" i="3"/>
  <c r="J145" i="3"/>
  <c r="J69" i="3"/>
  <c r="J68" i="3"/>
  <c r="J67" i="3"/>
  <c r="J117" i="3" l="1"/>
  <c r="J116" i="3"/>
  <c r="J115" i="3"/>
  <c r="J113" i="3"/>
  <c r="J112" i="3"/>
  <c r="J111" i="3"/>
  <c r="J114" i="3"/>
  <c r="J118" i="3"/>
  <c r="J72" i="3"/>
  <c r="J71" i="3"/>
  <c r="J42" i="3"/>
  <c r="J70" i="3" l="1"/>
  <c r="J164" i="3" l="1"/>
  <c r="J126" i="3"/>
  <c r="J120" i="3"/>
  <c r="J127" i="3"/>
  <c r="J122" i="3"/>
  <c r="J121" i="3"/>
  <c r="J125" i="3"/>
  <c r="J124" i="3"/>
  <c r="J123" i="3"/>
  <c r="J77" i="3"/>
  <c r="J47" i="3"/>
  <c r="J45" i="3"/>
  <c r="J48" i="3"/>
  <c r="J46" i="3"/>
  <c r="J17" i="3"/>
  <c r="J16" i="3"/>
  <c r="J15" i="3"/>
  <c r="J9" i="3"/>
  <c r="J8" i="3"/>
  <c r="J7" i="3"/>
  <c r="J6" i="3"/>
  <c r="J23" i="3"/>
  <c r="J22" i="3"/>
  <c r="J21" i="3"/>
  <c r="J20" i="3"/>
  <c r="J19" i="3"/>
  <c r="J18" i="3"/>
  <c r="J11" i="3"/>
  <c r="J10" i="3"/>
  <c r="J14" i="3"/>
  <c r="J13" i="3"/>
  <c r="J12" i="3"/>
  <c r="J175" i="3" l="1"/>
  <c r="J109" i="3"/>
  <c r="J108" i="3"/>
  <c r="J64" i="3"/>
  <c r="J63" i="3"/>
  <c r="J41" i="3"/>
  <c r="J167" i="3" l="1"/>
  <c r="J166" i="3"/>
  <c r="J162" i="3"/>
  <c r="J153" i="3"/>
  <c r="J152" i="3"/>
  <c r="J138" i="3"/>
  <c r="J144" i="3"/>
  <c r="J137" i="3"/>
  <c r="J136" i="3"/>
  <c r="J106" i="3"/>
  <c r="J105" i="3"/>
  <c r="J97" i="3"/>
  <c r="J96" i="3"/>
  <c r="J60" i="3"/>
  <c r="J95" i="3"/>
  <c r="J129" i="3"/>
  <c r="J133" i="3"/>
  <c r="J143" i="3"/>
  <c r="J102" i="3"/>
  <c r="J94" i="3"/>
  <c r="J135" i="3"/>
  <c r="J93" i="3"/>
  <c r="J148" i="3"/>
  <c r="J170" i="3"/>
  <c r="J147" i="3"/>
  <c r="J51" i="3"/>
  <c r="J173" i="3"/>
  <c r="J157" i="3"/>
  <c r="J92" i="3"/>
  <c r="J39" i="3"/>
  <c r="J132" i="3"/>
  <c r="J172" i="3"/>
  <c r="J150" i="3"/>
  <c r="J86" i="3"/>
  <c r="J165" i="3"/>
  <c r="J54" i="3"/>
  <c r="J158" i="3"/>
  <c r="J101" i="3"/>
  <c r="J142" i="3"/>
  <c r="J154" i="3"/>
  <c r="J100" i="3"/>
  <c r="J171" i="3"/>
  <c r="J161" i="3"/>
  <c r="J149" i="3"/>
  <c r="J85" i="3"/>
  <c r="J130" i="3"/>
  <c r="J53" i="3"/>
  <c r="J52" i="3"/>
  <c r="J99" i="3"/>
  <c r="J84" i="3"/>
  <c r="J131" i="3"/>
  <c r="J37" i="3"/>
  <c r="J36" i="3"/>
  <c r="J35" i="3"/>
  <c r="J34" i="3"/>
  <c r="J33" i="3"/>
  <c r="J32" i="3"/>
  <c r="J31" i="3"/>
  <c r="J30" i="3"/>
  <c r="J91" i="3"/>
  <c r="J83" i="3"/>
  <c r="J104" i="3"/>
  <c r="J90" i="3"/>
  <c r="J103" i="3"/>
  <c r="J62" i="3"/>
  <c r="J89" i="3"/>
  <c r="J50" i="3"/>
  <c r="J49" i="3"/>
  <c r="J59" i="3"/>
  <c r="J58" i="3"/>
  <c r="J174" i="3"/>
  <c r="J151" i="3"/>
  <c r="J141" i="3"/>
  <c r="J134" i="3"/>
  <c r="J140" i="3"/>
  <c r="J139" i="3"/>
  <c r="J88" i="3"/>
  <c r="J98" i="3"/>
  <c r="J87" i="3"/>
  <c r="J57" i="3"/>
  <c r="J61" i="3"/>
  <c r="J56" i="3"/>
  <c r="J55" i="3"/>
  <c r="J38" i="3"/>
  <c r="J40" i="3"/>
</calcChain>
</file>

<file path=xl/comments1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b/>
            <sz val="9"/>
            <color indexed="81"/>
            <rFont val="굴림"/>
            <family val="3"/>
            <charset val="129"/>
          </rPr>
          <t>장기초년도 요청인 경우 금차년도 집행예정액 기록</t>
        </r>
      </text>
    </comment>
    <comment ref="L2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M2" authorId="0" shape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  <comment ref="N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<sst xmlns="http://schemas.openxmlformats.org/spreadsheetml/2006/main" count="2709" uniqueCount="695">
  <si>
    <t>자체조달</t>
  </si>
  <si>
    <t>일반</t>
  </si>
  <si>
    <t>비협정</t>
  </si>
  <si>
    <t>발주월</t>
    <phoneticPr fontId="2" type="noConversion"/>
  </si>
  <si>
    <t>조달방식</t>
    <phoneticPr fontId="2" type="noConversion"/>
  </si>
  <si>
    <t>공사명</t>
    <phoneticPr fontId="2" type="noConversion"/>
  </si>
  <si>
    <t>공종</t>
    <phoneticPr fontId="2" type="noConversion"/>
  </si>
  <si>
    <t>계약방법</t>
    <phoneticPr fontId="2" type="noConversion"/>
  </si>
  <si>
    <t>예산코드(17자리)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</si>
  <si>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</si>
  <si>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</si>
  <si>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</si>
  <si>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</si>
  <si>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비협정</t>
    <phoneticPr fontId="2" type="noConversion"/>
  </si>
  <si>
    <t>용역명</t>
    <phoneticPr fontId="2" type="noConversion"/>
  </si>
  <si>
    <t xml:space="preserve">대전광역시 서구청장 </t>
    <phoneticPr fontId="2" type="noConversion"/>
  </si>
  <si>
    <t>조달방식</t>
    <phoneticPr fontId="2" type="noConversion"/>
  </si>
  <si>
    <t>사업명</t>
    <phoneticPr fontId="2" type="noConversion"/>
  </si>
  <si>
    <t>계약방법</t>
    <phoneticPr fontId="2" type="noConversion"/>
  </si>
  <si>
    <t>물품분류번호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</si>
  <si>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</si>
  <si>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</si>
  <si>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</si>
  <si>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</si>
  <si>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</si>
  <si>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</si>
  <si>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</si>
  <si>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</si>
  <si>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협정여부</t>
    <phoneticPr fontId="2" type="noConversion"/>
  </si>
  <si>
    <t>비고</t>
    <phoneticPr fontId="2" type="noConversion"/>
  </si>
  <si>
    <t>건축</t>
  </si>
  <si>
    <t>조달구입</t>
    <phoneticPr fontId="2" type="noConversion"/>
  </si>
  <si>
    <t>수요부 규격</t>
    <phoneticPr fontId="2" type="noConversion"/>
  </si>
  <si>
    <t>식</t>
    <phoneticPr fontId="2" type="noConversion"/>
  </si>
  <si>
    <t>일반용역</t>
  </si>
  <si>
    <t>2020년 발주계획(공사·용역·물품) 공고</t>
    <phoneticPr fontId="2" type="noConversion"/>
  </si>
  <si>
    <t xml:space="preserve"> ※ 설계결과, 현지여건, 우리구 사정등에 의하여 사업의 분리 또는 사업비의 증감, 발주시기 등이
     변경될 수 있습니다.</t>
    <phoneticPr fontId="2" type="noConversion"/>
  </si>
  <si>
    <t>연번</t>
    <phoneticPr fontId="2" type="noConversion"/>
  </si>
  <si>
    <t>연번</t>
    <phoneticPr fontId="2" type="noConversion"/>
  </si>
  <si>
    <t>발주월</t>
    <phoneticPr fontId="2" type="noConversion"/>
  </si>
  <si>
    <t>도급액</t>
    <phoneticPr fontId="2" type="noConversion"/>
  </si>
  <si>
    <t>관급자재대</t>
    <phoneticPr fontId="2" type="noConversion"/>
  </si>
  <si>
    <t>기타</t>
    <phoneticPr fontId="2" type="noConversion"/>
  </si>
  <si>
    <t>계</t>
    <phoneticPr fontId="2" type="noConversion"/>
  </si>
  <si>
    <t>금차도급금액</t>
    <phoneticPr fontId="2" type="noConversion"/>
  </si>
  <si>
    <t>국고보조금액</t>
    <phoneticPr fontId="2" type="noConversion"/>
  </si>
  <si>
    <t>가로수 조성 관리전지(버즘, 맹아, 기타)</t>
  </si>
  <si>
    <t>전문</t>
  </si>
  <si>
    <t>공원녹지과</t>
    <phoneticPr fontId="2" type="noConversion"/>
  </si>
  <si>
    <t>신진우</t>
    <phoneticPr fontId="2" type="noConversion"/>
  </si>
  <si>
    <t>042-288-3616</t>
    <phoneticPr fontId="2" type="noConversion"/>
  </si>
  <si>
    <t>녹지대 수벽 전정 공사</t>
  </si>
  <si>
    <t>김하늘</t>
    <phoneticPr fontId="2" type="noConversion"/>
  </si>
  <si>
    <t>042-288-3617</t>
    <phoneticPr fontId="2" type="noConversion"/>
  </si>
  <si>
    <t>구청사 등 공공청사 조경시설 관리공사</t>
  </si>
  <si>
    <t>교통섬 계절꽃 식재공사</t>
    <phoneticPr fontId="2" type="noConversion"/>
  </si>
  <si>
    <t>가로수 식재공사</t>
  </si>
  <si>
    <t>녹지시설 제초공사</t>
  </si>
  <si>
    <t>녹지광장리모델링</t>
  </si>
  <si>
    <t>가로수 생육환경개선</t>
  </si>
  <si>
    <t>관목 및 화목류 전지공사</t>
  </si>
  <si>
    <t>쌈지공원 조성사업</t>
  </si>
  <si>
    <t>가로수 병해충 방제</t>
  </si>
  <si>
    <t>가로수 사이 수벽 정비공사</t>
  </si>
  <si>
    <t>가로녹지 경관개선사업</t>
    <phoneticPr fontId="2" type="noConversion"/>
  </si>
  <si>
    <t>특화거리조성사업</t>
    <phoneticPr fontId="2" type="noConversion"/>
  </si>
  <si>
    <t>겨울철 수목보호시설 설치공사</t>
  </si>
  <si>
    <t>갈마문화공원 전천후 게이트볼장 조성</t>
    <phoneticPr fontId="2" type="noConversion"/>
  </si>
  <si>
    <t>김현수</t>
    <phoneticPr fontId="2" type="noConversion"/>
  </si>
  <si>
    <t>042-288-3623</t>
    <phoneticPr fontId="2" type="noConversion"/>
  </si>
  <si>
    <t>헬로우시티 둘레길 조성</t>
    <phoneticPr fontId="2" type="noConversion"/>
  </si>
  <si>
    <t>둔산지구 일원 황톳길 조성</t>
    <phoneticPr fontId="2" type="noConversion"/>
  </si>
  <si>
    <t>김성원</t>
    <phoneticPr fontId="2" type="noConversion"/>
  </si>
  <si>
    <t>042-288-3624</t>
    <phoneticPr fontId="2" type="noConversion"/>
  </si>
  <si>
    <t>계룡로 완충녹지 황톳길 조성</t>
    <phoneticPr fontId="2" type="noConversion"/>
  </si>
  <si>
    <t>노후 원도심공원 시설물 정비</t>
    <phoneticPr fontId="2" type="noConversion"/>
  </si>
  <si>
    <t>정부대전청사 녹지대내 화장실 설치</t>
    <phoneticPr fontId="2" type="noConversion"/>
  </si>
  <si>
    <t>전문</t>
    <phoneticPr fontId="2" type="noConversion"/>
  </si>
  <si>
    <t>정도영</t>
    <phoneticPr fontId="2" type="noConversion"/>
  </si>
  <si>
    <t>042-288-3622</t>
    <phoneticPr fontId="2" type="noConversion"/>
  </si>
  <si>
    <t>자연생태공간 조성</t>
    <phoneticPr fontId="2" type="noConversion"/>
  </si>
  <si>
    <t>새로운 어린이공원 조성</t>
    <phoneticPr fontId="2" type="noConversion"/>
  </si>
  <si>
    <t>오량어린이공원 재정비</t>
    <phoneticPr fontId="2" type="noConversion"/>
  </si>
  <si>
    <t>수밋들 어린이공원 야외무대정비</t>
    <phoneticPr fontId="2" type="noConversion"/>
  </si>
  <si>
    <t>중앙조달</t>
    <phoneticPr fontId="2" type="noConversion"/>
  </si>
  <si>
    <t>공원녹지관리시스템 구축사업</t>
    <phoneticPr fontId="2" type="noConversion"/>
  </si>
  <si>
    <t>자체조달</t>
    <phoneticPr fontId="2" type="noConversion"/>
  </si>
  <si>
    <t>우리동네 등산로 새단장, 행복과 힐링공간 탄생</t>
    <phoneticPr fontId="2" type="noConversion"/>
  </si>
  <si>
    <t>중보어린이공원 바닥포장 정비공사</t>
    <phoneticPr fontId="2" type="noConversion"/>
  </si>
  <si>
    <t>일반</t>
    <phoneticPr fontId="2" type="noConversion"/>
  </si>
  <si>
    <t>샘머리공원 노후 퍼걸러 정비사업</t>
    <phoneticPr fontId="2" type="noConversion"/>
  </si>
  <si>
    <t>목운어린이공원 시설환경개선사업</t>
    <phoneticPr fontId="2" type="noConversion"/>
  </si>
  <si>
    <t>황톳길 유모차 등 약자 보행로 확보를 위한 진입로 정비</t>
    <phoneticPr fontId="2" type="noConversion"/>
  </si>
  <si>
    <t>반달어린이공원 놀이시설 교체</t>
    <phoneticPr fontId="2" type="noConversion"/>
  </si>
  <si>
    <t>순환 황톳길 진입로 정비</t>
    <phoneticPr fontId="2" type="noConversion"/>
  </si>
  <si>
    <t>장가동어린이공원 탄성포장 및 조합놀이기구 교체</t>
    <phoneticPr fontId="2" type="noConversion"/>
  </si>
  <si>
    <t>도시공원 병해충 방제사업</t>
    <phoneticPr fontId="2" type="noConversion"/>
  </si>
  <si>
    <t>김수인</t>
    <phoneticPr fontId="2" type="noConversion"/>
  </si>
  <si>
    <t>042-288-3636</t>
    <phoneticPr fontId="2" type="noConversion"/>
  </si>
  <si>
    <t>공원 및 녹지 제초관리사업</t>
    <phoneticPr fontId="2" type="noConversion"/>
  </si>
  <si>
    <t>김수라</t>
    <phoneticPr fontId="2" type="noConversion"/>
  </si>
  <si>
    <t>042-288-3635</t>
    <phoneticPr fontId="2" type="noConversion"/>
  </si>
  <si>
    <t>수벽 및 화목류 전지사업</t>
    <phoneticPr fontId="2" type="noConversion"/>
  </si>
  <si>
    <t>이준원</t>
    <phoneticPr fontId="2" type="noConversion"/>
  </si>
  <si>
    <t>042-288-3632</t>
    <phoneticPr fontId="2" type="noConversion"/>
  </si>
  <si>
    <t>공원시설녹지관리사업(잔디관리 등)</t>
    <phoneticPr fontId="2" type="noConversion"/>
  </si>
  <si>
    <t>근린공원 상록수 정비공사</t>
    <phoneticPr fontId="2" type="noConversion"/>
  </si>
  <si>
    <t>수의</t>
  </si>
  <si>
    <t>근린공원 수목정비공사</t>
    <phoneticPr fontId="2" type="noConversion"/>
  </si>
  <si>
    <t>근린공원 정비공사(1차)</t>
    <phoneticPr fontId="2" type="noConversion"/>
  </si>
  <si>
    <t>근린공원 정비공사(2차)</t>
    <phoneticPr fontId="2" type="noConversion"/>
  </si>
  <si>
    <t>근린공원 정비공사(3차)</t>
    <phoneticPr fontId="2" type="noConversion"/>
  </si>
  <si>
    <t>근린공원 정비공사(4차)</t>
    <phoneticPr fontId="2" type="noConversion"/>
  </si>
  <si>
    <t>시설녹지 유지보수 공사(1차)</t>
    <phoneticPr fontId="2" type="noConversion"/>
  </si>
  <si>
    <t>시설녹지 유지보수 공사(2차)</t>
    <phoneticPr fontId="2" type="noConversion"/>
  </si>
  <si>
    <t>시설녹지 수목전지공사</t>
    <phoneticPr fontId="2" type="noConversion"/>
  </si>
  <si>
    <t>공원 체육시설물 교체 정비(1차)</t>
    <phoneticPr fontId="2" type="noConversion"/>
  </si>
  <si>
    <t>공원 체육시설물 교체 정비(2차)</t>
    <phoneticPr fontId="2" type="noConversion"/>
  </si>
  <si>
    <t>어린이공원 수목정비사업(1차)</t>
    <phoneticPr fontId="2" type="noConversion"/>
  </si>
  <si>
    <t>어린이공원 수목정비사업(2차)</t>
    <phoneticPr fontId="2" type="noConversion"/>
  </si>
  <si>
    <t>어린이공원 시설정비사업(1차)</t>
    <phoneticPr fontId="2" type="noConversion"/>
  </si>
  <si>
    <t>어린이공원 시설정비사업(2차)</t>
    <phoneticPr fontId="2" type="noConversion"/>
  </si>
  <si>
    <t>어린이공원 시설정비사업(3차)</t>
  </si>
  <si>
    <t>어린이공원 모래놀이터 소독</t>
    <phoneticPr fontId="2" type="noConversion"/>
  </si>
  <si>
    <t>공원조명시설 연간유지보수공사</t>
    <phoneticPr fontId="2" type="noConversion"/>
  </si>
  <si>
    <t>전기</t>
  </si>
  <si>
    <t>남영현</t>
    <phoneticPr fontId="2" type="noConversion"/>
  </si>
  <si>
    <t>042-288-3633</t>
    <phoneticPr fontId="2" type="noConversion"/>
  </si>
  <si>
    <t>공원조명 교체공사(1차)</t>
    <phoneticPr fontId="2" type="noConversion"/>
  </si>
  <si>
    <t>공원조명 교체공사(2차)</t>
  </si>
  <si>
    <t>공원조명 교체공사(3차)</t>
  </si>
  <si>
    <t>공원화장실 개량보수(1차)</t>
    <phoneticPr fontId="2" type="noConversion"/>
  </si>
  <si>
    <t>김성헌</t>
    <phoneticPr fontId="2" type="noConversion"/>
  </si>
  <si>
    <t>042-288-3634</t>
    <phoneticPr fontId="2" type="noConversion"/>
  </si>
  <si>
    <t>공원화장실 개량보수(2차)</t>
    <phoneticPr fontId="2" type="noConversion"/>
  </si>
  <si>
    <t>공원화장실 개량보수(3차)</t>
  </si>
  <si>
    <t>수밋들어린이공원 안개분사 설치</t>
    <phoneticPr fontId="2" type="noConversion"/>
  </si>
  <si>
    <t>남선공원 주변 경관조명사업</t>
    <phoneticPr fontId="2" type="noConversion"/>
  </si>
  <si>
    <t>월평근린공원 흙먼지털이기 설치공사</t>
    <phoneticPr fontId="2" type="noConversion"/>
  </si>
  <si>
    <t>은평근린공원 산책로 조명등 및 잔디등 설치</t>
    <phoneticPr fontId="2" type="noConversion"/>
  </si>
  <si>
    <t>보라매공원 등 관리사업</t>
    <phoneticPr fontId="2" type="noConversion"/>
  </si>
  <si>
    <t>근린공원 정비사업</t>
    <phoneticPr fontId="2" type="noConversion"/>
  </si>
  <si>
    <t>어린이공원 정비사업</t>
    <phoneticPr fontId="2" type="noConversion"/>
  </si>
  <si>
    <t>공중화장실 시설개선사업</t>
    <phoneticPr fontId="2" type="noConversion"/>
  </si>
  <si>
    <t>둔산지구 일원 황톳길 조성사업 전기공사</t>
    <phoneticPr fontId="2" type="noConversion"/>
  </si>
  <si>
    <t>소나무재선충병 예방방제</t>
    <phoneticPr fontId="2" type="noConversion"/>
  </si>
  <si>
    <t>수의</t>
    <phoneticPr fontId="2" type="noConversion"/>
  </si>
  <si>
    <t>박지윤</t>
    <phoneticPr fontId="2" type="noConversion"/>
  </si>
  <si>
    <t>042-288-3643</t>
    <phoneticPr fontId="2" type="noConversion"/>
  </si>
  <si>
    <t>공익숲가꾸기</t>
    <phoneticPr fontId="2" type="noConversion"/>
  </si>
  <si>
    <t>성열우</t>
    <phoneticPr fontId="2" type="noConversion"/>
  </si>
  <si>
    <t>042-288-3645</t>
    <phoneticPr fontId="2" type="noConversion"/>
  </si>
  <si>
    <t>미세먼지 저감 조림</t>
    <phoneticPr fontId="2" type="noConversion"/>
  </si>
  <si>
    <t>사방(계류보전)</t>
    <phoneticPr fontId="2" type="noConversion"/>
  </si>
  <si>
    <t>정희철</t>
    <phoneticPr fontId="2" type="noConversion"/>
  </si>
  <si>
    <t>042-288-3644</t>
    <phoneticPr fontId="2" type="noConversion"/>
  </si>
  <si>
    <t>산림서비스 등산로 정비</t>
    <phoneticPr fontId="2" type="noConversion"/>
  </si>
  <si>
    <t>보호수 및 노거수 생육정비</t>
    <phoneticPr fontId="2" type="noConversion"/>
  </si>
  <si>
    <t>보호수 정비</t>
    <phoneticPr fontId="2" type="noConversion"/>
  </si>
  <si>
    <t>임도 신설</t>
    <phoneticPr fontId="2" type="noConversion"/>
  </si>
  <si>
    <t>정책숲가꾸기</t>
    <phoneticPr fontId="2" type="noConversion"/>
  </si>
  <si>
    <t>보호수 주변 시설물 정비</t>
    <phoneticPr fontId="2" type="noConversion"/>
  </si>
  <si>
    <t>일반병해충 방제</t>
    <phoneticPr fontId="2" type="noConversion"/>
  </si>
  <si>
    <t>유아숲체험원 조성</t>
    <phoneticPr fontId="2" type="noConversion"/>
  </si>
  <si>
    <t>사방댐 관리</t>
    <phoneticPr fontId="2" type="noConversion"/>
  </si>
  <si>
    <t>임도시설 보수</t>
    <phoneticPr fontId="2" type="noConversion"/>
  </si>
  <si>
    <t>2020년 녹지광장 리모델링사업 실시설계 용역</t>
  </si>
  <si>
    <t>2020년 쌈지공원 조성사업 리모델링사업 실시설계 용역</t>
  </si>
  <si>
    <t>가로수 산물 처리사업 폐기물 처리,운반 용역</t>
    <phoneticPr fontId="2" type="noConversion"/>
  </si>
  <si>
    <t>기술용역</t>
  </si>
  <si>
    <t>중앙조달</t>
  </si>
  <si>
    <t>-</t>
    <phoneticPr fontId="2" type="noConversion"/>
  </si>
  <si>
    <t>목운어린이공원 시설환경 개선사업 등 5개소</t>
    <phoneticPr fontId="2" type="noConversion"/>
  </si>
  <si>
    <t>일반용역</t>
    <phoneticPr fontId="2" type="noConversion"/>
  </si>
  <si>
    <t>국민안심화장실 조성사업 공원조성계획 변경 및 실시설계 용역</t>
    <phoneticPr fontId="2" type="noConversion"/>
  </si>
  <si>
    <t>공중화장실 시설개선사업 실시설계 용역</t>
    <phoneticPr fontId="2" type="noConversion"/>
  </si>
  <si>
    <t>042-288-3635</t>
  </si>
  <si>
    <t>공익숲가꾸기 실시설계</t>
    <phoneticPr fontId="2" type="noConversion"/>
  </si>
  <si>
    <t>미세먼지 저감 조림 실시설계</t>
    <phoneticPr fontId="2" type="noConversion"/>
  </si>
  <si>
    <t>사방사업(계류보전) 실시설계</t>
    <phoneticPr fontId="2" type="noConversion"/>
  </si>
  <si>
    <t>산림서비스 등산로 정비사업 실시설계</t>
    <phoneticPr fontId="2" type="noConversion"/>
  </si>
  <si>
    <t>임도신설 실시설계</t>
    <phoneticPr fontId="2" type="noConversion"/>
  </si>
  <si>
    <t>미세먼지 저감 조림 감리</t>
    <phoneticPr fontId="2" type="noConversion"/>
  </si>
  <si>
    <t>산림서비스 등산로 정비사업 감리</t>
    <phoneticPr fontId="2" type="noConversion"/>
  </si>
  <si>
    <t>임도신설 감리</t>
    <phoneticPr fontId="2" type="noConversion"/>
  </si>
  <si>
    <t>유아숲체험원 조성사업 실시설계</t>
    <phoneticPr fontId="2" type="noConversion"/>
  </si>
  <si>
    <t>공원 목재 구입</t>
    <phoneticPr fontId="2" type="noConversion"/>
  </si>
  <si>
    <t>수의단가</t>
  </si>
  <si>
    <t>목재</t>
    <phoneticPr fontId="2" type="noConversion"/>
  </si>
  <si>
    <t>공원 목재시설물 정비</t>
    <phoneticPr fontId="2" type="noConversion"/>
  </si>
  <si>
    <t>공원 시설정비 물품구입</t>
    <phoneticPr fontId="2" type="noConversion"/>
  </si>
  <si>
    <t>베어링, 렌치, 마대 등 20여종</t>
    <phoneticPr fontId="2" type="noConversion"/>
  </si>
  <si>
    <t>공원 시설정비</t>
    <phoneticPr fontId="2" type="noConversion"/>
  </si>
  <si>
    <t>042-288-3637</t>
  </si>
  <si>
    <t>공원가꿈이 물품 구입</t>
    <phoneticPr fontId="2" type="noConversion"/>
  </si>
  <si>
    <t>장갑, 빗자루 등 10여종</t>
    <phoneticPr fontId="2" type="noConversion"/>
  </si>
  <si>
    <t>공원 수목 및 시설관리</t>
    <phoneticPr fontId="2" type="noConversion"/>
  </si>
  <si>
    <t>042-288-3638</t>
  </si>
  <si>
    <t>산불개인진화장비 구입</t>
    <phoneticPr fontId="2" type="noConversion"/>
  </si>
  <si>
    <t>산불예방 및 진화용</t>
    <phoneticPr fontId="2" type="noConversion"/>
  </si>
  <si>
    <t>산불예방관련 자재 구입</t>
    <phoneticPr fontId="2" type="noConversion"/>
  </si>
  <si>
    <t>산불진화 피복 구입</t>
    <phoneticPr fontId="2" type="noConversion"/>
  </si>
  <si>
    <t>중벌들2, 4 농로 정비공사</t>
    <phoneticPr fontId="2" type="noConversion"/>
  </si>
  <si>
    <t>산업진흥과</t>
    <phoneticPr fontId="2" type="noConversion"/>
  </si>
  <si>
    <t>산업진흥과</t>
    <phoneticPr fontId="2" type="noConversion"/>
  </si>
  <si>
    <t>정태광</t>
    <phoneticPr fontId="2" type="noConversion"/>
  </si>
  <si>
    <t>정태광</t>
    <phoneticPr fontId="2" type="noConversion"/>
  </si>
  <si>
    <t>042-288-2473</t>
    <phoneticPr fontId="2" type="noConversion"/>
  </si>
  <si>
    <t>농로 및 용배수로 정비공사</t>
    <phoneticPr fontId="2" type="noConversion"/>
  </si>
  <si>
    <t>042-288-2474</t>
  </si>
  <si>
    <t>농업용 관정개발공사</t>
    <phoneticPr fontId="2" type="noConversion"/>
  </si>
  <si>
    <t>042-288-2475</t>
  </si>
  <si>
    <t>평촌동 농로포장공사(기성동)(동특성화사업공모)</t>
    <phoneticPr fontId="2" type="noConversion"/>
  </si>
  <si>
    <t>042-288-2476</t>
  </si>
  <si>
    <t>오동 농로포장공사(기성동)(동특성화사업공모)</t>
    <phoneticPr fontId="2" type="noConversion"/>
  </si>
  <si>
    <t>042-288-2477</t>
  </si>
  <si>
    <t>농업기반시설공사</t>
    <phoneticPr fontId="2" type="noConversion"/>
  </si>
  <si>
    <t>042-288-2478</t>
  </si>
  <si>
    <t>갑천2보도육교 외 1개소 정비사업</t>
    <phoneticPr fontId="2" type="noConversion"/>
  </si>
  <si>
    <t>토목</t>
  </si>
  <si>
    <t xml:space="preserve"> </t>
    <phoneticPr fontId="2" type="noConversion"/>
  </si>
  <si>
    <t>건설과</t>
    <phoneticPr fontId="2" type="noConversion"/>
  </si>
  <si>
    <t>건설과</t>
    <phoneticPr fontId="2" type="noConversion"/>
  </si>
  <si>
    <t>이찬우</t>
    <phoneticPr fontId="2" type="noConversion"/>
  </si>
  <si>
    <t>이찬우</t>
    <phoneticPr fontId="2" type="noConversion"/>
  </si>
  <si>
    <t>042-288-3923</t>
    <phoneticPr fontId="2" type="noConversion"/>
  </si>
  <si>
    <t>둔원지하보도 환경개선사업</t>
    <phoneticPr fontId="2" type="noConversion"/>
  </si>
  <si>
    <t>042-288-3923</t>
    <phoneticPr fontId="2" type="noConversion"/>
  </si>
  <si>
    <t>가장동 보도블럭 정비사업</t>
    <phoneticPr fontId="2" type="noConversion"/>
  </si>
  <si>
    <t>수정아파트 일원 보도정비사업</t>
    <phoneticPr fontId="2" type="noConversion"/>
  </si>
  <si>
    <t>이상길</t>
    <phoneticPr fontId="2" type="noConversion"/>
  </si>
  <si>
    <t>042-288-3924</t>
    <phoneticPr fontId="2" type="noConversion"/>
  </si>
  <si>
    <t>천일월드빌아파트 일원 보도정비사업</t>
    <phoneticPr fontId="2" type="noConversion"/>
  </si>
  <si>
    <t>한가람네거리~목련네거리 일원 보도정비사업</t>
    <phoneticPr fontId="2" type="noConversion"/>
  </si>
  <si>
    <t>채지은</t>
    <phoneticPr fontId="2" type="noConversion"/>
  </si>
  <si>
    <t>042-288-3925</t>
    <phoneticPr fontId="2" type="noConversion"/>
  </si>
  <si>
    <t>도마동 사마1길 도로정비사업</t>
    <phoneticPr fontId="2" type="noConversion"/>
  </si>
  <si>
    <t>생활민원 도로 긴급수선(연간단가)</t>
    <phoneticPr fontId="2" type="noConversion"/>
  </si>
  <si>
    <t>보행자 계단 경사로 설치사업</t>
    <phoneticPr fontId="2" type="noConversion"/>
  </si>
  <si>
    <t>내동 이면도로 정비공사</t>
    <phoneticPr fontId="2" type="noConversion"/>
  </si>
  <si>
    <t>내동 보도정비공사</t>
    <phoneticPr fontId="2" type="noConversion"/>
  </si>
  <si>
    <t>용문역네거리 일원 보도정비사업</t>
    <phoneticPr fontId="2" type="noConversion"/>
  </si>
  <si>
    <t>신재관</t>
    <phoneticPr fontId="2" type="noConversion"/>
  </si>
  <si>
    <t>042-288-3926</t>
    <phoneticPr fontId="2" type="noConversion"/>
  </si>
  <si>
    <t>도솔로 보도블럭 정비사업</t>
    <phoneticPr fontId="2" type="noConversion"/>
  </si>
  <si>
    <t>보도 제초사업</t>
    <phoneticPr fontId="2" type="noConversion"/>
  </si>
  <si>
    <t>비규격 볼라드 정비사업</t>
    <phoneticPr fontId="2" type="noConversion"/>
  </si>
  <si>
    <t>2020년 제1구역 하수도 긴급수선공사(연간단가)</t>
    <phoneticPr fontId="2" type="noConversion"/>
  </si>
  <si>
    <t>토목</t>
    <phoneticPr fontId="2" type="noConversion"/>
  </si>
  <si>
    <t>김태경</t>
    <phoneticPr fontId="2" type="noConversion"/>
  </si>
  <si>
    <t>042-288-3932</t>
    <phoneticPr fontId="2" type="noConversion"/>
  </si>
  <si>
    <t>2020년 제2구역 하수도 긴급수선공사(연간단가)</t>
    <phoneticPr fontId="2" type="noConversion"/>
  </si>
  <si>
    <t>한숭민</t>
    <phoneticPr fontId="2" type="noConversion"/>
  </si>
  <si>
    <t>042-288-3933</t>
    <phoneticPr fontId="2" type="noConversion"/>
  </si>
  <si>
    <t>2020년 배수불량지역 기계준설공사(연간단가)</t>
    <phoneticPr fontId="2" type="noConversion"/>
  </si>
  <si>
    <t>나재호</t>
    <phoneticPr fontId="2" type="noConversion"/>
  </si>
  <si>
    <t>042-288-3935</t>
    <phoneticPr fontId="2" type="noConversion"/>
  </si>
  <si>
    <t>2020년 하수도 기계준설공사(연간단가)</t>
    <phoneticPr fontId="2" type="noConversion"/>
  </si>
  <si>
    <t>김민지</t>
    <phoneticPr fontId="2" type="noConversion"/>
  </si>
  <si>
    <t>042-288-3934</t>
    <phoneticPr fontId="2" type="noConversion"/>
  </si>
  <si>
    <t>둔산동 시청역 일원 오수관로 준설 및 유지제거 공사</t>
    <phoneticPr fontId="2" type="noConversion"/>
  </si>
  <si>
    <t>소하천 유지관리</t>
    <phoneticPr fontId="2" type="noConversion"/>
  </si>
  <si>
    <t>임태경</t>
    <phoneticPr fontId="2" type="noConversion"/>
  </si>
  <si>
    <t>042-288-3943</t>
    <phoneticPr fontId="2" type="noConversion"/>
  </si>
  <si>
    <t>하천 조경관리</t>
    <phoneticPr fontId="2" type="noConversion"/>
  </si>
  <si>
    <t>하천 지장수목제거</t>
    <phoneticPr fontId="2" type="noConversion"/>
  </si>
  <si>
    <t>전형석</t>
    <phoneticPr fontId="2" type="noConversion"/>
  </si>
  <si>
    <t>042-288-3942</t>
    <phoneticPr fontId="2" type="noConversion"/>
  </si>
  <si>
    <t>느리울보도육교 보수보강사업</t>
    <phoneticPr fontId="2" type="noConversion"/>
  </si>
  <si>
    <t>자전거도로 사고위험지역 안전개선 시범사업</t>
    <phoneticPr fontId="2" type="noConversion"/>
  </si>
  <si>
    <t>만년보도육교 정비사업</t>
    <phoneticPr fontId="2" type="noConversion"/>
  </si>
  <si>
    <t>상습배수불량지역 하수관로 정비공사</t>
    <phoneticPr fontId="2" type="noConversion"/>
  </si>
  <si>
    <t>관저1지구 하수관로 정비공사</t>
    <phoneticPr fontId="2" type="noConversion"/>
  </si>
  <si>
    <t>지방하천 유수지장목제거</t>
    <phoneticPr fontId="2" type="noConversion"/>
  </si>
  <si>
    <t>월평동 100-1번지 일원 하수도 정비공사</t>
    <phoneticPr fontId="2" type="noConversion"/>
  </si>
  <si>
    <t>구봉소하천 정비사업</t>
    <phoneticPr fontId="2" type="noConversion"/>
  </si>
  <si>
    <t>우범지역 조명설치 및 정비공사</t>
  </si>
  <si>
    <t>건설과</t>
  </si>
  <si>
    <t>윤권중</t>
  </si>
  <si>
    <t>042-288-3954</t>
  </si>
  <si>
    <t>노후가로등 정비공사</t>
  </si>
  <si>
    <t>정완수</t>
  </si>
  <si>
    <t>042-288-3952</t>
  </si>
  <si>
    <t>가로등 교체공사</t>
  </si>
  <si>
    <t>가로등 조명개선 공사</t>
  </si>
  <si>
    <t>탄방동 노후 가로등 정비사업</t>
  </si>
  <si>
    <t>김영식</t>
  </si>
  <si>
    <t>042-288-3953</t>
  </si>
  <si>
    <t>가장동 도산로 보행자 조명설치</t>
  </si>
  <si>
    <t>가수원동 보행자 조명 개선사업</t>
  </si>
  <si>
    <t>장태산휴양림 진입도로 구조개선사업</t>
    <phoneticPr fontId="2" type="noConversion"/>
  </si>
  <si>
    <t>가수원동~정림동 오작교 정비사업</t>
    <phoneticPr fontId="2" type="noConversion"/>
  </si>
  <si>
    <t>변동 경사로 도로열선 설치사업</t>
    <phoneticPr fontId="2" type="noConversion"/>
  </si>
  <si>
    <t>계룡로 일원 보행자우선도로 조성사업</t>
    <phoneticPr fontId="2" type="noConversion"/>
  </si>
  <si>
    <t>괴정육교 하부 제설재난 다목적창고 설치사업</t>
    <phoneticPr fontId="2" type="noConversion"/>
  </si>
  <si>
    <t>이상무</t>
    <phoneticPr fontId="2" type="noConversion"/>
  </si>
  <si>
    <t>042-288-3922</t>
    <phoneticPr fontId="2" type="noConversion"/>
  </si>
  <si>
    <t>도심형 펌프트랙 조성공사</t>
    <phoneticPr fontId="2" type="noConversion"/>
  </si>
  <si>
    <t>내금곡 마을안길 정비사업</t>
    <phoneticPr fontId="2" type="noConversion"/>
  </si>
  <si>
    <t>두계천 습지복원 생태습지공원조성</t>
    <phoneticPr fontId="2" type="noConversion"/>
  </si>
  <si>
    <t>노후 하수관로(2단계) 긴급보수 정비사업</t>
    <phoneticPr fontId="2" type="noConversion"/>
  </si>
  <si>
    <t>장안소하천 정비사업</t>
    <phoneticPr fontId="2" type="noConversion"/>
  </si>
  <si>
    <t>장태산휴양림 진입도로 구조개선사업 실시설계용역</t>
    <phoneticPr fontId="2" type="noConversion"/>
  </si>
  <si>
    <t>가수원동~정림동 오작교 정비사업 실시설계용역</t>
    <phoneticPr fontId="2" type="noConversion"/>
  </si>
  <si>
    <t>둔산지구 보행환경 개선사업 실시설계용역</t>
    <phoneticPr fontId="2" type="noConversion"/>
  </si>
  <si>
    <t>계룡로 일원 보행자우선도로 조성사업 실시설계용역</t>
    <phoneticPr fontId="2" type="noConversion"/>
  </si>
  <si>
    <t>갑천(좌안) 제방도로 도시관리계획결정 용역</t>
    <phoneticPr fontId="2" type="noConversion"/>
  </si>
  <si>
    <t>도심형 펌프트랙 조성공사 실시설계용역</t>
    <phoneticPr fontId="2" type="noConversion"/>
  </si>
  <si>
    <t>소규모 위험시설(내금곡 마을안길) 정비사업 실시설계용역</t>
    <phoneticPr fontId="2" type="noConversion"/>
  </si>
  <si>
    <t>기술용역</t>
    <phoneticPr fontId="2" type="noConversion"/>
  </si>
  <si>
    <t>월평동 100-1번지 일원 하수관로 정비공사 실시설계용역</t>
    <phoneticPr fontId="2" type="noConversion"/>
  </si>
  <si>
    <t>상습 배수 불량지역 하수관로 정비공사 실시설계용역</t>
    <phoneticPr fontId="2" type="noConversion"/>
  </si>
  <si>
    <t>흑석지구 오접조사 용역</t>
    <phoneticPr fontId="2" type="noConversion"/>
  </si>
  <si>
    <t>노후 하수관로 지반탐사 용역</t>
    <phoneticPr fontId="2" type="noConversion"/>
  </si>
  <si>
    <t>도로상 비점오염저감시설 유지관리 용역</t>
    <phoneticPr fontId="2" type="noConversion"/>
  </si>
  <si>
    <t>생태하천 Fish-Way 모니터링용역</t>
    <phoneticPr fontId="2" type="noConversion"/>
  </si>
  <si>
    <t>생태하천 Fish-Way 유지관리용역</t>
    <phoneticPr fontId="2" type="noConversion"/>
  </si>
  <si>
    <t>괴정육교 하부 제설재난 다목적창고 설치사업 실시설계용역</t>
    <phoneticPr fontId="2" type="noConversion"/>
  </si>
  <si>
    <t>소하천 종합계획 재수립 용역</t>
    <phoneticPr fontId="2" type="noConversion"/>
  </si>
  <si>
    <t>구봉소하천 정비사업 실시설계용역</t>
    <phoneticPr fontId="2" type="noConversion"/>
  </si>
  <si>
    <t>두계천 습지복원 생태습지공원 조성 실시설계용역</t>
    <phoneticPr fontId="2" type="noConversion"/>
  </si>
  <si>
    <t>구도심 하수도 악취방지덮개 설치</t>
    <phoneticPr fontId="2" type="noConversion"/>
  </si>
  <si>
    <t>악취방지덮개</t>
    <phoneticPr fontId="2" type="noConversion"/>
  </si>
  <si>
    <t>600×600</t>
    <phoneticPr fontId="2" type="noConversion"/>
  </si>
  <si>
    <t>악취방지용도</t>
    <phoneticPr fontId="2" type="noConversion"/>
  </si>
  <si>
    <t>괴정동 일원 하수구 악취방지덮개 설치</t>
    <phoneticPr fontId="2" type="noConversion"/>
  </si>
  <si>
    <t>우수유출저감시설 예초 및 준설공사</t>
    <phoneticPr fontId="2" type="noConversion"/>
  </si>
  <si>
    <t>재난안전담당관</t>
    <phoneticPr fontId="2" type="noConversion"/>
  </si>
  <si>
    <t>남진아</t>
    <phoneticPr fontId="2" type="noConversion"/>
  </si>
  <si>
    <t>042-288-2535</t>
    <phoneticPr fontId="2" type="noConversion"/>
  </si>
  <si>
    <t>지진가속도 계측기 유지보수</t>
    <phoneticPr fontId="2" type="noConversion"/>
  </si>
  <si>
    <t>이민규</t>
    <phoneticPr fontId="2" type="noConversion"/>
  </si>
  <si>
    <t>042-288-2532</t>
    <phoneticPr fontId="2" type="noConversion"/>
  </si>
  <si>
    <t>비협정</t>
    <phoneticPr fontId="2" type="noConversion"/>
  </si>
  <si>
    <t>쿨링포그 유지관리</t>
    <phoneticPr fontId="2" type="noConversion"/>
  </si>
  <si>
    <t>민방위 사이버교육 업무대행</t>
    <phoneticPr fontId="2" type="noConversion"/>
  </si>
  <si>
    <t>정윤주</t>
    <phoneticPr fontId="2" type="noConversion"/>
  </si>
  <si>
    <t>042-288-2542</t>
    <phoneticPr fontId="2" type="noConversion"/>
  </si>
  <si>
    <t>민방위교육 전자통지 및 
출결시스템 업무대행</t>
    <phoneticPr fontId="2" type="noConversion"/>
  </si>
  <si>
    <t>민방위가로기 게양·철거·관리 대행</t>
    <phoneticPr fontId="2" type="noConversion"/>
  </si>
  <si>
    <t>자체조달</t>
    <phoneticPr fontId="2" type="noConversion"/>
  </si>
  <si>
    <t>여름철 자연재난 대비 수중펌프 구입</t>
    <phoneticPr fontId="2" type="noConversion"/>
  </si>
  <si>
    <t>수중펌프 PD-1500MA  (2마력)</t>
    <phoneticPr fontId="2" type="noConversion"/>
  </si>
  <si>
    <t>수요부 규격</t>
    <phoneticPr fontId="2" type="noConversion"/>
  </si>
  <si>
    <t>수요부 규격</t>
    <phoneticPr fontId="2" type="noConversion"/>
  </si>
  <si>
    <t>여름철 자연재난 대비</t>
    <phoneticPr fontId="2" type="noConversion"/>
  </si>
  <si>
    <t>대</t>
    <phoneticPr fontId="2" type="noConversion"/>
  </si>
  <si>
    <t>대</t>
    <phoneticPr fontId="2" type="noConversion"/>
  </si>
  <si>
    <t>김찬중</t>
    <phoneticPr fontId="2" type="noConversion"/>
  </si>
  <si>
    <t>042-288-2534</t>
    <phoneticPr fontId="2" type="noConversion"/>
  </si>
  <si>
    <t>재난안전통신단말기 구입</t>
    <phoneticPr fontId="2" type="noConversion"/>
  </si>
  <si>
    <t>재난안전통신 단말기</t>
    <phoneticPr fontId="2" type="noConversion"/>
  </si>
  <si>
    <t>비상상황 대비</t>
    <phoneticPr fontId="2" type="noConversion"/>
  </si>
  <si>
    <t>식</t>
    <phoneticPr fontId="2" type="noConversion"/>
  </si>
  <si>
    <t>그늘막 쉼터 구입</t>
    <phoneticPr fontId="2" type="noConversion"/>
  </si>
  <si>
    <t>그늘막</t>
    <phoneticPr fontId="2" type="noConversion"/>
  </si>
  <si>
    <t>도로변 폭염 저감</t>
    <phoneticPr fontId="2" type="noConversion"/>
  </si>
  <si>
    <t>개</t>
    <phoneticPr fontId="2" type="noConversion"/>
  </si>
  <si>
    <t>냉방용품 구입(쿨스카프)</t>
    <phoneticPr fontId="2" type="noConversion"/>
  </si>
  <si>
    <t>수의단가</t>
    <phoneticPr fontId="2" type="noConversion"/>
  </si>
  <si>
    <t>쿨스카프</t>
    <phoneticPr fontId="2" type="noConversion"/>
  </si>
  <si>
    <t>무더위쉼터 지원</t>
    <phoneticPr fontId="2" type="noConversion"/>
  </si>
  <si>
    <t>장</t>
    <phoneticPr fontId="2" type="noConversion"/>
  </si>
  <si>
    <t>냉방용품 구입(휴대용선풍기)</t>
    <phoneticPr fontId="2" type="noConversion"/>
  </si>
  <si>
    <t>휴대용선풍기</t>
    <phoneticPr fontId="2" type="noConversion"/>
  </si>
  <si>
    <t>민방위 대원용 화생방 방독면 구입</t>
    <phoneticPr fontId="2" type="noConversion"/>
  </si>
  <si>
    <t>조달구입</t>
    <phoneticPr fontId="2" type="noConversion"/>
  </si>
  <si>
    <t>화생방방독면</t>
    <phoneticPr fontId="2" type="noConversion"/>
  </si>
  <si>
    <t>민방위대원용</t>
    <phoneticPr fontId="2" type="noConversion"/>
  </si>
  <si>
    <t>나영제</t>
    <phoneticPr fontId="2" type="noConversion"/>
  </si>
  <si>
    <t>042-288-2544</t>
    <phoneticPr fontId="2" type="noConversion"/>
  </si>
  <si>
    <t>민방위 대원용 장비 및 화생방 장비구입</t>
    <phoneticPr fontId="2" type="noConversion"/>
  </si>
  <si>
    <t>지휘용 앰프 등 8종</t>
    <phoneticPr fontId="2" type="noConversion"/>
  </si>
  <si>
    <t>변동내동 거주자우선주차 확대시행 조성공사</t>
    <phoneticPr fontId="2" type="noConversion"/>
  </si>
  <si>
    <t>주차행정과</t>
    <phoneticPr fontId="2" type="noConversion"/>
  </si>
  <si>
    <t>이다건</t>
    <phoneticPr fontId="2" type="noConversion"/>
  </si>
  <si>
    <t>042-288-4132</t>
    <phoneticPr fontId="2" type="noConversion"/>
  </si>
  <si>
    <t>소규모 공영주차장 정비공사</t>
    <phoneticPr fontId="2" type="noConversion"/>
  </si>
  <si>
    <t>유성민</t>
    <phoneticPr fontId="2" type="noConversion"/>
  </si>
  <si>
    <t>042-288-4123</t>
    <phoneticPr fontId="2" type="noConversion"/>
  </si>
  <si>
    <t>이면도로 주차구획선 정비공사</t>
    <phoneticPr fontId="2" type="noConversion"/>
  </si>
  <si>
    <t>민원상담실 환경개선 공사</t>
    <phoneticPr fontId="2" type="noConversion"/>
  </si>
  <si>
    <t>정기쁨</t>
    <phoneticPr fontId="2" type="noConversion"/>
  </si>
  <si>
    <t>042-288-4113</t>
    <phoneticPr fontId="2" type="noConversion"/>
  </si>
  <si>
    <t>거주자우선주차 구획선 정비공사</t>
    <phoneticPr fontId="2" type="noConversion"/>
  </si>
  <si>
    <t>탄방초등학교 주변 보도 설치공사</t>
    <phoneticPr fontId="2" type="noConversion"/>
  </si>
  <si>
    <t>어린이보호구역 개선사업</t>
    <phoneticPr fontId="2" type="noConversion"/>
  </si>
  <si>
    <t>김선아</t>
    <phoneticPr fontId="2" type="noConversion"/>
  </si>
  <si>
    <t>042-288-4124</t>
    <phoneticPr fontId="2" type="noConversion"/>
  </si>
  <si>
    <t>노인보호구역 개선사업</t>
    <phoneticPr fontId="2" type="noConversion"/>
  </si>
  <si>
    <t>어린이보호구역 유지관리사업</t>
    <phoneticPr fontId="2" type="noConversion"/>
  </si>
  <si>
    <t>월평1동 공영주차장 방수 보강공사</t>
    <phoneticPr fontId="2" type="noConversion"/>
  </si>
  <si>
    <t>건축</t>
    <phoneticPr fontId="2" type="noConversion"/>
  </si>
  <si>
    <t>부설주차장 개방 지원사업</t>
    <phoneticPr fontId="2" type="noConversion"/>
  </si>
  <si>
    <t>불법 주정차 CCTV 이전설치</t>
    <phoneticPr fontId="2" type="noConversion"/>
  </si>
  <si>
    <t>통신</t>
  </si>
  <si>
    <t>진병준</t>
    <phoneticPr fontId="2" type="noConversion"/>
  </si>
  <si>
    <t>042-288-4114</t>
    <phoneticPr fontId="2" type="noConversion"/>
  </si>
  <si>
    <t>구봉산공원 공영주차장 공중화장실 조성</t>
    <phoneticPr fontId="2" type="noConversion"/>
  </si>
  <si>
    <t>이면도로 주차구획선 설치공사</t>
    <phoneticPr fontId="2" type="noConversion"/>
  </si>
  <si>
    <t>소규모 공영주차장 조성공사</t>
    <phoneticPr fontId="2" type="noConversion"/>
  </si>
  <si>
    <t>탄방초등학교 주변 보도설치사업 실시설계용역</t>
    <phoneticPr fontId="2" type="noConversion"/>
  </si>
  <si>
    <t>주차행정과</t>
    <phoneticPr fontId="2" type="noConversion"/>
  </si>
  <si>
    <t>유성민</t>
    <phoneticPr fontId="2" type="noConversion"/>
  </si>
  <si>
    <t>042-288-4123</t>
    <phoneticPr fontId="2" type="noConversion"/>
  </si>
  <si>
    <t>비협정</t>
    <phoneticPr fontId="2" type="noConversion"/>
  </si>
  <si>
    <t>어린이보호구역 개선사업 실시설계용역</t>
    <phoneticPr fontId="2" type="noConversion"/>
  </si>
  <si>
    <t>월평1동 공영주차장 방수 보강공사 실시설계용역</t>
    <phoneticPr fontId="2" type="noConversion"/>
  </si>
  <si>
    <t>구봉산 진입로 공영주차장 공중화장실 조성 실시설계용역</t>
    <phoneticPr fontId="2" type="noConversion"/>
  </si>
  <si>
    <t>거주자주차 전산관리시스템 유지보수비</t>
  </si>
  <si>
    <t>주차행정과</t>
  </si>
  <si>
    <t>CCTV 시스템 유지보수비</t>
    <phoneticPr fontId="2" type="noConversion"/>
  </si>
  <si>
    <t>이재수</t>
    <phoneticPr fontId="2" type="noConversion"/>
  </si>
  <si>
    <t>042-270-5365</t>
    <phoneticPr fontId="2" type="noConversion"/>
  </si>
  <si>
    <t>주행형 단속시스템 유지보수비</t>
  </si>
  <si>
    <t>042-288-4144</t>
    <phoneticPr fontId="2" type="noConversion"/>
  </si>
  <si>
    <t>불법주정차 과태료관리시스템 유지보수</t>
    <phoneticPr fontId="2" type="noConversion"/>
  </si>
  <si>
    <t>박정도</t>
    <phoneticPr fontId="2" type="noConversion"/>
  </si>
  <si>
    <t>042-288-4191</t>
    <phoneticPr fontId="2" type="noConversion"/>
  </si>
  <si>
    <t>공영주차장 스마트 주차관리리스템 구축</t>
    <phoneticPr fontId="2" type="noConversion"/>
  </si>
  <si>
    <t>주차관제시설</t>
    <phoneticPr fontId="2" type="noConversion"/>
  </si>
  <si>
    <t>노상주차장 무인정산시스템</t>
    <phoneticPr fontId="2" type="noConversion"/>
  </si>
  <si>
    <t>공영주차장 이용안내간판 설치</t>
    <phoneticPr fontId="2" type="noConversion"/>
  </si>
  <si>
    <t>이용안내간판</t>
    <phoneticPr fontId="2" type="noConversion"/>
  </si>
  <si>
    <t>공영주차장 이용안내표지판 설치</t>
    <phoneticPr fontId="2" type="noConversion"/>
  </si>
  <si>
    <t>로찬권</t>
    <phoneticPr fontId="2" type="noConversion"/>
  </si>
  <si>
    <t>042-288-4125</t>
    <phoneticPr fontId="2" type="noConversion"/>
  </si>
  <si>
    <t>민원상담실 물품구매</t>
    <phoneticPr fontId="2" type="noConversion"/>
  </si>
  <si>
    <t>조달구입</t>
  </si>
  <si>
    <t>민원상담실 환경개선</t>
    <phoneticPr fontId="2" type="noConversion"/>
  </si>
  <si>
    <t>주행형 단속시스템구입</t>
    <phoneticPr fontId="2" type="noConversion"/>
  </si>
  <si>
    <t>단속시스템</t>
    <phoneticPr fontId="2" type="noConversion"/>
  </si>
  <si>
    <t>불법주정차단속용</t>
    <phoneticPr fontId="2" type="noConversion"/>
  </si>
  <si>
    <t>불법주정차 단속용 공용차량</t>
    <phoneticPr fontId="2" type="noConversion"/>
  </si>
  <si>
    <t>중형승용</t>
    <phoneticPr fontId="2" type="noConversion"/>
  </si>
  <si>
    <t>불법주정차단속 및 현장민원 처리</t>
    <phoneticPr fontId="2" type="noConversion"/>
  </si>
  <si>
    <t>김규리</t>
    <phoneticPr fontId="2" type="noConversion"/>
  </si>
  <si>
    <t>042-288-4115</t>
    <phoneticPr fontId="2" type="noConversion"/>
  </si>
  <si>
    <t>2020년 빈집정비계획 수립</t>
    <phoneticPr fontId="2" type="noConversion"/>
  </si>
  <si>
    <t>도시과</t>
    <phoneticPr fontId="2" type="noConversion"/>
  </si>
  <si>
    <t>홍찬호</t>
    <phoneticPr fontId="2" type="noConversion"/>
  </si>
  <si>
    <t>042-288-3444</t>
    <phoneticPr fontId="2" type="noConversion"/>
  </si>
  <si>
    <t>도솔마을 커뮤니티마당 조성 실시설계 용역</t>
    <phoneticPr fontId="2" type="noConversion"/>
  </si>
  <si>
    <t>오세윤</t>
    <phoneticPr fontId="2" type="noConversion"/>
  </si>
  <si>
    <t>042-288-3442</t>
    <phoneticPr fontId="2" type="noConversion"/>
  </si>
  <si>
    <t>도솔마을 어울림플랫폼 실시설계 용역</t>
    <phoneticPr fontId="2" type="noConversion"/>
  </si>
  <si>
    <t>도마실 공동체센터 실시설계 용역</t>
    <phoneticPr fontId="2" type="noConversion"/>
  </si>
  <si>
    <t>2020 간판개선사업 디자인업체 용역</t>
    <phoneticPr fontId="2" type="noConversion"/>
  </si>
  <si>
    <t>도시과</t>
    <phoneticPr fontId="2" type="noConversion"/>
  </si>
  <si>
    <t>박일준</t>
    <phoneticPr fontId="2" type="noConversion"/>
  </si>
  <si>
    <t>042-288-3456</t>
    <phoneticPr fontId="2" type="noConversion"/>
  </si>
  <si>
    <t>2020 간판개선사업 간판설치업체 용역</t>
    <phoneticPr fontId="2" type="noConversion"/>
  </si>
  <si>
    <t>EST+5 설계적산프로그램 구입</t>
    <phoneticPr fontId="2" type="noConversion"/>
  </si>
  <si>
    <t>산업제어소프트웨어</t>
    <phoneticPr fontId="2" type="noConversion"/>
  </si>
  <si>
    <t>행정업무용</t>
    <phoneticPr fontId="2" type="noConversion"/>
  </si>
  <si>
    <t>지방세 부과</t>
  </si>
  <si>
    <t>일반단가</t>
  </si>
  <si>
    <t>자동차세 정기분(1기분) 고지서 제작</t>
  </si>
  <si>
    <t>A4</t>
  </si>
  <si>
    <t xml:space="preserve"> 지방세 징수를 위한
고지서 송달 </t>
  </si>
  <si>
    <t xml:space="preserve"> 매 </t>
  </si>
  <si>
    <t>세무1과</t>
  </si>
  <si>
    <t>조자영</t>
  </si>
  <si>
    <t>042-288-2823</t>
  </si>
  <si>
    <t xml:space="preserve"> 재산세 정기분(1기분) 고지서 제작</t>
  </si>
  <si>
    <t>한혜선</t>
  </si>
  <si>
    <t>042-288-2836</t>
  </si>
  <si>
    <t>주민세 정기분 고지서 제작</t>
  </si>
  <si>
    <t>고윤</t>
  </si>
  <si>
    <t>042-288-2845</t>
  </si>
  <si>
    <t xml:space="preserve"> 재산세 정기분(2기분) 고지서 제작</t>
  </si>
  <si>
    <t>자동차세 제2기(정기)분 고지서 제작</t>
  </si>
  <si>
    <t>한민시장 아케이드 설치</t>
    <phoneticPr fontId="2" type="noConversion"/>
  </si>
  <si>
    <t>일자리경제실</t>
    <phoneticPr fontId="2" type="noConversion"/>
  </si>
  <si>
    <t>일자리경제실</t>
    <phoneticPr fontId="2" type="noConversion"/>
  </si>
  <si>
    <t>김기범</t>
    <phoneticPr fontId="2" type="noConversion"/>
  </si>
  <si>
    <t>김기범</t>
    <phoneticPr fontId="2" type="noConversion"/>
  </si>
  <si>
    <t>042-288-2432</t>
    <phoneticPr fontId="2" type="noConversion"/>
  </si>
  <si>
    <t>042-288-2432</t>
    <phoneticPr fontId="2" type="noConversion"/>
  </si>
  <si>
    <t>한민시장 도시가스 공동관로 설치</t>
    <phoneticPr fontId="2" type="noConversion"/>
  </si>
  <si>
    <t>한민시장 CCTV 설치</t>
    <phoneticPr fontId="2" type="noConversion"/>
  </si>
  <si>
    <t>042-288-2434</t>
    <phoneticPr fontId="2" type="noConversion"/>
  </si>
  <si>
    <t>한민시장 주차환경개선사업_차선도색</t>
    <phoneticPr fontId="2" type="noConversion"/>
  </si>
  <si>
    <t>김의희</t>
    <phoneticPr fontId="2" type="noConversion"/>
  </si>
  <si>
    <t>한민시장 주차환경개선사업_간판리모델링</t>
    <phoneticPr fontId="2" type="noConversion"/>
  </si>
  <si>
    <t>도마큰시장 제1주차장 확장 철거공사</t>
    <phoneticPr fontId="2" type="noConversion"/>
  </si>
  <si>
    <t>도마큰시장 제1주차장 확장 조성공사</t>
    <phoneticPr fontId="2" type="noConversion"/>
  </si>
  <si>
    <t>도마큰시장 제1주차장 확장 관련 철거 및 조성공사 실시설계 용역</t>
  </si>
  <si>
    <t>일자리경제실</t>
  </si>
  <si>
    <t>김의희</t>
  </si>
  <si>
    <t>042-288-2434</t>
  </si>
  <si>
    <t>해외일자리 컨설팅</t>
  </si>
  <si>
    <t>박소현</t>
  </si>
  <si>
    <t>042-288-2414</t>
  </si>
  <si>
    <t>변동 여성친화 행복마을 조성</t>
    <phoneticPr fontId="2" type="noConversion"/>
  </si>
  <si>
    <t>20,0</t>
    <phoneticPr fontId="2" type="noConversion"/>
  </si>
  <si>
    <t>여성가족과</t>
    <phoneticPr fontId="2" type="noConversion"/>
  </si>
  <si>
    <t>박현희</t>
    <phoneticPr fontId="2" type="noConversion"/>
  </si>
  <si>
    <t>042-288-3222</t>
    <phoneticPr fontId="2" type="noConversion"/>
  </si>
  <si>
    <t>6,5</t>
    <phoneticPr fontId="2" type="noConversion"/>
  </si>
  <si>
    <t>대학생어울림한마당 행사 용역</t>
    <phoneticPr fontId="2" type="noConversion"/>
  </si>
  <si>
    <t>손명우</t>
    <phoneticPr fontId="2" type="noConversion"/>
  </si>
  <si>
    <t>042-288-3244</t>
    <phoneticPr fontId="2" type="noConversion"/>
  </si>
  <si>
    <t>심통방통 내짝을 찾아라 행사 용역</t>
    <phoneticPr fontId="2" type="noConversion"/>
  </si>
  <si>
    <t>이은미</t>
    <phoneticPr fontId="2" type="noConversion"/>
  </si>
  <si>
    <t>042-288-3213</t>
    <phoneticPr fontId="2" type="noConversion"/>
  </si>
  <si>
    <t>로고젝트</t>
    <phoneticPr fontId="2" type="noConversion"/>
  </si>
  <si>
    <t>수의총액</t>
  </si>
  <si>
    <t>마을현판</t>
    <phoneticPr fontId="2" type="noConversion"/>
  </si>
  <si>
    <t>행복문화공간 구입 물품</t>
    <phoneticPr fontId="2" type="noConversion"/>
  </si>
  <si>
    <t>정수기</t>
    <phoneticPr fontId="2" type="noConversion"/>
  </si>
  <si>
    <t>행복문화공간 조성</t>
    <phoneticPr fontId="2" type="noConversion"/>
  </si>
  <si>
    <t>김혜정</t>
    <phoneticPr fontId="2" type="noConversion"/>
  </si>
  <si>
    <t>042-288-3223</t>
    <phoneticPr fontId="2" type="noConversion"/>
  </si>
  <si>
    <t>인덕션</t>
    <phoneticPr fontId="2" type="noConversion"/>
  </si>
  <si>
    <t>탁자,의자 등</t>
    <phoneticPr fontId="2" type="noConversion"/>
  </si>
  <si>
    <t>한국토지정보(부동산종합공부)시스템 유지보수</t>
    <phoneticPr fontId="2" type="noConversion"/>
  </si>
  <si>
    <t>일반용역</t>
    <phoneticPr fontId="2" type="noConversion"/>
  </si>
  <si>
    <t>수의</t>
    <phoneticPr fontId="2" type="noConversion"/>
  </si>
  <si>
    <t>지적과</t>
    <phoneticPr fontId="2" type="noConversion"/>
  </si>
  <si>
    <t>신희민</t>
    <phoneticPr fontId="2" type="noConversion"/>
  </si>
  <si>
    <t>042-288-4234</t>
    <phoneticPr fontId="2" type="noConversion"/>
  </si>
  <si>
    <t>봉곡지구 지적재조사 측량 및 조사 대행</t>
    <phoneticPr fontId="2" type="noConversion"/>
  </si>
  <si>
    <t>지적과</t>
    <phoneticPr fontId="2" type="noConversion"/>
  </si>
  <si>
    <t>유복선</t>
    <phoneticPr fontId="2" type="noConversion"/>
  </si>
  <si>
    <t>042-288-4222</t>
    <phoneticPr fontId="2" type="noConversion"/>
  </si>
  <si>
    <t>부동산종합공부시스템 국산 공간정보 SW 구입</t>
    <phoneticPr fontId="2" type="noConversion"/>
  </si>
  <si>
    <t>조달구입</t>
    <phoneticPr fontId="2" type="noConversion"/>
  </si>
  <si>
    <t>국산 SW</t>
    <phoneticPr fontId="2" type="noConversion"/>
  </si>
  <si>
    <t>행정업무용</t>
    <phoneticPr fontId="2" type="noConversion"/>
  </si>
  <si>
    <t>식</t>
    <phoneticPr fontId="2" type="noConversion"/>
  </si>
  <si>
    <t>도로명주소 홍보</t>
    <phoneticPr fontId="2" type="noConversion"/>
  </si>
  <si>
    <t>도로명주소 홍보물품</t>
    <phoneticPr fontId="2" type="noConversion"/>
  </si>
  <si>
    <t>한정수</t>
    <phoneticPr fontId="2" type="noConversion"/>
  </si>
  <si>
    <t>042-288-4242</t>
    <phoneticPr fontId="2" type="noConversion"/>
  </si>
  <si>
    <t>도로명주소 안내시설 설치 및 유지관리</t>
    <phoneticPr fontId="2" type="noConversion"/>
  </si>
  <si>
    <t xml:space="preserve">도로명판, 건물번호판 등 도로명주소안내시설 </t>
    <phoneticPr fontId="2" type="noConversion"/>
  </si>
  <si>
    <t>도로명주소안내시설
 설치 및 유지관리</t>
    <phoneticPr fontId="2" type="noConversion"/>
  </si>
  <si>
    <t>황선용</t>
    <phoneticPr fontId="2" type="noConversion"/>
  </si>
  <si>
    <t>042-288-4243</t>
    <phoneticPr fontId="2" type="noConversion"/>
  </si>
  <si>
    <t>인구아카데미 가족사랑 인형극 용역</t>
    <phoneticPr fontId="2" type="noConversion"/>
  </si>
  <si>
    <t>기획홍보실</t>
    <phoneticPr fontId="2" type="noConversion"/>
  </si>
  <si>
    <t>호미현</t>
    <phoneticPr fontId="2" type="noConversion"/>
  </si>
  <si>
    <t>042-288-2352</t>
    <phoneticPr fontId="2" type="noConversion"/>
  </si>
  <si>
    <t>소셜기자단 통합교육 및 팸투어</t>
    <phoneticPr fontId="2" type="noConversion"/>
  </si>
  <si>
    <t>김병열</t>
    <phoneticPr fontId="2" type="noConversion"/>
  </si>
  <si>
    <t>042-288-2333</t>
    <phoneticPr fontId="2" type="noConversion"/>
  </si>
  <si>
    <t>정부혁신 역량강화 위탁교육(직원 워크숍)</t>
  </si>
  <si>
    <t>기획홍보실</t>
  </si>
  <si>
    <t>오남호</t>
  </si>
  <si>
    <t>042-288-2316</t>
  </si>
  <si>
    <t>업무용 SW 구입</t>
    <phoneticPr fontId="2" type="noConversion"/>
  </si>
  <si>
    <t>MS오피스</t>
    <phoneticPr fontId="2" type="noConversion"/>
  </si>
  <si>
    <t>본</t>
    <phoneticPr fontId="2" type="noConversion"/>
  </si>
  <si>
    <t>기획홍보실</t>
    <phoneticPr fontId="2" type="noConversion"/>
  </si>
  <si>
    <t>허진석</t>
    <phoneticPr fontId="2" type="noConversion"/>
  </si>
  <si>
    <t>042-288-2374</t>
    <phoneticPr fontId="2" type="noConversion"/>
  </si>
  <si>
    <t>042-288-2374</t>
    <phoneticPr fontId="2" type="noConversion"/>
  </si>
  <si>
    <t>한컴오피스 프로그램 구입</t>
    <phoneticPr fontId="2" type="noConversion"/>
  </si>
  <si>
    <t>한글프로그램</t>
    <phoneticPr fontId="2" type="noConversion"/>
  </si>
  <si>
    <t>본</t>
    <phoneticPr fontId="2" type="noConversion"/>
  </si>
  <si>
    <t>허진석</t>
    <phoneticPr fontId="2" type="noConversion"/>
  </si>
  <si>
    <t>접근통제시스템</t>
    <phoneticPr fontId="2" type="noConversion"/>
  </si>
  <si>
    <t>문장근</t>
    <phoneticPr fontId="2" type="noConversion"/>
  </si>
  <si>
    <t>042-288-2375</t>
    <phoneticPr fontId="2" type="noConversion"/>
  </si>
  <si>
    <t>용문동 행정복지센터 신축공사
(건축)</t>
    <phoneticPr fontId="2" type="noConversion"/>
  </si>
  <si>
    <t>건축과</t>
    <phoneticPr fontId="2" type="noConversion"/>
  </si>
  <si>
    <t>건축과</t>
    <phoneticPr fontId="2" type="noConversion"/>
  </si>
  <si>
    <t>조혜영</t>
    <phoneticPr fontId="2" type="noConversion"/>
  </si>
  <si>
    <t>조혜영</t>
    <phoneticPr fontId="2" type="noConversion"/>
  </si>
  <si>
    <t>042-288-3743</t>
    <phoneticPr fontId="2" type="noConversion"/>
  </si>
  <si>
    <t>042-288-3743</t>
    <phoneticPr fontId="2" type="noConversion"/>
  </si>
  <si>
    <t>용문동 행정복지센터 신축공사
(전기)</t>
    <phoneticPr fontId="2" type="noConversion"/>
  </si>
  <si>
    <t>한정환</t>
    <phoneticPr fontId="2" type="noConversion"/>
  </si>
  <si>
    <t>042-288-3745</t>
    <phoneticPr fontId="2" type="noConversion"/>
  </si>
  <si>
    <t>용문동 행정복지센터 신축공사
(소방)</t>
    <phoneticPr fontId="2" type="noConversion"/>
  </si>
  <si>
    <t>소방</t>
  </si>
  <si>
    <t>신배승</t>
    <phoneticPr fontId="2" type="noConversion"/>
  </si>
  <si>
    <t>042-288-3746</t>
    <phoneticPr fontId="2" type="noConversion"/>
  </si>
  <si>
    <t>용문동 행정복지센터 신축공사
(통신)</t>
    <phoneticPr fontId="2" type="noConversion"/>
  </si>
  <si>
    <t>유광영</t>
    <phoneticPr fontId="2" type="noConversion"/>
  </si>
  <si>
    <t>042-288-3742</t>
    <phoneticPr fontId="2" type="noConversion"/>
  </si>
  <si>
    <t>구청사 헬스장 환기시설 개선공사</t>
    <phoneticPr fontId="2" type="noConversion"/>
  </si>
  <si>
    <t>박영일</t>
    <phoneticPr fontId="2" type="noConversion"/>
  </si>
  <si>
    <t>042-288-3744</t>
    <phoneticPr fontId="2" type="noConversion"/>
  </si>
  <si>
    <t>구청사 냉온수기 교체공사</t>
    <phoneticPr fontId="2" type="noConversion"/>
  </si>
  <si>
    <t>042-288-3745</t>
  </si>
  <si>
    <t>구청장실 등 카펫타일 교체공사</t>
    <phoneticPr fontId="2" type="noConversion"/>
  </si>
  <si>
    <t>이광수</t>
    <phoneticPr fontId="2" type="noConversion"/>
  </si>
  <si>
    <t>042-288-3747</t>
    <phoneticPr fontId="2" type="noConversion"/>
  </si>
  <si>
    <t>용문동 행정복지센터 신축공사(건축감리)</t>
    <phoneticPr fontId="2" type="noConversion"/>
  </si>
  <si>
    <t>용문동 행정복지센터 신축공사(전기감리)</t>
    <phoneticPr fontId="2" type="noConversion"/>
  </si>
  <si>
    <t>용문동 행정복지센터 신축공사(소방감리)</t>
    <phoneticPr fontId="2" type="noConversion"/>
  </si>
  <si>
    <t>2020년 구청사 방역용역</t>
    <phoneticPr fontId="2" type="noConversion"/>
  </si>
  <si>
    <t>2020년 승강기 시설점검 유지관리 용역</t>
    <phoneticPr fontId="2" type="noConversion"/>
  </si>
  <si>
    <t>구청사 냉온수기 교체공사 설계용역</t>
    <phoneticPr fontId="2" type="noConversion"/>
  </si>
  <si>
    <t>042-288-3744</t>
  </si>
  <si>
    <t xml:space="preserve">구청사 시설물 정밀점검 </t>
    <phoneticPr fontId="2" type="noConversion"/>
  </si>
  <si>
    <t>도안동 행정복지센터 신축공사 설계공모</t>
    <phoneticPr fontId="2" type="noConversion"/>
  </si>
  <si>
    <t>2020년 구청사 소방 종합정밀점검</t>
    <phoneticPr fontId="2" type="noConversion"/>
  </si>
  <si>
    <t>무인민원발급기 유지보수</t>
    <phoneticPr fontId="2" type="noConversion"/>
  </si>
  <si>
    <t>민원봉사과</t>
    <phoneticPr fontId="2" type="noConversion"/>
  </si>
  <si>
    <t>한동석</t>
    <phoneticPr fontId="2" type="noConversion"/>
  </si>
  <si>
    <t>042-288-2915</t>
    <phoneticPr fontId="2" type="noConversion"/>
  </si>
  <si>
    <t>표준기록시스템 유지보수</t>
    <phoneticPr fontId="2" type="noConversion"/>
  </si>
  <si>
    <t>김동현</t>
    <phoneticPr fontId="2" type="noConversion"/>
  </si>
  <si>
    <t>042-288-2923</t>
    <phoneticPr fontId="2" type="noConversion"/>
  </si>
  <si>
    <t>무인민원발급기 복사방해용지 구입</t>
  </si>
  <si>
    <t>위조방지용지</t>
    <phoneticPr fontId="2" type="noConversion"/>
  </si>
  <si>
    <t>무인민원발급기 운영</t>
    <phoneticPr fontId="2" type="noConversion"/>
  </si>
  <si>
    <t>무인민원발급기 운영</t>
    <phoneticPr fontId="2" type="noConversion"/>
  </si>
  <si>
    <t>박스</t>
    <phoneticPr fontId="2" type="noConversion"/>
  </si>
  <si>
    <t>민원봉사과</t>
    <phoneticPr fontId="2" type="noConversion"/>
  </si>
  <si>
    <t>한동석</t>
    <phoneticPr fontId="2" type="noConversion"/>
  </si>
  <si>
    <t>042-288-2915</t>
    <phoneticPr fontId="2" type="noConversion"/>
  </si>
  <si>
    <t>무인민원발급기 프린터토너 구입</t>
  </si>
  <si>
    <t>프린터토너</t>
    <phoneticPr fontId="2" type="noConversion"/>
  </si>
  <si>
    <t>MS-810</t>
    <phoneticPr fontId="2" type="noConversion"/>
  </si>
  <si>
    <t>여권 비닐커버 구입</t>
    <phoneticPr fontId="2" type="noConversion"/>
  </si>
  <si>
    <t>비닐커버</t>
    <phoneticPr fontId="2" type="noConversion"/>
  </si>
  <si>
    <t>여권보호용</t>
    <phoneticPr fontId="2" type="noConversion"/>
  </si>
  <si>
    <t>매</t>
    <phoneticPr fontId="2" type="noConversion"/>
  </si>
  <si>
    <t>강기숙</t>
    <phoneticPr fontId="2" type="noConversion"/>
  </si>
  <si>
    <t>042-288-2943</t>
    <phoneticPr fontId="2" type="noConversion"/>
  </si>
  <si>
    <t>서구 보훈회관 건립 설계용역</t>
    <phoneticPr fontId="2" type="noConversion"/>
  </si>
  <si>
    <t>복지정책과</t>
    <phoneticPr fontId="2" type="noConversion"/>
  </si>
  <si>
    <t>복지정책과</t>
    <phoneticPr fontId="2" type="noConversion"/>
  </si>
  <si>
    <t>천혜숙</t>
    <phoneticPr fontId="2" type="noConversion"/>
  </si>
  <si>
    <t>042-288-3011</t>
    <phoneticPr fontId="2" type="noConversion"/>
  </si>
  <si>
    <t>저소득층 명절 위문(설,추석)</t>
    <phoneticPr fontId="2" type="noConversion"/>
  </si>
  <si>
    <t>상품권</t>
    <phoneticPr fontId="2" type="noConversion"/>
  </si>
  <si>
    <t>저소득층 위문</t>
    <phoneticPr fontId="2" type="noConversion"/>
  </si>
  <si>
    <t>김수명</t>
    <phoneticPr fontId="2" type="noConversion"/>
  </si>
  <si>
    <t>042-288-3047</t>
    <phoneticPr fontId="2" type="noConversion"/>
  </si>
  <si>
    <t>저소득층 미세먼지 마스크 보급</t>
    <phoneticPr fontId="2" type="noConversion"/>
  </si>
  <si>
    <t>미세먼지마스크</t>
    <phoneticPr fontId="2" type="noConversion"/>
  </si>
  <si>
    <t>저소득층 마스크 보급</t>
    <phoneticPr fontId="2" type="noConversion"/>
  </si>
  <si>
    <t>남궁주영</t>
    <phoneticPr fontId="2" type="noConversion"/>
  </si>
  <si>
    <t>042-288-3042</t>
    <phoneticPr fontId="2" type="noConversion"/>
  </si>
  <si>
    <t>보훈가족 위문</t>
    <phoneticPr fontId="2" type="noConversion"/>
  </si>
  <si>
    <t>김지연</t>
    <phoneticPr fontId="2" type="noConversion"/>
  </si>
  <si>
    <t>042-288-3014</t>
    <phoneticPr fontId="2" type="noConversion"/>
  </si>
  <si>
    <t>대전 서구 함께 가고 싶은 열곳 안내판 설치</t>
    <phoneticPr fontId="2" type="noConversion"/>
  </si>
  <si>
    <t>문화체육과</t>
    <phoneticPr fontId="2" type="noConversion"/>
  </si>
  <si>
    <t>황재기</t>
    <phoneticPr fontId="2" type="noConversion"/>
  </si>
  <si>
    <t>042-288-2715</t>
    <phoneticPr fontId="2" type="noConversion"/>
  </si>
  <si>
    <t>불법게임기 수거차량 용역</t>
    <phoneticPr fontId="2" type="noConversion"/>
  </si>
  <si>
    <t>문화체육과</t>
    <phoneticPr fontId="2" type="noConversion"/>
  </si>
  <si>
    <t>최원효</t>
    <phoneticPr fontId="2" type="noConversion"/>
  </si>
  <si>
    <t>042-288-2716</t>
    <phoneticPr fontId="2" type="noConversion"/>
  </si>
  <si>
    <t>대전 서구 문화관광홈페이지 기능개선사업</t>
    <phoneticPr fontId="2" type="noConversion"/>
  </si>
  <si>
    <t>보라매힐링음악회</t>
    <phoneticPr fontId="2" type="noConversion"/>
  </si>
  <si>
    <t>김효정</t>
    <phoneticPr fontId="2" type="noConversion"/>
  </si>
  <si>
    <t>042-288-2713</t>
    <phoneticPr fontId="2" type="noConversion"/>
  </si>
  <si>
    <t>도심속 작은음악회</t>
    <phoneticPr fontId="2" type="noConversion"/>
  </si>
  <si>
    <t>대전서구힐링 마을합창축제</t>
    <phoneticPr fontId="2" type="noConversion"/>
  </si>
  <si>
    <t>한여름밤의 음악회</t>
    <phoneticPr fontId="2" type="noConversion"/>
  </si>
  <si>
    <t>찾아가는 마을음악회</t>
    <phoneticPr fontId="2" type="noConversion"/>
  </si>
  <si>
    <t>숲 속 힐링음악회</t>
    <phoneticPr fontId="2" type="noConversion"/>
  </si>
  <si>
    <t>송년음악회</t>
    <phoneticPr fontId="2" type="noConversion"/>
  </si>
  <si>
    <t>대전 서구 관광지 홍보</t>
    <phoneticPr fontId="2" type="noConversion"/>
  </si>
  <si>
    <t>관광 홍보 책자</t>
    <phoneticPr fontId="2" type="noConversion"/>
  </si>
  <si>
    <t>지방세 체납액 징수</t>
  </si>
  <si>
    <t>지방세 독촉 및 체납고지서 제작 출력</t>
  </si>
  <si>
    <t>세무2과</t>
  </si>
  <si>
    <t>김선미</t>
  </si>
  <si>
    <t>042-288-2894</t>
  </si>
  <si>
    <t>지방세 체납고지서 제작 및 출력</t>
  </si>
  <si>
    <t>2020년 방범용 CCTV 설치공사</t>
    <phoneticPr fontId="2" type="noConversion"/>
  </si>
  <si>
    <t>자치행정과</t>
    <phoneticPr fontId="2" type="noConversion"/>
  </si>
  <si>
    <t>도정회</t>
    <phoneticPr fontId="2" type="noConversion"/>
  </si>
  <si>
    <t>042-288-2682</t>
    <phoneticPr fontId="2" type="noConversion"/>
  </si>
  <si>
    <t>제31회 서구민의날 기념 축하공연</t>
    <phoneticPr fontId="2" type="noConversion"/>
  </si>
  <si>
    <t>자치행정과</t>
    <phoneticPr fontId="2" type="noConversion"/>
  </si>
  <si>
    <t>이기준</t>
    <phoneticPr fontId="2" type="noConversion"/>
  </si>
  <si>
    <t>042-288-2662</t>
    <phoneticPr fontId="2" type="noConversion"/>
  </si>
  <si>
    <t>정보통신설비 통합유지보수</t>
    <phoneticPr fontId="2" type="noConversion"/>
  </si>
  <si>
    <t>김가희</t>
    <phoneticPr fontId="2" type="noConversion"/>
  </si>
  <si>
    <t>042-288-2685</t>
    <phoneticPr fontId="2" type="noConversion"/>
  </si>
  <si>
    <t>직원 행정수첩 제작</t>
    <phoneticPr fontId="2" type="noConversion"/>
  </si>
  <si>
    <t>행정수첩</t>
    <phoneticPr fontId="2" type="noConversion"/>
  </si>
  <si>
    <t>직원 행정업무용</t>
    <phoneticPr fontId="2" type="noConversion"/>
  </si>
  <si>
    <t>황진호</t>
    <phoneticPr fontId="2" type="noConversion"/>
  </si>
  <si>
    <t>042-288-2663</t>
    <phoneticPr fontId="2" type="noConversion"/>
  </si>
  <si>
    <t>사용전검사장비 구입</t>
    <phoneticPr fontId="2" type="noConversion"/>
  </si>
  <si>
    <t>일반총액</t>
  </si>
  <si>
    <t>사용전검사장비 1식</t>
    <phoneticPr fontId="2" type="noConversion"/>
  </si>
  <si>
    <t>사용전검사 측정용</t>
    <phoneticPr fontId="2" type="noConversion"/>
  </si>
  <si>
    <t>(단위:백만원)</t>
    <phoneticPr fontId="2" type="noConversion"/>
  </si>
  <si>
    <t>예산액</t>
    <phoneticPr fontId="2" type="noConversion"/>
  </si>
  <si>
    <t>구청사 관리(시설·주차·청소) 용역</t>
    <phoneticPr fontId="2" type="noConversion"/>
  </si>
  <si>
    <t>구매예정금액</t>
    <phoneticPr fontId="2" type="noConversion"/>
  </si>
  <si>
    <t xml:space="preserve">      지방자치단체를 당사자로 하는 계약에 관한 법률시행령 제124조 규정에 의하여 
      우리구 발주계획을 다음과 같이 공고합니다.
                                                     2020.   2.     .  </t>
    <phoneticPr fontId="2" type="noConversion"/>
  </si>
  <si>
    <t xml:space="preserve">     * 각 시트별 참조
      - 공사 : 총 173건   919,383백만원
      - 용역 : 총  90건      5,478백만원
      - 물품 : 총  51건      1,970백만원</t>
    <phoneticPr fontId="2" type="noConversion"/>
  </si>
  <si>
    <t>대전광역시 서구 공고 제2020-195호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</si>
</sst>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0_);[Red]\(0.000\)"/>
    <numFmt numFmtId="177" formatCode="0_);[Red]\(0\)"/>
  </numFmts>
  <fonts count="2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11"/>
      <name val="굴림체"/>
      <family val="3"/>
      <charset val="129"/>
    </font>
    <font>
      <sz val="14"/>
      <name val="굴림"/>
      <family val="3"/>
      <charset val="129"/>
    </font>
    <font>
      <b/>
      <sz val="24"/>
      <name val="굴림"/>
      <family val="3"/>
      <charset val="129"/>
    </font>
    <font>
      <b/>
      <sz val="11"/>
      <name val="굴림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sz val="10"/>
      <color indexed="63"/>
      <name val="굴림"/>
      <family val="3"/>
      <charset val="129"/>
    </font>
    <font>
      <b/>
      <sz val="12"/>
      <name val="굴림"/>
      <family val="3"/>
      <charset val="129"/>
    </font>
    <font>
      <sz val="10"/>
      <color indexed="10"/>
      <name val="굴림"/>
      <family val="3"/>
      <charset val="129"/>
    </font>
    <font>
      <b/>
      <sz val="22"/>
      <name val="굴림"/>
      <family val="3"/>
      <charset val="129"/>
    </font>
    <font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39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1" fontId="3" fillId="0" borderId="0" xfId="1" applyFont="1">
      <alignment vertical="center"/>
    </xf>
    <xf numFmtId="41" fontId="3" fillId="0" borderId="0" xfId="1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 shrinkToFit="1"/>
    </xf>
    <xf numFmtId="1" fontId="14" fillId="0" borderId="0" xfId="0" applyNumberFormat="1" applyFont="1" applyAlignment="1">
      <alignment vertical="center" wrapText="1" shrinkToFit="1"/>
    </xf>
    <xf numFmtId="0" fontId="13" fillId="0" borderId="0" xfId="0" applyFont="1" applyAlignment="1">
      <alignment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17" fillId="0" borderId="0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 wrapText="1" shrinkToFit="1"/>
    </xf>
    <xf numFmtId="41" fontId="14" fillId="0" borderId="5" xfId="1" applyNumberFormat="1" applyFont="1" applyBorder="1" applyAlignment="1">
      <alignment horizontal="right" vertical="center" wrapText="1" shrinkToFit="1"/>
    </xf>
    <xf numFmtId="1" fontId="14" fillId="0" borderId="5" xfId="1" applyNumberFormat="1" applyFont="1" applyBorder="1" applyAlignment="1">
      <alignment horizontal="right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5" xfId="0" applyFont="1" applyBorder="1" applyAlignment="1">
      <alignment vertical="center" wrapText="1" shrinkToFit="1"/>
    </xf>
    <xf numFmtId="1" fontId="14" fillId="0" borderId="5" xfId="0" applyNumberFormat="1" applyFont="1" applyBorder="1" applyAlignment="1">
      <alignment vertical="center" wrapText="1" shrinkToFit="1"/>
    </xf>
    <xf numFmtId="0" fontId="14" fillId="0" borderId="6" xfId="0" applyFont="1" applyBorder="1" applyAlignment="1">
      <alignment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41" fontId="14" fillId="0" borderId="8" xfId="1" applyNumberFormat="1" applyFont="1" applyBorder="1" applyAlignment="1">
      <alignment horizontal="right" vertical="center" wrapText="1" shrinkToFit="1"/>
    </xf>
    <xf numFmtId="1" fontId="14" fillId="0" borderId="8" xfId="1" applyNumberFormat="1" applyFont="1" applyBorder="1" applyAlignment="1">
      <alignment horizontal="right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41" fontId="14" fillId="0" borderId="5" xfId="1" applyNumberFormat="1" applyFont="1" applyBorder="1" applyAlignment="1">
      <alignment horizontal="center" vertical="center" wrapText="1" shrinkToFit="1"/>
    </xf>
    <xf numFmtId="41" fontId="14" fillId="0" borderId="8" xfId="1" applyNumberFormat="1" applyFont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1" fontId="14" fillId="2" borderId="2" xfId="0" applyNumberFormat="1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shrinkToFit="1"/>
    </xf>
    <xf numFmtId="0" fontId="14" fillId="0" borderId="5" xfId="0" applyFont="1" applyFill="1" applyBorder="1" applyAlignment="1">
      <alignment vertical="center" wrapText="1" shrinkToFit="1"/>
    </xf>
    <xf numFmtId="0" fontId="14" fillId="0" borderId="5" xfId="0" applyFont="1" applyFill="1" applyBorder="1" applyAlignment="1">
      <alignment vertical="center" shrinkToFit="1"/>
    </xf>
    <xf numFmtId="1" fontId="14" fillId="0" borderId="5" xfId="0" applyNumberFormat="1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vertical="center" wrapText="1" shrinkToFit="1"/>
    </xf>
    <xf numFmtId="41" fontId="14" fillId="0" borderId="5" xfId="1" applyNumberFormat="1" applyFont="1" applyFill="1" applyBorder="1" applyAlignment="1">
      <alignment horizontal="right" vertical="center" wrapText="1" shrinkToFit="1"/>
    </xf>
    <xf numFmtId="1" fontId="14" fillId="0" borderId="5" xfId="1" applyNumberFormat="1" applyFont="1" applyFill="1" applyBorder="1" applyAlignment="1">
      <alignment horizontal="right" vertical="center" wrapText="1" shrinkToFit="1"/>
    </xf>
    <xf numFmtId="0" fontId="14" fillId="0" borderId="6" xfId="0" applyFont="1" applyFill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 wrapText="1" shrinkToFit="1"/>
    </xf>
    <xf numFmtId="0" fontId="19" fillId="0" borderId="5" xfId="0" applyFont="1" applyFill="1" applyBorder="1" applyAlignment="1">
      <alignment horizontal="center" vertical="center" wrapText="1" shrinkToFit="1"/>
    </xf>
    <xf numFmtId="41" fontId="19" fillId="0" borderId="5" xfId="1" applyNumberFormat="1" applyFont="1" applyBorder="1" applyAlignment="1">
      <alignment horizontal="right" vertical="center" wrapText="1" shrinkToFit="1"/>
    </xf>
    <xf numFmtId="1" fontId="19" fillId="0" borderId="5" xfId="1" applyNumberFormat="1" applyFont="1" applyBorder="1" applyAlignment="1">
      <alignment horizontal="right" vertical="center" wrapText="1" shrinkToFit="1"/>
    </xf>
    <xf numFmtId="0" fontId="19" fillId="0" borderId="5" xfId="0" applyFont="1" applyBorder="1" applyAlignment="1">
      <alignment horizontal="left" vertical="center" shrinkToFit="1"/>
    </xf>
    <xf numFmtId="0" fontId="19" fillId="0" borderId="5" xfId="0" applyFont="1" applyBorder="1" applyAlignment="1">
      <alignment vertical="center" wrapText="1" shrinkToFit="1"/>
    </xf>
    <xf numFmtId="1" fontId="19" fillId="0" borderId="5" xfId="0" applyNumberFormat="1" applyFont="1" applyBorder="1" applyAlignment="1">
      <alignment vertical="center" wrapText="1" shrinkToFit="1"/>
    </xf>
    <xf numFmtId="0" fontId="19" fillId="0" borderId="5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vertical="center" wrapText="1" shrinkToFit="1"/>
    </xf>
    <xf numFmtId="0" fontId="19" fillId="0" borderId="7" xfId="0" applyFont="1" applyBorder="1" applyAlignment="1">
      <alignment horizontal="center" vertical="center" wrapText="1" shrinkToFit="1"/>
    </xf>
    <xf numFmtId="41" fontId="19" fillId="0" borderId="5" xfId="1" applyNumberFormat="1" applyFont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/>
    </xf>
    <xf numFmtId="177" fontId="19" fillId="0" borderId="5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4" fillId="0" borderId="8" xfId="0" applyFont="1" applyBorder="1" applyAlignment="1">
      <alignment horizontal="left" vertical="center" shrinkToFit="1"/>
    </xf>
    <xf numFmtId="0" fontId="14" fillId="3" borderId="5" xfId="0" applyFont="1" applyFill="1" applyBorder="1" applyAlignment="1">
      <alignment horizontal="center" vertical="center" wrapText="1" shrinkToFit="1"/>
    </xf>
    <xf numFmtId="41" fontId="14" fillId="3" borderId="5" xfId="1" applyNumberFormat="1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1" fontId="14" fillId="0" borderId="5" xfId="1" applyNumberFormat="1" applyFont="1" applyBorder="1" applyAlignment="1">
      <alignment horizontal="center" vertical="center" wrapText="1" shrinkToFit="1"/>
    </xf>
    <xf numFmtId="41" fontId="14" fillId="0" borderId="5" xfId="1" applyNumberFormat="1" applyFont="1" applyFill="1" applyBorder="1" applyAlignment="1">
      <alignment horizontal="center" vertical="center" wrapText="1" shrinkToFit="1"/>
    </xf>
    <xf numFmtId="49" fontId="14" fillId="2" borderId="2" xfId="0" applyNumberFormat="1" applyFont="1" applyFill="1" applyBorder="1" applyAlignment="1">
      <alignment horizontal="center" vertical="center" shrinkToFit="1"/>
    </xf>
    <xf numFmtId="49" fontId="19" fillId="0" borderId="5" xfId="0" applyNumberFormat="1" applyFont="1" applyBorder="1" applyAlignment="1">
      <alignment horizontal="left" vertical="center" shrinkToFit="1"/>
    </xf>
    <xf numFmtId="49" fontId="14" fillId="0" borderId="5" xfId="0" applyNumberFormat="1" applyFont="1" applyBorder="1" applyAlignment="1">
      <alignment horizontal="left" vertical="center" shrinkToFit="1"/>
    </xf>
    <xf numFmtId="49" fontId="14" fillId="0" borderId="5" xfId="0" applyNumberFormat="1" applyFont="1" applyBorder="1" applyAlignment="1">
      <alignment vertical="center" shrinkToFit="1"/>
    </xf>
    <xf numFmtId="49" fontId="14" fillId="0" borderId="5" xfId="0" applyNumberFormat="1" applyFont="1" applyFill="1" applyBorder="1" applyAlignment="1">
      <alignment vertical="center" shrinkToFit="1"/>
    </xf>
    <xf numFmtId="49" fontId="19" fillId="0" borderId="5" xfId="0" applyNumberFormat="1" applyFont="1" applyBorder="1" applyAlignment="1">
      <alignment vertical="center" shrinkToFit="1"/>
    </xf>
    <xf numFmtId="49" fontId="14" fillId="0" borderId="8" xfId="0" applyNumberFormat="1" applyFont="1" applyBorder="1" applyAlignment="1">
      <alignment horizontal="left" vertical="center" shrinkToFit="1"/>
    </xf>
    <xf numFmtId="49" fontId="14" fillId="0" borderId="0" xfId="0" applyNumberFormat="1" applyFont="1" applyAlignment="1">
      <alignment vertical="center" shrinkToFit="1"/>
    </xf>
    <xf numFmtId="0" fontId="19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shrinkToFit="1"/>
    </xf>
    <xf numFmtId="0" fontId="14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41" fontId="19" fillId="0" borderId="5" xfId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1" fontId="14" fillId="0" borderId="5" xfId="1" applyFont="1" applyBorder="1" applyAlignment="1">
      <alignment horizontal="center" vertical="center" shrinkToFit="1"/>
    </xf>
    <xf numFmtId="41" fontId="14" fillId="0" borderId="8" xfId="1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3" fillId="0" borderId="0" xfId="0" applyFont="1" applyAlignment="1">
      <alignment horizontal="center" vertical="center" wrapText="1" shrinkToFit="1"/>
    </xf>
    <xf numFmtId="3" fontId="14" fillId="0" borderId="5" xfId="0" applyNumberFormat="1" applyFont="1" applyBorder="1" applyAlignment="1">
      <alignment horizontal="center" vertical="center" shrinkToFit="1"/>
    </xf>
    <xf numFmtId="41" fontId="14" fillId="0" borderId="0" xfId="0" applyNumberFormat="1" applyFont="1" applyAlignment="1">
      <alignment vertical="center" wrapText="1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vertical="center" shrinkToFit="1"/>
    </xf>
    <xf numFmtId="176" fontId="13" fillId="0" borderId="0" xfId="0" applyNumberFormat="1" applyFont="1" applyAlignment="1">
      <alignment horizontal="center" vertical="center"/>
    </xf>
    <xf numFmtId="41" fontId="19" fillId="0" borderId="5" xfId="1" applyFont="1" applyBorder="1" applyAlignment="1">
      <alignment horizontal="right" vertical="center" shrinkToFit="1"/>
    </xf>
    <xf numFmtId="41" fontId="14" fillId="0" borderId="5" xfId="1" applyFont="1" applyBorder="1" applyAlignment="1">
      <alignment horizontal="right" vertical="center" shrinkToFit="1"/>
    </xf>
    <xf numFmtId="0" fontId="14" fillId="0" borderId="5" xfId="0" applyFont="1" applyBorder="1" applyAlignment="1">
      <alignment horizontal="right" vertical="center" shrinkToFit="1"/>
    </xf>
    <xf numFmtId="41" fontId="14" fillId="0" borderId="8" xfId="1" applyFont="1" applyBorder="1" applyAlignment="1">
      <alignment horizontal="right" vertical="center" shrinkToFit="1"/>
    </xf>
    <xf numFmtId="0" fontId="14" fillId="0" borderId="10" xfId="0" applyFont="1" applyBorder="1" applyAlignment="1">
      <alignment horizontal="right" vertical="center" wrapText="1" shrinkToFi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/>
    </xf>
    <xf numFmtId="177" fontId="14" fillId="0" borderId="5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/>
  </sheetViews>
  <sheetFormatPr defaultRowHeight="33" customHeight="1" x14ac:dyDescent="0.15"/>
  <cols>
    <col min="1" max="1" width="3" style="10" customWidth="1"/>
    <col min="2" max="2" width="28" style="2" customWidth="1"/>
    <col min="3" max="3" width="24.5546875" style="1" customWidth="1"/>
    <col min="4" max="4" width="10.88671875" style="3" customWidth="1"/>
    <col min="5" max="5" width="12.21875" style="4" customWidth="1"/>
    <col min="6" max="6" width="7.33203125" style="11" customWidth="1"/>
  </cols>
  <sheetData>
    <row r="1" spans="1:6" s="5" customFormat="1" ht="28.5" customHeight="1" x14ac:dyDescent="0.15">
      <c r="A1" s="20" t="s">
        <v>694</v>
      </c>
      <c r="B1" s="2"/>
      <c r="C1" s="1"/>
      <c r="D1" s="3"/>
      <c r="E1" s="4"/>
      <c r="F1" s="21"/>
    </row>
    <row r="2" spans="1:6" ht="74.25" customHeight="1" x14ac:dyDescent="0.15">
      <c r="A2" s="125" t="s">
        <v>35</v>
      </c>
      <c r="B2" s="126"/>
      <c r="C2" s="126"/>
      <c r="D2" s="126"/>
      <c r="E2" s="126"/>
      <c r="F2" s="126"/>
    </row>
    <row r="3" spans="1:6" ht="120.75" customHeight="1" x14ac:dyDescent="0.15">
      <c r="A3" s="127" t="s">
        <v>692</v>
      </c>
      <c r="B3" s="128"/>
      <c r="C3" s="128"/>
      <c r="D3" s="128"/>
      <c r="E3" s="128"/>
      <c r="F3" s="128"/>
    </row>
    <row r="4" spans="1:6" ht="84.75" customHeight="1" x14ac:dyDescent="0.15">
      <c r="A4" s="132" t="s">
        <v>693</v>
      </c>
      <c r="B4" s="132"/>
      <c r="C4" s="132"/>
      <c r="D4" s="132"/>
      <c r="E4" s="132"/>
      <c r="F4" s="132"/>
    </row>
    <row r="5" spans="1:6" ht="88.5" customHeight="1" x14ac:dyDescent="0.15">
      <c r="A5" s="129" t="s">
        <v>15</v>
      </c>
      <c r="B5" s="130"/>
      <c r="C5" s="130"/>
      <c r="D5" s="130"/>
      <c r="E5" s="130"/>
      <c r="F5" s="130"/>
    </row>
    <row r="6" spans="1:6" ht="40.5" customHeight="1" x14ac:dyDescent="0.15">
      <c r="A6" s="131" t="s">
        <v>36</v>
      </c>
      <c r="B6" s="131"/>
      <c r="C6" s="131"/>
      <c r="D6" s="131"/>
      <c r="E6" s="131"/>
      <c r="F6" s="131"/>
    </row>
    <row r="7" spans="1:6" ht="19.5" customHeight="1" x14ac:dyDescent="0.15">
      <c r="A7" s="6"/>
      <c r="B7" s="7"/>
      <c r="C7" s="7"/>
      <c r="D7" s="7"/>
      <c r="E7" s="8"/>
      <c r="F7" s="9"/>
    </row>
  </sheetData>
  <mergeCells count="5">
    <mergeCell ref="A2:F2"/>
    <mergeCell ref="A3:F3"/>
    <mergeCell ref="A5:F5"/>
    <mergeCell ref="A6:F6"/>
    <mergeCell ref="A4:F4"/>
  </mergeCells>
  <phoneticPr fontId="2" type="noConversion"/>
  <pageMargins left="0.25" right="0.26" top="0.94" bottom="0.43" header="0.5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176"/>
  <sheetViews>
    <sheetView workbookViewId="0">
      <pane ySplit="2" topLeftCell="A3" activePane="bottomLeft" state="frozen"/>
      <selection pane="bottomLeft" activeCell="A2" sqref="A2"/>
    </sheetView>
  </sheetViews>
  <sheetFormatPr defaultRowHeight="19.5" customHeight="1" x14ac:dyDescent="0.15"/>
  <cols>
    <col min="1" max="2" width="5.77734375" style="13" customWidth="1"/>
    <col min="3" max="3" width="7.77734375" style="13" customWidth="1"/>
    <col min="4" max="4" width="30.77734375" style="90" customWidth="1"/>
    <col min="5" max="5" width="5.77734375" style="13" customWidth="1"/>
    <col min="6" max="6" width="7.77734375" style="13" customWidth="1"/>
    <col min="7" max="10" width="7.77734375" style="15" customWidth="1"/>
    <col min="11" max="12" width="9.77734375" style="15" customWidth="1"/>
    <col min="13" max="13" width="12.77734375" style="16" customWidth="1"/>
    <col min="14" max="14" width="9.77734375" style="21" customWidth="1"/>
    <col min="15" max="15" width="9.77734375" style="13" customWidth="1"/>
    <col min="16" max="16" width="12.77734375" style="13" customWidth="1"/>
    <col min="17" max="17" width="7.77734375" style="13" customWidth="1"/>
    <col min="18" max="18" width="7.77734375" style="15" customWidth="1"/>
    <col min="19" max="16384" width="8.88671875" style="15"/>
  </cols>
  <sheetData>
    <row r="1" spans="1:19" ht="19.5" customHeight="1" thickBot="1" x14ac:dyDescent="0.2">
      <c r="Q1" s="124" t="s">
        <v>688</v>
      </c>
      <c r="R1" s="124"/>
    </row>
    <row r="2" spans="1:19" ht="24" customHeight="1" x14ac:dyDescent="0.15">
      <c r="A2" s="38" t="s">
        <v>37</v>
      </c>
      <c r="B2" s="39" t="s">
        <v>3</v>
      </c>
      <c r="C2" s="39" t="s">
        <v>4</v>
      </c>
      <c r="D2" s="83" t="s">
        <v>5</v>
      </c>
      <c r="E2" s="39" t="s">
        <v>6</v>
      </c>
      <c r="F2" s="39" t="s">
        <v>7</v>
      </c>
      <c r="G2" s="39" t="s">
        <v>40</v>
      </c>
      <c r="H2" s="39" t="s">
        <v>41</v>
      </c>
      <c r="I2" s="39" t="s">
        <v>42</v>
      </c>
      <c r="J2" s="39" t="s">
        <v>43</v>
      </c>
      <c r="K2" s="39" t="s">
        <v>44</v>
      </c>
      <c r="L2" s="39" t="s">
        <v>45</v>
      </c>
      <c r="M2" s="41" t="s">
        <v>8</v>
      </c>
      <c r="N2" s="40" t="s">
        <v>9</v>
      </c>
      <c r="O2" s="39" t="s">
        <v>10</v>
      </c>
      <c r="P2" s="39" t="s">
        <v>11</v>
      </c>
      <c r="Q2" s="39" t="s">
        <v>12</v>
      </c>
      <c r="R2" s="42" t="s">
        <v>29</v>
      </c>
    </row>
    <row r="3" spans="1:19" s="18" customFormat="1" ht="19.5" customHeight="1" x14ac:dyDescent="0.15">
      <c r="A3" s="67">
        <v>1</v>
      </c>
      <c r="B3" s="56">
        <v>1</v>
      </c>
      <c r="C3" s="56" t="s">
        <v>86</v>
      </c>
      <c r="D3" s="84" t="s">
        <v>257</v>
      </c>
      <c r="E3" s="57" t="s">
        <v>248</v>
      </c>
      <c r="F3" s="56" t="s">
        <v>89</v>
      </c>
      <c r="G3" s="58">
        <v>80</v>
      </c>
      <c r="H3" s="58"/>
      <c r="I3" s="58"/>
      <c r="J3" s="58">
        <v>80</v>
      </c>
      <c r="K3" s="58">
        <v>80</v>
      </c>
      <c r="L3" s="58"/>
      <c r="M3" s="59"/>
      <c r="N3" s="91" t="s">
        <v>221</v>
      </c>
      <c r="O3" s="56" t="s">
        <v>258</v>
      </c>
      <c r="P3" s="56" t="s">
        <v>259</v>
      </c>
      <c r="Q3" s="56" t="s">
        <v>13</v>
      </c>
      <c r="R3" s="68"/>
      <c r="S3" s="15"/>
    </row>
    <row r="4" spans="1:19" s="18" customFormat="1" ht="19.5" customHeight="1" x14ac:dyDescent="0.15">
      <c r="A4" s="67">
        <v>2</v>
      </c>
      <c r="B4" s="56">
        <v>1</v>
      </c>
      <c r="C4" s="56" t="s">
        <v>86</v>
      </c>
      <c r="D4" s="84" t="s">
        <v>247</v>
      </c>
      <c r="E4" s="57" t="s">
        <v>248</v>
      </c>
      <c r="F4" s="56" t="s">
        <v>89</v>
      </c>
      <c r="G4" s="58">
        <v>272</v>
      </c>
      <c r="H4" s="58">
        <v>9</v>
      </c>
      <c r="I4" s="58">
        <v>19</v>
      </c>
      <c r="J4" s="58">
        <v>300</v>
      </c>
      <c r="K4" s="58">
        <v>272</v>
      </c>
      <c r="L4" s="58"/>
      <c r="M4" s="59"/>
      <c r="N4" s="91" t="s">
        <v>221</v>
      </c>
      <c r="O4" s="56" t="s">
        <v>249</v>
      </c>
      <c r="P4" s="56" t="s">
        <v>250</v>
      </c>
      <c r="Q4" s="56" t="s">
        <v>13</v>
      </c>
      <c r="R4" s="68"/>
      <c r="S4" s="15"/>
    </row>
    <row r="5" spans="1:19" s="18" customFormat="1" ht="19.5" customHeight="1" x14ac:dyDescent="0.15">
      <c r="A5" s="67">
        <v>3</v>
      </c>
      <c r="B5" s="56">
        <v>1</v>
      </c>
      <c r="C5" s="56" t="s">
        <v>86</v>
      </c>
      <c r="D5" s="84" t="s">
        <v>254</v>
      </c>
      <c r="E5" s="57" t="s">
        <v>248</v>
      </c>
      <c r="F5" s="56" t="s">
        <v>89</v>
      </c>
      <c r="G5" s="58">
        <v>300</v>
      </c>
      <c r="H5" s="58"/>
      <c r="I5" s="58"/>
      <c r="J5" s="58">
        <v>300</v>
      </c>
      <c r="K5" s="58">
        <v>300</v>
      </c>
      <c r="L5" s="58"/>
      <c r="M5" s="59"/>
      <c r="N5" s="91" t="s">
        <v>221</v>
      </c>
      <c r="O5" s="56" t="s">
        <v>255</v>
      </c>
      <c r="P5" s="56" t="s">
        <v>256</v>
      </c>
      <c r="Q5" s="56" t="s">
        <v>13</v>
      </c>
      <c r="R5" s="68"/>
      <c r="S5" s="15"/>
    </row>
    <row r="6" spans="1:19" s="18" customFormat="1" ht="19.5" customHeight="1" x14ac:dyDescent="0.15">
      <c r="A6" s="67">
        <v>4</v>
      </c>
      <c r="B6" s="56">
        <v>1</v>
      </c>
      <c r="C6" s="56" t="s">
        <v>0</v>
      </c>
      <c r="D6" s="84" t="s">
        <v>241</v>
      </c>
      <c r="E6" s="57" t="s">
        <v>219</v>
      </c>
      <c r="F6" s="56" t="s">
        <v>1</v>
      </c>
      <c r="G6" s="58">
        <v>200</v>
      </c>
      <c r="H6" s="58">
        <v>100</v>
      </c>
      <c r="I6" s="58"/>
      <c r="J6" s="58">
        <f t="shared" ref="J6:J23" si="0">SUM(G6:I6)</f>
        <v>300</v>
      </c>
      <c r="K6" s="58">
        <v>200</v>
      </c>
      <c r="L6" s="58"/>
      <c r="M6" s="59"/>
      <c r="N6" s="91" t="s">
        <v>221</v>
      </c>
      <c r="O6" s="56" t="s">
        <v>242</v>
      </c>
      <c r="P6" s="56" t="s">
        <v>243</v>
      </c>
      <c r="Q6" s="56" t="s">
        <v>2</v>
      </c>
      <c r="R6" s="68"/>
      <c r="S6" s="15"/>
    </row>
    <row r="7" spans="1:19" s="18" customFormat="1" ht="19.5" customHeight="1" x14ac:dyDescent="0.15">
      <c r="A7" s="67">
        <v>5</v>
      </c>
      <c r="B7" s="56">
        <v>1</v>
      </c>
      <c r="C7" s="56" t="s">
        <v>0</v>
      </c>
      <c r="D7" s="84" t="s">
        <v>244</v>
      </c>
      <c r="E7" s="57" t="s">
        <v>219</v>
      </c>
      <c r="F7" s="56" t="s">
        <v>1</v>
      </c>
      <c r="G7" s="58">
        <v>30</v>
      </c>
      <c r="H7" s="58">
        <v>20</v>
      </c>
      <c r="I7" s="58"/>
      <c r="J7" s="58">
        <f t="shared" si="0"/>
        <v>50</v>
      </c>
      <c r="K7" s="58">
        <v>30</v>
      </c>
      <c r="L7" s="58"/>
      <c r="M7" s="59"/>
      <c r="N7" s="91" t="s">
        <v>221</v>
      </c>
      <c r="O7" s="56" t="s">
        <v>242</v>
      </c>
      <c r="P7" s="56" t="s">
        <v>243</v>
      </c>
      <c r="Q7" s="56" t="s">
        <v>2</v>
      </c>
      <c r="R7" s="68"/>
      <c r="S7" s="15"/>
    </row>
    <row r="8" spans="1:19" s="18" customFormat="1" ht="19.5" customHeight="1" x14ac:dyDescent="0.15">
      <c r="A8" s="67">
        <v>6</v>
      </c>
      <c r="B8" s="56">
        <v>1</v>
      </c>
      <c r="C8" s="56" t="s">
        <v>0</v>
      </c>
      <c r="D8" s="84" t="s">
        <v>245</v>
      </c>
      <c r="E8" s="57" t="s">
        <v>219</v>
      </c>
      <c r="F8" s="56" t="s">
        <v>1</v>
      </c>
      <c r="G8" s="58">
        <v>180</v>
      </c>
      <c r="H8" s="58"/>
      <c r="I8" s="58"/>
      <c r="J8" s="58">
        <f t="shared" si="0"/>
        <v>180</v>
      </c>
      <c r="K8" s="58">
        <v>180</v>
      </c>
      <c r="L8" s="58"/>
      <c r="M8" s="59"/>
      <c r="N8" s="91" t="s">
        <v>221</v>
      </c>
      <c r="O8" s="56" t="s">
        <v>242</v>
      </c>
      <c r="P8" s="56" t="s">
        <v>243</v>
      </c>
      <c r="Q8" s="56" t="s">
        <v>2</v>
      </c>
      <c r="R8" s="68"/>
      <c r="S8" s="15"/>
    </row>
    <row r="9" spans="1:19" s="18" customFormat="1" ht="19.5" customHeight="1" x14ac:dyDescent="0.15">
      <c r="A9" s="67">
        <v>7</v>
      </c>
      <c r="B9" s="56">
        <v>1</v>
      </c>
      <c r="C9" s="56" t="s">
        <v>0</v>
      </c>
      <c r="D9" s="84" t="s">
        <v>246</v>
      </c>
      <c r="E9" s="57" t="s">
        <v>219</v>
      </c>
      <c r="F9" s="56" t="s">
        <v>1</v>
      </c>
      <c r="G9" s="58">
        <v>80</v>
      </c>
      <c r="H9" s="58">
        <v>60</v>
      </c>
      <c r="I9" s="58"/>
      <c r="J9" s="58">
        <f t="shared" si="0"/>
        <v>140</v>
      </c>
      <c r="K9" s="58">
        <v>80</v>
      </c>
      <c r="L9" s="58"/>
      <c r="M9" s="59"/>
      <c r="N9" s="91" t="s">
        <v>221</v>
      </c>
      <c r="O9" s="56" t="s">
        <v>242</v>
      </c>
      <c r="P9" s="56" t="s">
        <v>243</v>
      </c>
      <c r="Q9" s="56" t="s">
        <v>2</v>
      </c>
      <c r="R9" s="68"/>
      <c r="S9" s="15"/>
    </row>
    <row r="10" spans="1:19" s="18" customFormat="1" ht="19.5" customHeight="1" x14ac:dyDescent="0.15">
      <c r="A10" s="67">
        <v>8</v>
      </c>
      <c r="B10" s="56">
        <v>1</v>
      </c>
      <c r="C10" s="56" t="s">
        <v>0</v>
      </c>
      <c r="D10" s="84" t="s">
        <v>229</v>
      </c>
      <c r="E10" s="57" t="s">
        <v>219</v>
      </c>
      <c r="F10" s="56" t="s">
        <v>1</v>
      </c>
      <c r="G10" s="58">
        <v>60</v>
      </c>
      <c r="H10" s="58">
        <v>40</v>
      </c>
      <c r="I10" s="58"/>
      <c r="J10" s="58">
        <f t="shared" si="0"/>
        <v>100</v>
      </c>
      <c r="K10" s="58">
        <v>60</v>
      </c>
      <c r="L10" s="58"/>
      <c r="M10" s="59"/>
      <c r="N10" s="91" t="s">
        <v>221</v>
      </c>
      <c r="O10" s="56" t="s">
        <v>230</v>
      </c>
      <c r="P10" s="56" t="s">
        <v>231</v>
      </c>
      <c r="Q10" s="56" t="s">
        <v>2</v>
      </c>
      <c r="R10" s="68"/>
      <c r="S10" s="15"/>
    </row>
    <row r="11" spans="1:19" s="13" customFormat="1" ht="19.5" customHeight="1" x14ac:dyDescent="0.15">
      <c r="A11" s="67">
        <v>9</v>
      </c>
      <c r="B11" s="56">
        <v>1</v>
      </c>
      <c r="C11" s="56" t="s">
        <v>0</v>
      </c>
      <c r="D11" s="84" t="s">
        <v>232</v>
      </c>
      <c r="E11" s="57" t="s">
        <v>219</v>
      </c>
      <c r="F11" s="56" t="s">
        <v>107</v>
      </c>
      <c r="G11" s="58">
        <v>20</v>
      </c>
      <c r="H11" s="58">
        <v>19</v>
      </c>
      <c r="I11" s="58"/>
      <c r="J11" s="58">
        <f t="shared" si="0"/>
        <v>39</v>
      </c>
      <c r="K11" s="58">
        <v>20</v>
      </c>
      <c r="L11" s="58"/>
      <c r="M11" s="59"/>
      <c r="N11" s="91" t="s">
        <v>221</v>
      </c>
      <c r="O11" s="56" t="s">
        <v>230</v>
      </c>
      <c r="P11" s="56" t="s">
        <v>231</v>
      </c>
      <c r="Q11" s="56" t="s">
        <v>2</v>
      </c>
      <c r="R11" s="68"/>
      <c r="S11" s="15"/>
    </row>
    <row r="12" spans="1:19" s="13" customFormat="1" ht="19.5" customHeight="1" x14ac:dyDescent="0.15">
      <c r="A12" s="67">
        <v>10</v>
      </c>
      <c r="B12" s="23">
        <v>1</v>
      </c>
      <c r="C12" s="23" t="s">
        <v>0</v>
      </c>
      <c r="D12" s="85" t="s">
        <v>218</v>
      </c>
      <c r="E12" s="24" t="s">
        <v>219</v>
      </c>
      <c r="F12" s="23" t="s">
        <v>1</v>
      </c>
      <c r="G12" s="25">
        <v>350</v>
      </c>
      <c r="H12" s="25">
        <v>30</v>
      </c>
      <c r="I12" s="25" t="s">
        <v>220</v>
      </c>
      <c r="J12" s="25">
        <f t="shared" si="0"/>
        <v>380</v>
      </c>
      <c r="K12" s="25">
        <v>350</v>
      </c>
      <c r="L12" s="25">
        <v>0</v>
      </c>
      <c r="M12" s="26"/>
      <c r="N12" s="92" t="s">
        <v>222</v>
      </c>
      <c r="O12" s="23" t="s">
        <v>224</v>
      </c>
      <c r="P12" s="23" t="s">
        <v>225</v>
      </c>
      <c r="Q12" s="23" t="s">
        <v>2</v>
      </c>
      <c r="R12" s="27"/>
      <c r="S12" s="15"/>
    </row>
    <row r="13" spans="1:19" ht="19.5" customHeight="1" x14ac:dyDescent="0.15">
      <c r="A13" s="67">
        <v>11</v>
      </c>
      <c r="B13" s="23">
        <v>1</v>
      </c>
      <c r="C13" s="23" t="s">
        <v>0</v>
      </c>
      <c r="D13" s="85" t="s">
        <v>226</v>
      </c>
      <c r="E13" s="24" t="s">
        <v>219</v>
      </c>
      <c r="F13" s="23" t="s">
        <v>1</v>
      </c>
      <c r="G13" s="25">
        <v>80</v>
      </c>
      <c r="H13" s="25">
        <v>50</v>
      </c>
      <c r="I13" s="25"/>
      <c r="J13" s="25">
        <f t="shared" si="0"/>
        <v>130</v>
      </c>
      <c r="K13" s="25">
        <v>80</v>
      </c>
      <c r="L13" s="25"/>
      <c r="M13" s="26"/>
      <c r="N13" s="92" t="s">
        <v>221</v>
      </c>
      <c r="O13" s="23" t="s">
        <v>223</v>
      </c>
      <c r="P13" s="23" t="s">
        <v>227</v>
      </c>
      <c r="Q13" s="23" t="s">
        <v>2</v>
      </c>
      <c r="R13" s="27"/>
    </row>
    <row r="14" spans="1:19" ht="19.5" customHeight="1" x14ac:dyDescent="0.15">
      <c r="A14" s="67">
        <v>12</v>
      </c>
      <c r="B14" s="23">
        <v>1</v>
      </c>
      <c r="C14" s="23" t="s">
        <v>0</v>
      </c>
      <c r="D14" s="85" t="s">
        <v>228</v>
      </c>
      <c r="E14" s="24" t="s">
        <v>219</v>
      </c>
      <c r="F14" s="23" t="s">
        <v>1</v>
      </c>
      <c r="G14" s="25">
        <v>24</v>
      </c>
      <c r="H14" s="25">
        <v>15</v>
      </c>
      <c r="I14" s="25"/>
      <c r="J14" s="25">
        <f t="shared" si="0"/>
        <v>39</v>
      </c>
      <c r="K14" s="25">
        <v>24</v>
      </c>
      <c r="L14" s="25"/>
      <c r="M14" s="26"/>
      <c r="N14" s="92" t="s">
        <v>221</v>
      </c>
      <c r="O14" s="23" t="s">
        <v>223</v>
      </c>
      <c r="P14" s="23" t="s">
        <v>227</v>
      </c>
      <c r="Q14" s="23" t="s">
        <v>2</v>
      </c>
      <c r="R14" s="27"/>
    </row>
    <row r="15" spans="1:19" ht="19.5" customHeight="1" x14ac:dyDescent="0.15">
      <c r="A15" s="67">
        <v>13</v>
      </c>
      <c r="B15" s="56">
        <v>1</v>
      </c>
      <c r="C15" s="56" t="s">
        <v>0</v>
      </c>
      <c r="D15" s="84" t="s">
        <v>261</v>
      </c>
      <c r="E15" s="57" t="s">
        <v>219</v>
      </c>
      <c r="F15" s="56" t="s">
        <v>107</v>
      </c>
      <c r="G15" s="58">
        <v>20000</v>
      </c>
      <c r="H15" s="58"/>
      <c r="I15" s="58"/>
      <c r="J15" s="58">
        <f t="shared" si="0"/>
        <v>20000</v>
      </c>
      <c r="K15" s="58">
        <v>20000</v>
      </c>
      <c r="L15" s="58">
        <v>0</v>
      </c>
      <c r="M15" s="59"/>
      <c r="N15" s="91" t="s">
        <v>221</v>
      </c>
      <c r="O15" s="56" t="s">
        <v>262</v>
      </c>
      <c r="P15" s="56" t="s">
        <v>263</v>
      </c>
      <c r="Q15" s="56" t="s">
        <v>2</v>
      </c>
      <c r="R15" s="68"/>
    </row>
    <row r="16" spans="1:19" ht="19.5" customHeight="1" x14ac:dyDescent="0.15">
      <c r="A16" s="67">
        <v>14</v>
      </c>
      <c r="B16" s="56">
        <v>1</v>
      </c>
      <c r="C16" s="56" t="s">
        <v>0</v>
      </c>
      <c r="D16" s="84" t="s">
        <v>264</v>
      </c>
      <c r="E16" s="57" t="s">
        <v>219</v>
      </c>
      <c r="F16" s="56" t="s">
        <v>107</v>
      </c>
      <c r="G16" s="58">
        <v>20000</v>
      </c>
      <c r="H16" s="58"/>
      <c r="I16" s="58"/>
      <c r="J16" s="58">
        <f t="shared" si="0"/>
        <v>20000</v>
      </c>
      <c r="K16" s="58">
        <v>20000</v>
      </c>
      <c r="L16" s="58">
        <v>0</v>
      </c>
      <c r="M16" s="59"/>
      <c r="N16" s="91" t="s">
        <v>221</v>
      </c>
      <c r="O16" s="56" t="s">
        <v>262</v>
      </c>
      <c r="P16" s="56" t="s">
        <v>263</v>
      </c>
      <c r="Q16" s="56" t="s">
        <v>2</v>
      </c>
      <c r="R16" s="68"/>
    </row>
    <row r="17" spans="1:18" ht="19.5" customHeight="1" x14ac:dyDescent="0.15">
      <c r="A17" s="67">
        <v>15</v>
      </c>
      <c r="B17" s="56">
        <v>1</v>
      </c>
      <c r="C17" s="56" t="s">
        <v>0</v>
      </c>
      <c r="D17" s="84" t="s">
        <v>265</v>
      </c>
      <c r="E17" s="57" t="s">
        <v>219</v>
      </c>
      <c r="F17" s="56" t="s">
        <v>107</v>
      </c>
      <c r="G17" s="58">
        <v>20000</v>
      </c>
      <c r="H17" s="58"/>
      <c r="I17" s="58"/>
      <c r="J17" s="58">
        <f t="shared" si="0"/>
        <v>20000</v>
      </c>
      <c r="K17" s="58">
        <v>20000</v>
      </c>
      <c r="L17" s="58">
        <v>0</v>
      </c>
      <c r="M17" s="59"/>
      <c r="N17" s="91" t="s">
        <v>221</v>
      </c>
      <c r="O17" s="56" t="s">
        <v>266</v>
      </c>
      <c r="P17" s="56" t="s">
        <v>267</v>
      </c>
      <c r="Q17" s="56" t="s">
        <v>2</v>
      </c>
      <c r="R17" s="68"/>
    </row>
    <row r="18" spans="1:18" ht="19.5" customHeight="1" x14ac:dyDescent="0.15">
      <c r="A18" s="67">
        <v>16</v>
      </c>
      <c r="B18" s="56">
        <v>1</v>
      </c>
      <c r="C18" s="56" t="s">
        <v>0</v>
      </c>
      <c r="D18" s="84" t="s">
        <v>233</v>
      </c>
      <c r="E18" s="57" t="s">
        <v>219</v>
      </c>
      <c r="F18" s="56" t="s">
        <v>1</v>
      </c>
      <c r="G18" s="58">
        <v>140</v>
      </c>
      <c r="H18" s="58">
        <v>60</v>
      </c>
      <c r="I18" s="58"/>
      <c r="J18" s="58">
        <f t="shared" si="0"/>
        <v>200</v>
      </c>
      <c r="K18" s="58">
        <v>140</v>
      </c>
      <c r="L18" s="58"/>
      <c r="M18" s="59"/>
      <c r="N18" s="91" t="s">
        <v>221</v>
      </c>
      <c r="O18" s="56" t="s">
        <v>234</v>
      </c>
      <c r="P18" s="56" t="s">
        <v>235</v>
      </c>
      <c r="Q18" s="56" t="s">
        <v>2</v>
      </c>
      <c r="R18" s="68"/>
    </row>
    <row r="19" spans="1:18" ht="19.5" customHeight="1" x14ac:dyDescent="0.15">
      <c r="A19" s="67">
        <v>17</v>
      </c>
      <c r="B19" s="56">
        <v>1</v>
      </c>
      <c r="C19" s="56" t="s">
        <v>0</v>
      </c>
      <c r="D19" s="84" t="s">
        <v>236</v>
      </c>
      <c r="E19" s="57" t="s">
        <v>219</v>
      </c>
      <c r="F19" s="56" t="s">
        <v>1</v>
      </c>
      <c r="G19" s="58">
        <v>60</v>
      </c>
      <c r="H19" s="58">
        <v>40</v>
      </c>
      <c r="I19" s="58"/>
      <c r="J19" s="58">
        <f t="shared" si="0"/>
        <v>100</v>
      </c>
      <c r="K19" s="58">
        <v>60</v>
      </c>
      <c r="L19" s="58"/>
      <c r="M19" s="59"/>
      <c r="N19" s="91" t="s">
        <v>221</v>
      </c>
      <c r="O19" s="56" t="s">
        <v>234</v>
      </c>
      <c r="P19" s="56" t="s">
        <v>235</v>
      </c>
      <c r="Q19" s="56" t="s">
        <v>2</v>
      </c>
      <c r="R19" s="68"/>
    </row>
    <row r="20" spans="1:18" ht="19.5" customHeight="1" x14ac:dyDescent="0.15">
      <c r="A20" s="67">
        <v>18</v>
      </c>
      <c r="B20" s="56">
        <v>1</v>
      </c>
      <c r="C20" s="56" t="s">
        <v>0</v>
      </c>
      <c r="D20" s="84" t="s">
        <v>237</v>
      </c>
      <c r="E20" s="57" t="s">
        <v>219</v>
      </c>
      <c r="F20" s="56" t="s">
        <v>1</v>
      </c>
      <c r="G20" s="58">
        <v>200</v>
      </c>
      <c r="H20" s="58"/>
      <c r="I20" s="58"/>
      <c r="J20" s="58">
        <f t="shared" si="0"/>
        <v>200</v>
      </c>
      <c r="K20" s="58">
        <v>200</v>
      </c>
      <c r="L20" s="58"/>
      <c r="M20" s="59"/>
      <c r="N20" s="91" t="s">
        <v>221</v>
      </c>
      <c r="O20" s="56" t="s">
        <v>234</v>
      </c>
      <c r="P20" s="56" t="s">
        <v>235</v>
      </c>
      <c r="Q20" s="56" t="s">
        <v>2</v>
      </c>
      <c r="R20" s="68"/>
    </row>
    <row r="21" spans="1:18" ht="19.5" customHeight="1" x14ac:dyDescent="0.15">
      <c r="A21" s="67">
        <v>19</v>
      </c>
      <c r="B21" s="56">
        <v>1</v>
      </c>
      <c r="C21" s="56" t="s">
        <v>0</v>
      </c>
      <c r="D21" s="84" t="s">
        <v>238</v>
      </c>
      <c r="E21" s="57" t="s">
        <v>219</v>
      </c>
      <c r="F21" s="56" t="s">
        <v>107</v>
      </c>
      <c r="G21" s="58">
        <v>10</v>
      </c>
      <c r="H21" s="58"/>
      <c r="I21" s="58"/>
      <c r="J21" s="58">
        <f t="shared" si="0"/>
        <v>10</v>
      </c>
      <c r="K21" s="58">
        <v>10</v>
      </c>
      <c r="L21" s="58"/>
      <c r="M21" s="59"/>
      <c r="N21" s="91" t="s">
        <v>221</v>
      </c>
      <c r="O21" s="56" t="s">
        <v>234</v>
      </c>
      <c r="P21" s="56" t="s">
        <v>235</v>
      </c>
      <c r="Q21" s="56" t="s">
        <v>2</v>
      </c>
      <c r="R21" s="68"/>
    </row>
    <row r="22" spans="1:18" ht="19.5" customHeight="1" x14ac:dyDescent="0.15">
      <c r="A22" s="67">
        <v>20</v>
      </c>
      <c r="B22" s="56">
        <v>1</v>
      </c>
      <c r="C22" s="56" t="s">
        <v>0</v>
      </c>
      <c r="D22" s="84" t="s">
        <v>239</v>
      </c>
      <c r="E22" s="57" t="s">
        <v>219</v>
      </c>
      <c r="F22" s="56" t="s">
        <v>107</v>
      </c>
      <c r="G22" s="58">
        <v>7</v>
      </c>
      <c r="H22" s="58">
        <v>3</v>
      </c>
      <c r="I22" s="58"/>
      <c r="J22" s="58">
        <f t="shared" si="0"/>
        <v>10</v>
      </c>
      <c r="K22" s="58">
        <v>7</v>
      </c>
      <c r="L22" s="58"/>
      <c r="M22" s="59"/>
      <c r="N22" s="91" t="s">
        <v>221</v>
      </c>
      <c r="O22" s="56" t="s">
        <v>234</v>
      </c>
      <c r="P22" s="56" t="s">
        <v>235</v>
      </c>
      <c r="Q22" s="56" t="s">
        <v>2</v>
      </c>
      <c r="R22" s="68"/>
    </row>
    <row r="23" spans="1:18" ht="19.5" customHeight="1" x14ac:dyDescent="0.15">
      <c r="A23" s="67">
        <v>21</v>
      </c>
      <c r="B23" s="56">
        <v>1</v>
      </c>
      <c r="C23" s="56" t="s">
        <v>0</v>
      </c>
      <c r="D23" s="84" t="s">
        <v>240</v>
      </c>
      <c r="E23" s="57" t="s">
        <v>219</v>
      </c>
      <c r="F23" s="56" t="s">
        <v>107</v>
      </c>
      <c r="G23" s="58">
        <v>20</v>
      </c>
      <c r="H23" s="58">
        <v>10</v>
      </c>
      <c r="I23" s="58"/>
      <c r="J23" s="58">
        <f t="shared" si="0"/>
        <v>30</v>
      </c>
      <c r="K23" s="58">
        <v>20</v>
      </c>
      <c r="L23" s="58"/>
      <c r="M23" s="59"/>
      <c r="N23" s="91" t="s">
        <v>221</v>
      </c>
      <c r="O23" s="56" t="s">
        <v>234</v>
      </c>
      <c r="P23" s="56" t="s">
        <v>235</v>
      </c>
      <c r="Q23" s="56" t="s">
        <v>2</v>
      </c>
      <c r="R23" s="68"/>
    </row>
    <row r="24" spans="1:18" ht="19.5" customHeight="1" x14ac:dyDescent="0.15">
      <c r="A24" s="67">
        <v>22</v>
      </c>
      <c r="B24" s="56">
        <v>1</v>
      </c>
      <c r="C24" s="56" t="s">
        <v>86</v>
      </c>
      <c r="D24" s="84" t="s">
        <v>251</v>
      </c>
      <c r="E24" s="57" t="s">
        <v>248</v>
      </c>
      <c r="F24" s="56" t="s">
        <v>89</v>
      </c>
      <c r="G24" s="58">
        <v>272</v>
      </c>
      <c r="H24" s="58">
        <v>9</v>
      </c>
      <c r="I24" s="58">
        <v>19</v>
      </c>
      <c r="J24" s="58">
        <v>300</v>
      </c>
      <c r="K24" s="58">
        <v>272</v>
      </c>
      <c r="L24" s="58"/>
      <c r="M24" s="59"/>
      <c r="N24" s="91" t="s">
        <v>221</v>
      </c>
      <c r="O24" s="56" t="s">
        <v>252</v>
      </c>
      <c r="P24" s="56" t="s">
        <v>253</v>
      </c>
      <c r="Q24" s="56" t="s">
        <v>13</v>
      </c>
      <c r="R24" s="68"/>
    </row>
    <row r="25" spans="1:18" ht="19.5" customHeight="1" x14ac:dyDescent="0.15">
      <c r="A25" s="67">
        <v>23</v>
      </c>
      <c r="B25" s="56">
        <v>1</v>
      </c>
      <c r="C25" s="56" t="s">
        <v>86</v>
      </c>
      <c r="D25" s="84" t="s">
        <v>260</v>
      </c>
      <c r="E25" s="57" t="s">
        <v>248</v>
      </c>
      <c r="F25" s="56" t="s">
        <v>89</v>
      </c>
      <c r="G25" s="58">
        <v>199</v>
      </c>
      <c r="H25" s="58"/>
      <c r="I25" s="58"/>
      <c r="J25" s="58">
        <v>199</v>
      </c>
      <c r="K25" s="58">
        <v>199</v>
      </c>
      <c r="L25" s="58"/>
      <c r="M25" s="59"/>
      <c r="N25" s="91" t="s">
        <v>221</v>
      </c>
      <c r="O25" s="56" t="s">
        <v>252</v>
      </c>
      <c r="P25" s="56" t="s">
        <v>253</v>
      </c>
      <c r="Q25" s="56" t="s">
        <v>13</v>
      </c>
      <c r="R25" s="68"/>
    </row>
    <row r="26" spans="1:18" ht="19.5" customHeight="1" x14ac:dyDescent="0.15">
      <c r="A26" s="67">
        <v>24</v>
      </c>
      <c r="B26" s="23">
        <v>1</v>
      </c>
      <c r="C26" s="23" t="s">
        <v>0</v>
      </c>
      <c r="D26" s="85" t="s">
        <v>575</v>
      </c>
      <c r="E26" s="24" t="s">
        <v>576</v>
      </c>
      <c r="F26" s="23" t="s">
        <v>1</v>
      </c>
      <c r="G26" s="25">
        <v>318</v>
      </c>
      <c r="H26" s="25"/>
      <c r="I26" s="25"/>
      <c r="J26" s="25">
        <f>SUM(G26:I26)</f>
        <v>318</v>
      </c>
      <c r="K26" s="25"/>
      <c r="L26" s="25"/>
      <c r="M26" s="26"/>
      <c r="N26" s="92" t="s">
        <v>566</v>
      </c>
      <c r="O26" s="23" t="s">
        <v>577</v>
      </c>
      <c r="P26" s="23" t="s">
        <v>578</v>
      </c>
      <c r="Q26" s="23" t="s">
        <v>2</v>
      </c>
      <c r="R26" s="27"/>
    </row>
    <row r="27" spans="1:18" ht="19.5" customHeight="1" x14ac:dyDescent="0.15">
      <c r="A27" s="67">
        <v>25</v>
      </c>
      <c r="B27" s="23">
        <v>1</v>
      </c>
      <c r="C27" s="23" t="s">
        <v>0</v>
      </c>
      <c r="D27" s="85" t="s">
        <v>579</v>
      </c>
      <c r="E27" s="24" t="s">
        <v>395</v>
      </c>
      <c r="F27" s="23" t="s">
        <v>1</v>
      </c>
      <c r="G27" s="25">
        <v>95</v>
      </c>
      <c r="H27" s="25">
        <v>71</v>
      </c>
      <c r="I27" s="25"/>
      <c r="J27" s="25">
        <v>166</v>
      </c>
      <c r="K27" s="25"/>
      <c r="L27" s="25"/>
      <c r="M27" s="26"/>
      <c r="N27" s="92" t="s">
        <v>566</v>
      </c>
      <c r="O27" s="23" t="s">
        <v>580</v>
      </c>
      <c r="P27" s="23" t="s">
        <v>581</v>
      </c>
      <c r="Q27" s="23" t="s">
        <v>2</v>
      </c>
      <c r="R27" s="27"/>
    </row>
    <row r="28" spans="1:18" ht="19.5" customHeight="1" x14ac:dyDescent="0.15">
      <c r="A28" s="67">
        <v>26</v>
      </c>
      <c r="B28" s="23">
        <v>1</v>
      </c>
      <c r="C28" s="23" t="s">
        <v>0</v>
      </c>
      <c r="D28" s="85" t="s">
        <v>565</v>
      </c>
      <c r="E28" s="24" t="s">
        <v>30</v>
      </c>
      <c r="F28" s="23" t="s">
        <v>1</v>
      </c>
      <c r="G28" s="25">
        <v>3881</v>
      </c>
      <c r="H28" s="25">
        <v>792</v>
      </c>
      <c r="I28" s="25"/>
      <c r="J28" s="25">
        <f t="shared" ref="J28:J42" si="1">SUM(G28:I28)</f>
        <v>4673</v>
      </c>
      <c r="K28" s="25">
        <v>2769</v>
      </c>
      <c r="L28" s="25">
        <v>0</v>
      </c>
      <c r="M28" s="26"/>
      <c r="N28" s="92" t="s">
        <v>567</v>
      </c>
      <c r="O28" s="23" t="s">
        <v>569</v>
      </c>
      <c r="P28" s="23" t="s">
        <v>571</v>
      </c>
      <c r="Q28" s="23" t="s">
        <v>2</v>
      </c>
      <c r="R28" s="27"/>
    </row>
    <row r="29" spans="1:18" ht="19.5" customHeight="1" x14ac:dyDescent="0.15">
      <c r="A29" s="67">
        <v>27</v>
      </c>
      <c r="B29" s="23">
        <v>1</v>
      </c>
      <c r="C29" s="23" t="s">
        <v>0</v>
      </c>
      <c r="D29" s="85" t="s">
        <v>572</v>
      </c>
      <c r="E29" s="24" t="s">
        <v>125</v>
      </c>
      <c r="F29" s="23" t="s">
        <v>1</v>
      </c>
      <c r="G29" s="25">
        <v>287</v>
      </c>
      <c r="H29" s="25">
        <v>297</v>
      </c>
      <c r="I29" s="25">
        <v>12</v>
      </c>
      <c r="J29" s="25">
        <f t="shared" si="1"/>
        <v>596</v>
      </c>
      <c r="K29" s="25"/>
      <c r="L29" s="25"/>
      <c r="M29" s="26"/>
      <c r="N29" s="92" t="s">
        <v>566</v>
      </c>
      <c r="O29" s="23" t="s">
        <v>573</v>
      </c>
      <c r="P29" s="23" t="s">
        <v>574</v>
      </c>
      <c r="Q29" s="23" t="s">
        <v>2</v>
      </c>
      <c r="R29" s="27"/>
    </row>
    <row r="30" spans="1:18" ht="19.5" customHeight="1" x14ac:dyDescent="0.15">
      <c r="A30" s="67">
        <v>28</v>
      </c>
      <c r="B30" s="23">
        <v>1</v>
      </c>
      <c r="C30" s="23" t="s">
        <v>86</v>
      </c>
      <c r="D30" s="86" t="s">
        <v>87</v>
      </c>
      <c r="E30" s="23" t="s">
        <v>77</v>
      </c>
      <c r="F30" s="23" t="s">
        <v>1</v>
      </c>
      <c r="G30" s="49">
        <v>80</v>
      </c>
      <c r="H30" s="49"/>
      <c r="I30" s="29"/>
      <c r="J30" s="25">
        <f t="shared" si="1"/>
        <v>80</v>
      </c>
      <c r="K30" s="29"/>
      <c r="L30" s="29"/>
      <c r="M30" s="30"/>
      <c r="N30" s="92" t="s">
        <v>48</v>
      </c>
      <c r="O30" s="23" t="s">
        <v>72</v>
      </c>
      <c r="P30" s="23" t="s">
        <v>73</v>
      </c>
      <c r="Q30" s="23" t="s">
        <v>2</v>
      </c>
      <c r="R30" s="31"/>
    </row>
    <row r="31" spans="1:18" ht="19.5" customHeight="1" x14ac:dyDescent="0.15">
      <c r="A31" s="67">
        <v>29</v>
      </c>
      <c r="B31" s="24">
        <v>1</v>
      </c>
      <c r="C31" s="24" t="s">
        <v>86</v>
      </c>
      <c r="D31" s="87" t="s">
        <v>88</v>
      </c>
      <c r="E31" s="24" t="s">
        <v>77</v>
      </c>
      <c r="F31" s="24" t="s">
        <v>89</v>
      </c>
      <c r="G31" s="49">
        <v>43</v>
      </c>
      <c r="H31" s="49">
        <v>7</v>
      </c>
      <c r="I31" s="49"/>
      <c r="J31" s="25">
        <f t="shared" si="1"/>
        <v>50</v>
      </c>
      <c r="K31" s="49"/>
      <c r="L31" s="49"/>
      <c r="M31" s="51"/>
      <c r="N31" s="93" t="s">
        <v>48</v>
      </c>
      <c r="O31" s="24" t="s">
        <v>72</v>
      </c>
      <c r="P31" s="24" t="s">
        <v>73</v>
      </c>
      <c r="Q31" s="24" t="s">
        <v>13</v>
      </c>
      <c r="R31" s="52"/>
    </row>
    <row r="32" spans="1:18" ht="19.5" customHeight="1" x14ac:dyDescent="0.15">
      <c r="A32" s="67">
        <v>30</v>
      </c>
      <c r="B32" s="24">
        <v>1</v>
      </c>
      <c r="C32" s="24" t="s">
        <v>86</v>
      </c>
      <c r="D32" s="87" t="s">
        <v>90</v>
      </c>
      <c r="E32" s="24" t="s">
        <v>77</v>
      </c>
      <c r="F32" s="24" t="s">
        <v>89</v>
      </c>
      <c r="G32" s="49">
        <v>5</v>
      </c>
      <c r="H32" s="49">
        <v>45</v>
      </c>
      <c r="I32" s="49"/>
      <c r="J32" s="25">
        <f t="shared" si="1"/>
        <v>50</v>
      </c>
      <c r="K32" s="49"/>
      <c r="L32" s="49"/>
      <c r="M32" s="51"/>
      <c r="N32" s="93" t="s">
        <v>48</v>
      </c>
      <c r="O32" s="24" t="s">
        <v>72</v>
      </c>
      <c r="P32" s="24" t="s">
        <v>73</v>
      </c>
      <c r="Q32" s="24" t="s">
        <v>13</v>
      </c>
      <c r="R32" s="52"/>
    </row>
    <row r="33" spans="1:19" ht="19.5" customHeight="1" x14ac:dyDescent="0.15">
      <c r="A33" s="67">
        <v>31</v>
      </c>
      <c r="B33" s="24">
        <v>1</v>
      </c>
      <c r="C33" s="24" t="s">
        <v>86</v>
      </c>
      <c r="D33" s="87" t="s">
        <v>91</v>
      </c>
      <c r="E33" s="24" t="s">
        <v>77</v>
      </c>
      <c r="F33" s="24" t="s">
        <v>89</v>
      </c>
      <c r="G33" s="49"/>
      <c r="H33" s="49">
        <v>20</v>
      </c>
      <c r="I33" s="49"/>
      <c r="J33" s="25">
        <f t="shared" si="1"/>
        <v>20</v>
      </c>
      <c r="K33" s="49"/>
      <c r="L33" s="49"/>
      <c r="M33" s="51"/>
      <c r="N33" s="93" t="s">
        <v>48</v>
      </c>
      <c r="O33" s="24" t="s">
        <v>72</v>
      </c>
      <c r="P33" s="24" t="s">
        <v>73</v>
      </c>
      <c r="Q33" s="24" t="s">
        <v>13</v>
      </c>
      <c r="R33" s="52"/>
    </row>
    <row r="34" spans="1:19" ht="19.5" customHeight="1" x14ac:dyDescent="0.15">
      <c r="A34" s="67">
        <v>32</v>
      </c>
      <c r="B34" s="24">
        <v>1</v>
      </c>
      <c r="C34" s="24" t="s">
        <v>86</v>
      </c>
      <c r="D34" s="87" t="s">
        <v>92</v>
      </c>
      <c r="E34" s="24" t="s">
        <v>77</v>
      </c>
      <c r="F34" s="24" t="s">
        <v>89</v>
      </c>
      <c r="G34" s="49">
        <v>10</v>
      </c>
      <c r="H34" s="53"/>
      <c r="I34" s="53"/>
      <c r="J34" s="25">
        <f t="shared" si="1"/>
        <v>10</v>
      </c>
      <c r="K34" s="53"/>
      <c r="L34" s="53"/>
      <c r="M34" s="54"/>
      <c r="N34" s="93" t="s">
        <v>48</v>
      </c>
      <c r="O34" s="24" t="s">
        <v>72</v>
      </c>
      <c r="P34" s="24" t="s">
        <v>73</v>
      </c>
      <c r="Q34" s="24" t="s">
        <v>13</v>
      </c>
      <c r="R34" s="55"/>
    </row>
    <row r="35" spans="1:19" ht="19.5" customHeight="1" x14ac:dyDescent="0.15">
      <c r="A35" s="67">
        <v>33</v>
      </c>
      <c r="B35" s="24">
        <v>1</v>
      </c>
      <c r="C35" s="24" t="s">
        <v>86</v>
      </c>
      <c r="D35" s="87" t="s">
        <v>93</v>
      </c>
      <c r="E35" s="24" t="s">
        <v>77</v>
      </c>
      <c r="F35" s="24" t="s">
        <v>89</v>
      </c>
      <c r="G35" s="49"/>
      <c r="H35" s="53">
        <v>35</v>
      </c>
      <c r="I35" s="53"/>
      <c r="J35" s="25">
        <f t="shared" si="1"/>
        <v>35</v>
      </c>
      <c r="K35" s="53"/>
      <c r="L35" s="53"/>
      <c r="M35" s="54"/>
      <c r="N35" s="93" t="s">
        <v>48</v>
      </c>
      <c r="O35" s="24" t="s">
        <v>72</v>
      </c>
      <c r="P35" s="24" t="s">
        <v>73</v>
      </c>
      <c r="Q35" s="24" t="s">
        <v>13</v>
      </c>
      <c r="R35" s="55"/>
    </row>
    <row r="36" spans="1:19" ht="19.5" customHeight="1" x14ac:dyDescent="0.15">
      <c r="A36" s="67">
        <v>34</v>
      </c>
      <c r="B36" s="24">
        <v>1</v>
      </c>
      <c r="C36" s="24" t="s">
        <v>86</v>
      </c>
      <c r="D36" s="87" t="s">
        <v>94</v>
      </c>
      <c r="E36" s="24" t="s">
        <v>77</v>
      </c>
      <c r="F36" s="24" t="s">
        <v>89</v>
      </c>
      <c r="G36" s="49">
        <v>30</v>
      </c>
      <c r="H36" s="49"/>
      <c r="I36" s="49"/>
      <c r="J36" s="25">
        <f t="shared" si="1"/>
        <v>30</v>
      </c>
      <c r="K36" s="49"/>
      <c r="L36" s="49"/>
      <c r="M36" s="51"/>
      <c r="N36" s="93" t="s">
        <v>48</v>
      </c>
      <c r="O36" s="24" t="s">
        <v>72</v>
      </c>
      <c r="P36" s="24" t="s">
        <v>73</v>
      </c>
      <c r="Q36" s="24" t="s">
        <v>13</v>
      </c>
      <c r="R36" s="52"/>
    </row>
    <row r="37" spans="1:19" ht="19.5" customHeight="1" x14ac:dyDescent="0.15">
      <c r="A37" s="67">
        <v>35</v>
      </c>
      <c r="B37" s="24">
        <v>1</v>
      </c>
      <c r="C37" s="24" t="s">
        <v>86</v>
      </c>
      <c r="D37" s="87" t="s">
        <v>95</v>
      </c>
      <c r="E37" s="24" t="s">
        <v>77</v>
      </c>
      <c r="F37" s="24" t="s">
        <v>89</v>
      </c>
      <c r="G37" s="49">
        <v>8</v>
      </c>
      <c r="H37" s="49">
        <v>31</v>
      </c>
      <c r="I37" s="49"/>
      <c r="J37" s="25">
        <f t="shared" si="1"/>
        <v>39</v>
      </c>
      <c r="K37" s="49"/>
      <c r="L37" s="49"/>
      <c r="M37" s="51"/>
      <c r="N37" s="93" t="s">
        <v>48</v>
      </c>
      <c r="O37" s="24" t="s">
        <v>72</v>
      </c>
      <c r="P37" s="24" t="s">
        <v>73</v>
      </c>
      <c r="Q37" s="24" t="s">
        <v>13</v>
      </c>
      <c r="R37" s="52"/>
    </row>
    <row r="38" spans="1:19" ht="19.5" customHeight="1" x14ac:dyDescent="0.15">
      <c r="A38" s="67">
        <v>36</v>
      </c>
      <c r="B38" s="23">
        <v>1</v>
      </c>
      <c r="C38" s="23" t="s">
        <v>0</v>
      </c>
      <c r="D38" s="85" t="s">
        <v>51</v>
      </c>
      <c r="E38" s="24" t="s">
        <v>47</v>
      </c>
      <c r="F38" s="23" t="s">
        <v>1</v>
      </c>
      <c r="G38" s="25">
        <v>100</v>
      </c>
      <c r="H38" s="25"/>
      <c r="I38" s="25"/>
      <c r="J38" s="25">
        <f t="shared" si="1"/>
        <v>100</v>
      </c>
      <c r="K38" s="25"/>
      <c r="L38" s="25"/>
      <c r="M38" s="26"/>
      <c r="N38" s="92" t="s">
        <v>48</v>
      </c>
      <c r="O38" s="23" t="s">
        <v>52</v>
      </c>
      <c r="P38" s="23" t="s">
        <v>53</v>
      </c>
      <c r="Q38" s="23" t="s">
        <v>2</v>
      </c>
      <c r="R38" s="27"/>
      <c r="S38" s="18"/>
    </row>
    <row r="39" spans="1:19" ht="19.5" customHeight="1" x14ac:dyDescent="0.15">
      <c r="A39" s="67">
        <v>37</v>
      </c>
      <c r="B39" s="56">
        <v>1</v>
      </c>
      <c r="C39" s="56" t="s">
        <v>86</v>
      </c>
      <c r="D39" s="88" t="s">
        <v>124</v>
      </c>
      <c r="E39" s="57" t="s">
        <v>125</v>
      </c>
      <c r="F39" s="56" t="s">
        <v>107</v>
      </c>
      <c r="G39" s="61">
        <v>20</v>
      </c>
      <c r="H39" s="61">
        <v>15</v>
      </c>
      <c r="I39" s="61"/>
      <c r="J39" s="58">
        <f t="shared" si="1"/>
        <v>35</v>
      </c>
      <c r="K39" s="61"/>
      <c r="L39" s="61"/>
      <c r="M39" s="62"/>
      <c r="N39" s="91" t="s">
        <v>48</v>
      </c>
      <c r="O39" s="56" t="s">
        <v>126</v>
      </c>
      <c r="P39" s="56" t="s">
        <v>127</v>
      </c>
      <c r="Q39" s="56" t="s">
        <v>2</v>
      </c>
      <c r="R39" s="27"/>
    </row>
    <row r="40" spans="1:19" ht="19.5" customHeight="1" x14ac:dyDescent="0.15">
      <c r="A40" s="67">
        <v>38</v>
      </c>
      <c r="B40" s="23">
        <v>1</v>
      </c>
      <c r="C40" s="23" t="s">
        <v>0</v>
      </c>
      <c r="D40" s="85" t="s">
        <v>46</v>
      </c>
      <c r="E40" s="24" t="s">
        <v>47</v>
      </c>
      <c r="F40" s="23" t="s">
        <v>1</v>
      </c>
      <c r="G40" s="25">
        <v>300</v>
      </c>
      <c r="H40" s="25"/>
      <c r="I40" s="25"/>
      <c r="J40" s="25">
        <f t="shared" si="1"/>
        <v>300</v>
      </c>
      <c r="K40" s="25"/>
      <c r="L40" s="25"/>
      <c r="M40" s="26"/>
      <c r="N40" s="92" t="s">
        <v>48</v>
      </c>
      <c r="O40" s="23" t="s">
        <v>49</v>
      </c>
      <c r="P40" s="23" t="s">
        <v>50</v>
      </c>
      <c r="Q40" s="23" t="s">
        <v>2</v>
      </c>
      <c r="R40" s="27"/>
      <c r="S40" s="22"/>
    </row>
    <row r="41" spans="1:19" ht="19.5" customHeight="1" x14ac:dyDescent="0.15">
      <c r="A41" s="67">
        <v>39</v>
      </c>
      <c r="B41" s="23">
        <v>1</v>
      </c>
      <c r="C41" s="23" t="s">
        <v>0</v>
      </c>
      <c r="D41" s="85" t="s">
        <v>202</v>
      </c>
      <c r="E41" s="24" t="s">
        <v>47</v>
      </c>
      <c r="F41" s="23" t="s">
        <v>1</v>
      </c>
      <c r="G41" s="25">
        <v>138</v>
      </c>
      <c r="H41" s="25">
        <v>52</v>
      </c>
      <c r="I41" s="25"/>
      <c r="J41" s="25">
        <f t="shared" si="1"/>
        <v>190</v>
      </c>
      <c r="K41" s="25"/>
      <c r="L41" s="25"/>
      <c r="M41" s="26"/>
      <c r="N41" s="92" t="s">
        <v>204</v>
      </c>
      <c r="O41" s="23" t="s">
        <v>206</v>
      </c>
      <c r="P41" s="23" t="s">
        <v>207</v>
      </c>
      <c r="Q41" s="23" t="s">
        <v>2</v>
      </c>
      <c r="R41" s="27"/>
    </row>
    <row r="42" spans="1:19" ht="19.5" customHeight="1" x14ac:dyDescent="0.15">
      <c r="A42" s="67">
        <v>40</v>
      </c>
      <c r="B42" s="23">
        <v>1</v>
      </c>
      <c r="C42" s="23" t="s">
        <v>0</v>
      </c>
      <c r="D42" s="85" t="s">
        <v>373</v>
      </c>
      <c r="E42" s="24" t="s">
        <v>219</v>
      </c>
      <c r="F42" s="23" t="s">
        <v>1</v>
      </c>
      <c r="G42" s="25">
        <v>122</v>
      </c>
      <c r="H42" s="25">
        <v>3</v>
      </c>
      <c r="I42" s="25"/>
      <c r="J42" s="25">
        <f t="shared" si="1"/>
        <v>125</v>
      </c>
      <c r="K42" s="25"/>
      <c r="L42" s="25"/>
      <c r="M42" s="26"/>
      <c r="N42" s="92" t="s">
        <v>374</v>
      </c>
      <c r="O42" s="23" t="s">
        <v>375</v>
      </c>
      <c r="P42" s="23" t="s">
        <v>376</v>
      </c>
      <c r="Q42" s="23" t="s">
        <v>2</v>
      </c>
      <c r="R42" s="27"/>
    </row>
    <row r="43" spans="1:19" ht="19.5" customHeight="1" x14ac:dyDescent="0.15">
      <c r="A43" s="67">
        <v>41</v>
      </c>
      <c r="B43" s="56">
        <v>2</v>
      </c>
      <c r="C43" s="56" t="s">
        <v>0</v>
      </c>
      <c r="D43" s="84" t="s">
        <v>272</v>
      </c>
      <c r="E43" s="57" t="s">
        <v>248</v>
      </c>
      <c r="F43" s="56" t="s">
        <v>89</v>
      </c>
      <c r="G43" s="58">
        <v>300</v>
      </c>
      <c r="H43" s="58"/>
      <c r="I43" s="58"/>
      <c r="J43" s="58">
        <v>300</v>
      </c>
      <c r="K43" s="58">
        <v>300</v>
      </c>
      <c r="L43" s="58"/>
      <c r="M43" s="59"/>
      <c r="N43" s="91" t="s">
        <v>221</v>
      </c>
      <c r="O43" s="56" t="s">
        <v>258</v>
      </c>
      <c r="P43" s="56" t="s">
        <v>259</v>
      </c>
      <c r="Q43" s="56" t="s">
        <v>13</v>
      </c>
      <c r="R43" s="68"/>
    </row>
    <row r="44" spans="1:19" ht="19.5" customHeight="1" x14ac:dyDescent="0.15">
      <c r="A44" s="67">
        <v>42</v>
      </c>
      <c r="B44" s="56">
        <v>2</v>
      </c>
      <c r="C44" s="56" t="s">
        <v>86</v>
      </c>
      <c r="D44" s="84" t="s">
        <v>271</v>
      </c>
      <c r="E44" s="57" t="s">
        <v>248</v>
      </c>
      <c r="F44" s="56" t="s">
        <v>1</v>
      </c>
      <c r="G44" s="58">
        <v>230</v>
      </c>
      <c r="H44" s="58">
        <v>50</v>
      </c>
      <c r="I44" s="58"/>
      <c r="J44" s="58">
        <v>280</v>
      </c>
      <c r="K44" s="58">
        <v>230</v>
      </c>
      <c r="L44" s="58"/>
      <c r="M44" s="59"/>
      <c r="N44" s="91" t="s">
        <v>221</v>
      </c>
      <c r="O44" s="56" t="s">
        <v>255</v>
      </c>
      <c r="P44" s="56" t="s">
        <v>256</v>
      </c>
      <c r="Q44" s="56" t="s">
        <v>13</v>
      </c>
      <c r="R44" s="68"/>
    </row>
    <row r="45" spans="1:19" ht="19.5" customHeight="1" x14ac:dyDescent="0.15">
      <c r="A45" s="67">
        <v>43</v>
      </c>
      <c r="B45" s="56">
        <v>2</v>
      </c>
      <c r="C45" s="56" t="s">
        <v>0</v>
      </c>
      <c r="D45" s="84" t="s">
        <v>270</v>
      </c>
      <c r="E45" s="57" t="s">
        <v>219</v>
      </c>
      <c r="F45" s="56" t="s">
        <v>1</v>
      </c>
      <c r="G45" s="58">
        <v>50</v>
      </c>
      <c r="H45" s="58"/>
      <c r="I45" s="58"/>
      <c r="J45" s="58">
        <f t="shared" ref="J45:J64" si="2">SUM(G45:I45)</f>
        <v>50</v>
      </c>
      <c r="K45" s="58">
        <v>50</v>
      </c>
      <c r="L45" s="58"/>
      <c r="M45" s="59"/>
      <c r="N45" s="91" t="s">
        <v>221</v>
      </c>
      <c r="O45" s="56" t="s">
        <v>242</v>
      </c>
      <c r="P45" s="56" t="s">
        <v>243</v>
      </c>
      <c r="Q45" s="56" t="s">
        <v>2</v>
      </c>
      <c r="R45" s="68"/>
    </row>
    <row r="46" spans="1:19" ht="19.5" customHeight="1" x14ac:dyDescent="0.15">
      <c r="A46" s="67">
        <v>44</v>
      </c>
      <c r="B46" s="56">
        <v>2</v>
      </c>
      <c r="C46" s="56" t="s">
        <v>0</v>
      </c>
      <c r="D46" s="84" t="s">
        <v>268</v>
      </c>
      <c r="E46" s="57" t="s">
        <v>219</v>
      </c>
      <c r="F46" s="56" t="s">
        <v>1</v>
      </c>
      <c r="G46" s="58">
        <v>500</v>
      </c>
      <c r="H46" s="58"/>
      <c r="I46" s="58"/>
      <c r="J46" s="58">
        <f t="shared" si="2"/>
        <v>500</v>
      </c>
      <c r="K46" s="58">
        <v>500</v>
      </c>
      <c r="L46" s="58"/>
      <c r="M46" s="59"/>
      <c r="N46" s="91" t="s">
        <v>221</v>
      </c>
      <c r="O46" s="56" t="s">
        <v>223</v>
      </c>
      <c r="P46" s="56" t="s">
        <v>227</v>
      </c>
      <c r="Q46" s="56" t="s">
        <v>2</v>
      </c>
      <c r="R46" s="68"/>
    </row>
    <row r="47" spans="1:19" ht="19.5" customHeight="1" x14ac:dyDescent="0.15">
      <c r="A47" s="67">
        <v>45</v>
      </c>
      <c r="B47" s="56">
        <v>2</v>
      </c>
      <c r="C47" s="56" t="s">
        <v>0</v>
      </c>
      <c r="D47" s="84" t="s">
        <v>273</v>
      </c>
      <c r="E47" s="57" t="s">
        <v>248</v>
      </c>
      <c r="F47" s="56" t="s">
        <v>146</v>
      </c>
      <c r="G47" s="58">
        <v>20000</v>
      </c>
      <c r="H47" s="58"/>
      <c r="I47" s="58"/>
      <c r="J47" s="58">
        <f t="shared" si="2"/>
        <v>20000</v>
      </c>
      <c r="K47" s="58">
        <v>20000</v>
      </c>
      <c r="L47" s="58"/>
      <c r="M47" s="59"/>
      <c r="N47" s="91" t="s">
        <v>221</v>
      </c>
      <c r="O47" s="56" t="s">
        <v>266</v>
      </c>
      <c r="P47" s="56" t="s">
        <v>267</v>
      </c>
      <c r="Q47" s="56" t="s">
        <v>2</v>
      </c>
      <c r="R47" s="68"/>
    </row>
    <row r="48" spans="1:19" ht="19.5" customHeight="1" x14ac:dyDescent="0.15">
      <c r="A48" s="67">
        <v>46</v>
      </c>
      <c r="B48" s="56">
        <v>2</v>
      </c>
      <c r="C48" s="56" t="s">
        <v>0</v>
      </c>
      <c r="D48" s="84" t="s">
        <v>269</v>
      </c>
      <c r="E48" s="57" t="s">
        <v>219</v>
      </c>
      <c r="F48" s="56" t="s">
        <v>1</v>
      </c>
      <c r="G48" s="58">
        <v>262</v>
      </c>
      <c r="H48" s="58">
        <v>100</v>
      </c>
      <c r="I48" s="58"/>
      <c r="J48" s="58">
        <f t="shared" si="2"/>
        <v>362</v>
      </c>
      <c r="K48" s="58">
        <v>262</v>
      </c>
      <c r="L48" s="58"/>
      <c r="M48" s="59"/>
      <c r="N48" s="91" t="s">
        <v>221</v>
      </c>
      <c r="O48" s="56" t="s">
        <v>234</v>
      </c>
      <c r="P48" s="56" t="s">
        <v>235</v>
      </c>
      <c r="Q48" s="56" t="s">
        <v>2</v>
      </c>
      <c r="R48" s="68"/>
    </row>
    <row r="49" spans="1:19" ht="19.5" customHeight="1" x14ac:dyDescent="0.15">
      <c r="A49" s="67">
        <v>47</v>
      </c>
      <c r="B49" s="23">
        <v>2</v>
      </c>
      <c r="C49" s="23" t="s">
        <v>0</v>
      </c>
      <c r="D49" s="85" t="s">
        <v>71</v>
      </c>
      <c r="E49" s="24" t="s">
        <v>47</v>
      </c>
      <c r="F49" s="23" t="s">
        <v>1</v>
      </c>
      <c r="G49" s="25">
        <v>360</v>
      </c>
      <c r="H49" s="25">
        <v>15</v>
      </c>
      <c r="I49" s="25"/>
      <c r="J49" s="25">
        <f t="shared" si="2"/>
        <v>375</v>
      </c>
      <c r="K49" s="25"/>
      <c r="L49" s="25"/>
      <c r="M49" s="26"/>
      <c r="N49" s="92" t="s">
        <v>48</v>
      </c>
      <c r="O49" s="23" t="s">
        <v>72</v>
      </c>
      <c r="P49" s="23" t="s">
        <v>73</v>
      </c>
      <c r="Q49" s="23" t="s">
        <v>2</v>
      </c>
      <c r="R49" s="27"/>
    </row>
    <row r="50" spans="1:19" ht="19.5" customHeight="1" x14ac:dyDescent="0.15">
      <c r="A50" s="67">
        <v>48</v>
      </c>
      <c r="B50" s="23">
        <v>2</v>
      </c>
      <c r="C50" s="23" t="s">
        <v>0</v>
      </c>
      <c r="D50" s="85" t="s">
        <v>74</v>
      </c>
      <c r="E50" s="24" t="s">
        <v>47</v>
      </c>
      <c r="F50" s="23" t="s">
        <v>1</v>
      </c>
      <c r="G50" s="25">
        <v>270</v>
      </c>
      <c r="H50" s="25">
        <v>10</v>
      </c>
      <c r="I50" s="25"/>
      <c r="J50" s="25">
        <f t="shared" si="2"/>
        <v>280</v>
      </c>
      <c r="K50" s="25"/>
      <c r="L50" s="25"/>
      <c r="M50" s="26"/>
      <c r="N50" s="92" t="s">
        <v>48</v>
      </c>
      <c r="O50" s="23" t="s">
        <v>72</v>
      </c>
      <c r="P50" s="23" t="s">
        <v>73</v>
      </c>
      <c r="Q50" s="23" t="s">
        <v>2</v>
      </c>
      <c r="R50" s="27"/>
    </row>
    <row r="51" spans="1:19" ht="19.5" customHeight="1" x14ac:dyDescent="0.15">
      <c r="A51" s="67">
        <v>49</v>
      </c>
      <c r="B51" s="56">
        <v>2</v>
      </c>
      <c r="C51" s="56" t="s">
        <v>86</v>
      </c>
      <c r="D51" s="88" t="s">
        <v>131</v>
      </c>
      <c r="E51" s="57" t="s">
        <v>47</v>
      </c>
      <c r="F51" s="56" t="s">
        <v>107</v>
      </c>
      <c r="G51" s="61">
        <v>15</v>
      </c>
      <c r="H51" s="61"/>
      <c r="I51" s="61"/>
      <c r="J51" s="58">
        <f t="shared" si="2"/>
        <v>15</v>
      </c>
      <c r="K51" s="61"/>
      <c r="L51" s="61"/>
      <c r="M51" s="62"/>
      <c r="N51" s="91" t="s">
        <v>48</v>
      </c>
      <c r="O51" s="56" t="s">
        <v>132</v>
      </c>
      <c r="P51" s="56" t="s">
        <v>133</v>
      </c>
      <c r="Q51" s="56" t="s">
        <v>13</v>
      </c>
      <c r="R51" s="27"/>
    </row>
    <row r="52" spans="1:19" ht="19.5" customHeight="1" x14ac:dyDescent="0.15">
      <c r="A52" s="67">
        <v>50</v>
      </c>
      <c r="B52" s="56">
        <v>2</v>
      </c>
      <c r="C52" s="56" t="s">
        <v>86</v>
      </c>
      <c r="D52" s="84" t="s">
        <v>105</v>
      </c>
      <c r="E52" s="57" t="s">
        <v>47</v>
      </c>
      <c r="F52" s="56" t="s">
        <v>89</v>
      </c>
      <c r="G52" s="58">
        <v>491</v>
      </c>
      <c r="H52" s="58"/>
      <c r="I52" s="58"/>
      <c r="J52" s="58">
        <f t="shared" si="2"/>
        <v>491</v>
      </c>
      <c r="K52" s="58"/>
      <c r="L52" s="58"/>
      <c r="M52" s="59"/>
      <c r="N52" s="91" t="s">
        <v>48</v>
      </c>
      <c r="O52" s="56" t="s">
        <v>100</v>
      </c>
      <c r="P52" s="56" t="s">
        <v>101</v>
      </c>
      <c r="Q52" s="56" t="s">
        <v>13</v>
      </c>
      <c r="R52" s="27"/>
    </row>
    <row r="53" spans="1:19" ht="19.5" customHeight="1" x14ac:dyDescent="0.15">
      <c r="A53" s="67">
        <v>51</v>
      </c>
      <c r="B53" s="56">
        <v>2</v>
      </c>
      <c r="C53" s="56" t="s">
        <v>86</v>
      </c>
      <c r="D53" s="84" t="s">
        <v>106</v>
      </c>
      <c r="E53" s="57" t="s">
        <v>47</v>
      </c>
      <c r="F53" s="56" t="s">
        <v>107</v>
      </c>
      <c r="G53" s="58">
        <v>20</v>
      </c>
      <c r="H53" s="58"/>
      <c r="I53" s="58"/>
      <c r="J53" s="58">
        <f t="shared" si="2"/>
        <v>20</v>
      </c>
      <c r="K53" s="58"/>
      <c r="L53" s="58"/>
      <c r="M53" s="59"/>
      <c r="N53" s="91" t="s">
        <v>48</v>
      </c>
      <c r="O53" s="56" t="s">
        <v>100</v>
      </c>
      <c r="P53" s="56" t="s">
        <v>101</v>
      </c>
      <c r="Q53" s="56" t="s">
        <v>13</v>
      </c>
      <c r="R53" s="27"/>
    </row>
    <row r="54" spans="1:19" ht="19.5" customHeight="1" x14ac:dyDescent="0.15">
      <c r="A54" s="67">
        <v>52</v>
      </c>
      <c r="B54" s="56">
        <v>2</v>
      </c>
      <c r="C54" s="56" t="s">
        <v>86</v>
      </c>
      <c r="D54" s="88" t="s">
        <v>118</v>
      </c>
      <c r="E54" s="57" t="s">
        <v>47</v>
      </c>
      <c r="F54" s="56" t="s">
        <v>107</v>
      </c>
      <c r="G54" s="61">
        <v>15</v>
      </c>
      <c r="H54" s="61"/>
      <c r="I54" s="61"/>
      <c r="J54" s="58">
        <f t="shared" si="2"/>
        <v>15</v>
      </c>
      <c r="K54" s="61"/>
      <c r="L54" s="61"/>
      <c r="M54" s="62"/>
      <c r="N54" s="91" t="s">
        <v>48</v>
      </c>
      <c r="O54" s="56" t="s">
        <v>97</v>
      </c>
      <c r="P54" s="56" t="s">
        <v>98</v>
      </c>
      <c r="Q54" s="56" t="s">
        <v>13</v>
      </c>
      <c r="R54" s="27"/>
    </row>
    <row r="55" spans="1:19" ht="19.5" customHeight="1" x14ac:dyDescent="0.15">
      <c r="A55" s="67">
        <v>53</v>
      </c>
      <c r="B55" s="23">
        <v>2</v>
      </c>
      <c r="C55" s="23" t="s">
        <v>0</v>
      </c>
      <c r="D55" s="85" t="s">
        <v>54</v>
      </c>
      <c r="E55" s="24" t="s">
        <v>47</v>
      </c>
      <c r="F55" s="23" t="s">
        <v>1</v>
      </c>
      <c r="G55" s="25">
        <v>25</v>
      </c>
      <c r="H55" s="25"/>
      <c r="I55" s="25"/>
      <c r="J55" s="25">
        <f t="shared" si="2"/>
        <v>25</v>
      </c>
      <c r="K55" s="25"/>
      <c r="L55" s="25"/>
      <c r="M55" s="26"/>
      <c r="N55" s="92" t="s">
        <v>48</v>
      </c>
      <c r="O55" s="23" t="s">
        <v>52</v>
      </c>
      <c r="P55" s="23" t="s">
        <v>53</v>
      </c>
      <c r="Q55" s="23" t="s">
        <v>2</v>
      </c>
      <c r="R55" s="27"/>
      <c r="S55" s="18"/>
    </row>
    <row r="56" spans="1:19" ht="19.5" customHeight="1" x14ac:dyDescent="0.15">
      <c r="A56" s="67">
        <v>54</v>
      </c>
      <c r="B56" s="23">
        <v>2</v>
      </c>
      <c r="C56" s="23" t="s">
        <v>0</v>
      </c>
      <c r="D56" s="85" t="s">
        <v>55</v>
      </c>
      <c r="E56" s="24" t="s">
        <v>47</v>
      </c>
      <c r="F56" s="23" t="s">
        <v>1</v>
      </c>
      <c r="G56" s="25">
        <v>55</v>
      </c>
      <c r="H56" s="25"/>
      <c r="I56" s="25"/>
      <c r="J56" s="25">
        <f t="shared" si="2"/>
        <v>55</v>
      </c>
      <c r="K56" s="25"/>
      <c r="L56" s="25"/>
      <c r="M56" s="26"/>
      <c r="N56" s="92" t="s">
        <v>48</v>
      </c>
      <c r="O56" s="23" t="s">
        <v>52</v>
      </c>
      <c r="P56" s="23" t="s">
        <v>53</v>
      </c>
      <c r="Q56" s="23" t="s">
        <v>2</v>
      </c>
      <c r="R56" s="27"/>
      <c r="S56" s="18"/>
    </row>
    <row r="57" spans="1:19" ht="19.5" customHeight="1" x14ac:dyDescent="0.15">
      <c r="A57" s="67">
        <v>55</v>
      </c>
      <c r="B57" s="23">
        <v>2</v>
      </c>
      <c r="C57" s="23" t="s">
        <v>0</v>
      </c>
      <c r="D57" s="85" t="s">
        <v>57</v>
      </c>
      <c r="E57" s="24" t="s">
        <v>47</v>
      </c>
      <c r="F57" s="23" t="s">
        <v>1</v>
      </c>
      <c r="G57" s="25">
        <v>120</v>
      </c>
      <c r="H57" s="25"/>
      <c r="I57" s="25"/>
      <c r="J57" s="25">
        <f t="shared" si="2"/>
        <v>120</v>
      </c>
      <c r="K57" s="25"/>
      <c r="L57" s="25"/>
      <c r="M57" s="26"/>
      <c r="N57" s="92" t="s">
        <v>48</v>
      </c>
      <c r="O57" s="23" t="s">
        <v>52</v>
      </c>
      <c r="P57" s="23" t="s">
        <v>53</v>
      </c>
      <c r="Q57" s="23" t="s">
        <v>2</v>
      </c>
      <c r="R57" s="27"/>
      <c r="S57" s="18"/>
    </row>
    <row r="58" spans="1:19" ht="19.5" customHeight="1" x14ac:dyDescent="0.15">
      <c r="A58" s="67">
        <v>56</v>
      </c>
      <c r="B58" s="23">
        <v>2</v>
      </c>
      <c r="C58" s="23" t="s">
        <v>0</v>
      </c>
      <c r="D58" s="85" t="s">
        <v>67</v>
      </c>
      <c r="E58" s="24" t="s">
        <v>30</v>
      </c>
      <c r="F58" s="23" t="s">
        <v>1</v>
      </c>
      <c r="G58" s="25">
        <v>350</v>
      </c>
      <c r="H58" s="25">
        <v>100</v>
      </c>
      <c r="I58" s="25"/>
      <c r="J58" s="25">
        <f t="shared" si="2"/>
        <v>450</v>
      </c>
      <c r="K58" s="25"/>
      <c r="L58" s="25"/>
      <c r="M58" s="26"/>
      <c r="N58" s="92" t="s">
        <v>48</v>
      </c>
      <c r="O58" s="23" t="s">
        <v>68</v>
      </c>
      <c r="P58" s="23" t="s">
        <v>69</v>
      </c>
      <c r="Q58" s="23" t="s">
        <v>2</v>
      </c>
      <c r="R58" s="27"/>
    </row>
    <row r="59" spans="1:19" ht="19.5" customHeight="1" x14ac:dyDescent="0.15">
      <c r="A59" s="67">
        <v>57</v>
      </c>
      <c r="B59" s="23">
        <v>2</v>
      </c>
      <c r="C59" s="23" t="s">
        <v>0</v>
      </c>
      <c r="D59" s="85" t="s">
        <v>70</v>
      </c>
      <c r="E59" s="24" t="s">
        <v>47</v>
      </c>
      <c r="F59" s="23" t="s">
        <v>1</v>
      </c>
      <c r="G59" s="25">
        <v>130</v>
      </c>
      <c r="H59" s="25">
        <v>150</v>
      </c>
      <c r="I59" s="25"/>
      <c r="J59" s="25">
        <f t="shared" si="2"/>
        <v>280</v>
      </c>
      <c r="K59" s="25"/>
      <c r="L59" s="25"/>
      <c r="M59" s="26"/>
      <c r="N59" s="92" t="s">
        <v>48</v>
      </c>
      <c r="O59" s="23" t="s">
        <v>68</v>
      </c>
      <c r="P59" s="23" t="s">
        <v>69</v>
      </c>
      <c r="Q59" s="23" t="s">
        <v>2</v>
      </c>
      <c r="R59" s="27"/>
    </row>
    <row r="60" spans="1:19" ht="19.5" customHeight="1" x14ac:dyDescent="0.15">
      <c r="A60" s="67">
        <v>58</v>
      </c>
      <c r="B60" s="23">
        <v>2</v>
      </c>
      <c r="C60" s="23" t="s">
        <v>0</v>
      </c>
      <c r="D60" s="85" t="s">
        <v>145</v>
      </c>
      <c r="E60" s="24" t="s">
        <v>47</v>
      </c>
      <c r="F60" s="23" t="s">
        <v>146</v>
      </c>
      <c r="G60" s="25">
        <v>8</v>
      </c>
      <c r="H60" s="29"/>
      <c r="I60" s="29"/>
      <c r="J60" s="58">
        <f t="shared" si="2"/>
        <v>8</v>
      </c>
      <c r="K60" s="29"/>
      <c r="L60" s="25">
        <v>6</v>
      </c>
      <c r="M60" s="26"/>
      <c r="N60" s="92" t="s">
        <v>48</v>
      </c>
      <c r="O60" s="23" t="s">
        <v>147</v>
      </c>
      <c r="P60" s="23" t="s">
        <v>148</v>
      </c>
      <c r="Q60" s="23" t="s">
        <v>2</v>
      </c>
      <c r="R60" s="27"/>
    </row>
    <row r="61" spans="1:19" ht="19.5" customHeight="1" x14ac:dyDescent="0.15">
      <c r="A61" s="67">
        <v>59</v>
      </c>
      <c r="B61" s="23">
        <v>2</v>
      </c>
      <c r="C61" s="23" t="s">
        <v>0</v>
      </c>
      <c r="D61" s="85" t="s">
        <v>56</v>
      </c>
      <c r="E61" s="23" t="s">
        <v>47</v>
      </c>
      <c r="F61" s="23" t="s">
        <v>1</v>
      </c>
      <c r="G61" s="29">
        <v>99</v>
      </c>
      <c r="H61" s="25"/>
      <c r="I61" s="25"/>
      <c r="J61" s="25">
        <f t="shared" si="2"/>
        <v>99</v>
      </c>
      <c r="K61" s="25"/>
      <c r="L61" s="25"/>
      <c r="M61" s="26"/>
      <c r="N61" s="92" t="s">
        <v>48</v>
      </c>
      <c r="O61" s="23" t="s">
        <v>49</v>
      </c>
      <c r="P61" s="23" t="s">
        <v>50</v>
      </c>
      <c r="Q61" s="23" t="s">
        <v>2</v>
      </c>
      <c r="R61" s="27"/>
      <c r="S61" s="18"/>
    </row>
    <row r="62" spans="1:19" ht="19.5" customHeight="1" x14ac:dyDescent="0.15">
      <c r="A62" s="67">
        <v>60</v>
      </c>
      <c r="B62" s="23">
        <v>2</v>
      </c>
      <c r="C62" s="23" t="s">
        <v>0</v>
      </c>
      <c r="D62" s="85" t="s">
        <v>76</v>
      </c>
      <c r="E62" s="24" t="s">
        <v>77</v>
      </c>
      <c r="F62" s="23" t="s">
        <v>1</v>
      </c>
      <c r="G62" s="25">
        <v>20</v>
      </c>
      <c r="H62" s="25">
        <v>80</v>
      </c>
      <c r="I62" s="25"/>
      <c r="J62" s="25">
        <f t="shared" si="2"/>
        <v>100</v>
      </c>
      <c r="K62" s="25"/>
      <c r="L62" s="25"/>
      <c r="M62" s="26"/>
      <c r="N62" s="92" t="s">
        <v>48</v>
      </c>
      <c r="O62" s="23" t="s">
        <v>78</v>
      </c>
      <c r="P62" s="23" t="s">
        <v>79</v>
      </c>
      <c r="Q62" s="23" t="s">
        <v>2</v>
      </c>
      <c r="R62" s="27"/>
    </row>
    <row r="63" spans="1:19" ht="19.5" customHeight="1" x14ac:dyDescent="0.15">
      <c r="A63" s="67">
        <v>61</v>
      </c>
      <c r="B63" s="23">
        <v>2</v>
      </c>
      <c r="C63" s="23" t="s">
        <v>0</v>
      </c>
      <c r="D63" s="85" t="s">
        <v>208</v>
      </c>
      <c r="E63" s="24" t="s">
        <v>47</v>
      </c>
      <c r="F63" s="23" t="s">
        <v>1</v>
      </c>
      <c r="G63" s="25">
        <v>161</v>
      </c>
      <c r="H63" s="25">
        <v>68</v>
      </c>
      <c r="I63" s="25"/>
      <c r="J63" s="25">
        <f t="shared" si="2"/>
        <v>229</v>
      </c>
      <c r="K63" s="25"/>
      <c r="L63" s="25"/>
      <c r="M63" s="26"/>
      <c r="N63" s="92" t="s">
        <v>204</v>
      </c>
      <c r="O63" s="23" t="s">
        <v>206</v>
      </c>
      <c r="P63" s="23" t="s">
        <v>209</v>
      </c>
      <c r="Q63" s="23" t="s">
        <v>2</v>
      </c>
      <c r="R63" s="27"/>
    </row>
    <row r="64" spans="1:19" ht="19.5" customHeight="1" x14ac:dyDescent="0.15">
      <c r="A64" s="67">
        <v>62</v>
      </c>
      <c r="B64" s="23">
        <v>2</v>
      </c>
      <c r="C64" s="23" t="s">
        <v>0</v>
      </c>
      <c r="D64" s="85" t="s">
        <v>210</v>
      </c>
      <c r="E64" s="24" t="s">
        <v>47</v>
      </c>
      <c r="F64" s="23" t="s">
        <v>1</v>
      </c>
      <c r="G64" s="25">
        <v>87</v>
      </c>
      <c r="H64" s="25">
        <v>0</v>
      </c>
      <c r="I64" s="25"/>
      <c r="J64" s="25">
        <f t="shared" si="2"/>
        <v>87</v>
      </c>
      <c r="K64" s="25"/>
      <c r="L64" s="25"/>
      <c r="M64" s="26"/>
      <c r="N64" s="92" t="s">
        <v>203</v>
      </c>
      <c r="O64" s="23" t="s">
        <v>205</v>
      </c>
      <c r="P64" s="23" t="s">
        <v>211</v>
      </c>
      <c r="Q64" s="23" t="s">
        <v>2</v>
      </c>
      <c r="R64" s="27"/>
    </row>
    <row r="65" spans="1:18" ht="19.5" customHeight="1" x14ac:dyDescent="0.15">
      <c r="A65" s="67">
        <v>63</v>
      </c>
      <c r="B65" s="23">
        <v>2</v>
      </c>
      <c r="C65" s="23" t="s">
        <v>0</v>
      </c>
      <c r="D65" s="85" t="s">
        <v>494</v>
      </c>
      <c r="E65" s="24" t="s">
        <v>125</v>
      </c>
      <c r="F65" s="23" t="s">
        <v>1</v>
      </c>
      <c r="G65" s="25" t="s">
        <v>495</v>
      </c>
      <c r="H65" s="25"/>
      <c r="I65" s="25"/>
      <c r="J65" s="25" t="s">
        <v>495</v>
      </c>
      <c r="K65" s="25"/>
      <c r="L65" s="25"/>
      <c r="M65" s="26"/>
      <c r="N65" s="92" t="s">
        <v>496</v>
      </c>
      <c r="O65" s="23" t="s">
        <v>497</v>
      </c>
      <c r="P65" s="23" t="s">
        <v>498</v>
      </c>
      <c r="Q65" s="23" t="s">
        <v>2</v>
      </c>
      <c r="R65" s="27"/>
    </row>
    <row r="66" spans="1:18" ht="19.5" customHeight="1" x14ac:dyDescent="0.15">
      <c r="A66" s="67">
        <v>64</v>
      </c>
      <c r="B66" s="23">
        <v>2</v>
      </c>
      <c r="C66" s="23" t="s">
        <v>86</v>
      </c>
      <c r="D66" s="85" t="s">
        <v>494</v>
      </c>
      <c r="E66" s="24" t="s">
        <v>125</v>
      </c>
      <c r="F66" s="23" t="s">
        <v>89</v>
      </c>
      <c r="G66" s="25" t="s">
        <v>499</v>
      </c>
      <c r="H66" s="25"/>
      <c r="I66" s="25"/>
      <c r="J66" s="25" t="s">
        <v>499</v>
      </c>
      <c r="K66" s="25"/>
      <c r="L66" s="25"/>
      <c r="M66" s="26"/>
      <c r="N66" s="92" t="s">
        <v>496</v>
      </c>
      <c r="O66" s="23" t="s">
        <v>497</v>
      </c>
      <c r="P66" s="23" t="s">
        <v>498</v>
      </c>
      <c r="Q66" s="23" t="s">
        <v>333</v>
      </c>
      <c r="R66" s="27"/>
    </row>
    <row r="67" spans="1:18" ht="19.5" customHeight="1" x14ac:dyDescent="0.15">
      <c r="A67" s="67">
        <v>65</v>
      </c>
      <c r="B67" s="23">
        <v>2</v>
      </c>
      <c r="C67" s="23" t="s">
        <v>0</v>
      </c>
      <c r="D67" s="85" t="s">
        <v>472</v>
      </c>
      <c r="E67" s="24" t="s">
        <v>30</v>
      </c>
      <c r="F67" s="23" t="s">
        <v>1</v>
      </c>
      <c r="G67" s="25">
        <v>362</v>
      </c>
      <c r="H67" s="25">
        <v>153</v>
      </c>
      <c r="I67" s="25"/>
      <c r="J67" s="25">
        <f>G67+H67</f>
        <v>515</v>
      </c>
      <c r="K67" s="25"/>
      <c r="L67" s="25">
        <v>309</v>
      </c>
      <c r="M67" s="26"/>
      <c r="N67" s="92" t="s">
        <v>474</v>
      </c>
      <c r="O67" s="23" t="s">
        <v>476</v>
      </c>
      <c r="P67" s="23" t="s">
        <v>478</v>
      </c>
      <c r="Q67" s="23" t="s">
        <v>2</v>
      </c>
      <c r="R67" s="27"/>
    </row>
    <row r="68" spans="1:18" ht="19.5" customHeight="1" x14ac:dyDescent="0.15">
      <c r="A68" s="67">
        <v>66</v>
      </c>
      <c r="B68" s="23">
        <v>2</v>
      </c>
      <c r="C68" s="23" t="s">
        <v>0</v>
      </c>
      <c r="D68" s="85" t="s">
        <v>479</v>
      </c>
      <c r="E68" s="24" t="s">
        <v>47</v>
      </c>
      <c r="F68" s="23" t="s">
        <v>1</v>
      </c>
      <c r="G68" s="25">
        <v>90</v>
      </c>
      <c r="H68" s="25"/>
      <c r="I68" s="25"/>
      <c r="J68" s="25">
        <f>G68+H68</f>
        <v>90</v>
      </c>
      <c r="K68" s="25"/>
      <c r="L68" s="25">
        <v>54</v>
      </c>
      <c r="M68" s="26"/>
      <c r="N68" s="92" t="s">
        <v>473</v>
      </c>
      <c r="O68" s="23" t="s">
        <v>475</v>
      </c>
      <c r="P68" s="23" t="s">
        <v>477</v>
      </c>
      <c r="Q68" s="23" t="s">
        <v>2</v>
      </c>
      <c r="R68" s="27"/>
    </row>
    <row r="69" spans="1:18" ht="19.5" customHeight="1" x14ac:dyDescent="0.15">
      <c r="A69" s="67">
        <v>67</v>
      </c>
      <c r="B69" s="23">
        <v>2</v>
      </c>
      <c r="C69" s="23" t="s">
        <v>0</v>
      </c>
      <c r="D69" s="85" t="s">
        <v>480</v>
      </c>
      <c r="E69" s="24" t="s">
        <v>395</v>
      </c>
      <c r="F69" s="23" t="s">
        <v>107</v>
      </c>
      <c r="G69" s="25">
        <v>9</v>
      </c>
      <c r="H69" s="25"/>
      <c r="I69" s="25"/>
      <c r="J69" s="25">
        <f>G69+H69</f>
        <v>9</v>
      </c>
      <c r="K69" s="25"/>
      <c r="L69" s="25"/>
      <c r="M69" s="26"/>
      <c r="N69" s="92" t="s">
        <v>473</v>
      </c>
      <c r="O69" s="23" t="s">
        <v>475</v>
      </c>
      <c r="P69" s="23" t="s">
        <v>481</v>
      </c>
      <c r="Q69" s="23" t="s">
        <v>2</v>
      </c>
      <c r="R69" s="27"/>
    </row>
    <row r="70" spans="1:18" ht="19.5" customHeight="1" x14ac:dyDescent="0.15">
      <c r="A70" s="67">
        <v>68</v>
      </c>
      <c r="B70" s="23">
        <v>2</v>
      </c>
      <c r="C70" s="23" t="s">
        <v>0</v>
      </c>
      <c r="D70" s="85" t="s">
        <v>326</v>
      </c>
      <c r="E70" s="24" t="s">
        <v>47</v>
      </c>
      <c r="F70" s="23" t="s">
        <v>107</v>
      </c>
      <c r="G70" s="25">
        <v>1500</v>
      </c>
      <c r="H70" s="25">
        <v>0</v>
      </c>
      <c r="I70" s="25"/>
      <c r="J70" s="25">
        <f>SUM(G70:I70)</f>
        <v>1500</v>
      </c>
      <c r="K70" s="25"/>
      <c r="L70" s="25">
        <v>0</v>
      </c>
      <c r="M70" s="26"/>
      <c r="N70" s="92" t="s">
        <v>327</v>
      </c>
      <c r="O70" s="23" t="s">
        <v>328</v>
      </c>
      <c r="P70" s="23" t="s">
        <v>329</v>
      </c>
      <c r="Q70" s="23" t="s">
        <v>2</v>
      </c>
      <c r="R70" s="27"/>
    </row>
    <row r="71" spans="1:18" ht="19.5" customHeight="1" x14ac:dyDescent="0.15">
      <c r="A71" s="67">
        <v>69</v>
      </c>
      <c r="B71" s="23">
        <v>2</v>
      </c>
      <c r="C71" s="23" t="s">
        <v>0</v>
      </c>
      <c r="D71" s="85" t="s">
        <v>377</v>
      </c>
      <c r="E71" s="24" t="s">
        <v>219</v>
      </c>
      <c r="F71" s="23" t="s">
        <v>1</v>
      </c>
      <c r="G71" s="25">
        <v>30</v>
      </c>
      <c r="H71" s="25"/>
      <c r="I71" s="25"/>
      <c r="J71" s="25">
        <f>SUM(G71:I71)</f>
        <v>30</v>
      </c>
      <c r="K71" s="25"/>
      <c r="L71" s="25"/>
      <c r="M71" s="26"/>
      <c r="N71" s="92" t="s">
        <v>374</v>
      </c>
      <c r="O71" s="23" t="s">
        <v>378</v>
      </c>
      <c r="P71" s="23" t="s">
        <v>379</v>
      </c>
      <c r="Q71" s="23" t="s">
        <v>2</v>
      </c>
      <c r="R71" s="27"/>
    </row>
    <row r="72" spans="1:18" ht="19.5" customHeight="1" x14ac:dyDescent="0.15">
      <c r="A72" s="67">
        <v>70</v>
      </c>
      <c r="B72" s="23">
        <v>2</v>
      </c>
      <c r="C72" s="23" t="s">
        <v>0</v>
      </c>
      <c r="D72" s="85" t="s">
        <v>380</v>
      </c>
      <c r="E72" s="24" t="s">
        <v>219</v>
      </c>
      <c r="F72" s="23" t="s">
        <v>107</v>
      </c>
      <c r="G72" s="25">
        <v>20</v>
      </c>
      <c r="H72" s="25"/>
      <c r="I72" s="25"/>
      <c r="J72" s="25">
        <f>SUM(G72:I72)</f>
        <v>20</v>
      </c>
      <c r="K72" s="25"/>
      <c r="L72" s="25"/>
      <c r="M72" s="26"/>
      <c r="N72" s="92" t="s">
        <v>374</v>
      </c>
      <c r="O72" s="23" t="s">
        <v>378</v>
      </c>
      <c r="P72" s="23" t="s">
        <v>379</v>
      </c>
      <c r="Q72" s="23" t="s">
        <v>2</v>
      </c>
      <c r="R72" s="27"/>
    </row>
    <row r="73" spans="1:18" ht="19.5" customHeight="1" x14ac:dyDescent="0.15">
      <c r="A73" s="67">
        <v>71</v>
      </c>
      <c r="B73" s="23">
        <v>2</v>
      </c>
      <c r="C73" s="23" t="s">
        <v>0</v>
      </c>
      <c r="D73" s="85" t="s">
        <v>381</v>
      </c>
      <c r="E73" s="24" t="s">
        <v>30</v>
      </c>
      <c r="F73" s="23" t="s">
        <v>107</v>
      </c>
      <c r="G73" s="25">
        <v>20</v>
      </c>
      <c r="H73" s="25"/>
      <c r="I73" s="25"/>
      <c r="J73" s="25">
        <v>20</v>
      </c>
      <c r="K73" s="25"/>
      <c r="L73" s="25"/>
      <c r="M73" s="26"/>
      <c r="N73" s="92" t="s">
        <v>374</v>
      </c>
      <c r="O73" s="23" t="s">
        <v>382</v>
      </c>
      <c r="P73" s="23" t="s">
        <v>383</v>
      </c>
      <c r="Q73" s="23" t="s">
        <v>2</v>
      </c>
      <c r="R73" s="27"/>
    </row>
    <row r="74" spans="1:18" ht="19.5" customHeight="1" x14ac:dyDescent="0.15">
      <c r="A74" s="67">
        <v>72</v>
      </c>
      <c r="B74" s="56">
        <v>3</v>
      </c>
      <c r="C74" s="56" t="s">
        <v>0</v>
      </c>
      <c r="D74" s="84" t="s">
        <v>285</v>
      </c>
      <c r="E74" s="57" t="s">
        <v>125</v>
      </c>
      <c r="F74" s="56" t="s">
        <v>1</v>
      </c>
      <c r="G74" s="58">
        <v>17</v>
      </c>
      <c r="H74" s="58">
        <v>22</v>
      </c>
      <c r="I74" s="58"/>
      <c r="J74" s="58">
        <v>39</v>
      </c>
      <c r="K74" s="58"/>
      <c r="L74" s="58"/>
      <c r="M74" s="59"/>
      <c r="N74" s="91" t="s">
        <v>277</v>
      </c>
      <c r="O74" s="56" t="s">
        <v>286</v>
      </c>
      <c r="P74" s="56" t="s">
        <v>287</v>
      </c>
      <c r="Q74" s="56" t="s">
        <v>2</v>
      </c>
      <c r="R74" s="68"/>
    </row>
    <row r="75" spans="1:18" ht="19.5" customHeight="1" x14ac:dyDescent="0.15">
      <c r="A75" s="67">
        <v>73</v>
      </c>
      <c r="B75" s="56">
        <v>3</v>
      </c>
      <c r="C75" s="56" t="s">
        <v>0</v>
      </c>
      <c r="D75" s="84" t="s">
        <v>289</v>
      </c>
      <c r="E75" s="57" t="s">
        <v>125</v>
      </c>
      <c r="F75" s="56" t="s">
        <v>1</v>
      </c>
      <c r="G75" s="58">
        <v>17</v>
      </c>
      <c r="H75" s="58">
        <v>22</v>
      </c>
      <c r="I75" s="58"/>
      <c r="J75" s="58">
        <v>39</v>
      </c>
      <c r="K75" s="58"/>
      <c r="L75" s="58"/>
      <c r="M75" s="59"/>
      <c r="N75" s="91" t="s">
        <v>277</v>
      </c>
      <c r="O75" s="56" t="s">
        <v>286</v>
      </c>
      <c r="P75" s="56" t="s">
        <v>287</v>
      </c>
      <c r="Q75" s="56" t="s">
        <v>2</v>
      </c>
      <c r="R75" s="68"/>
    </row>
    <row r="76" spans="1:18" ht="19.5" customHeight="1" x14ac:dyDescent="0.15">
      <c r="A76" s="67">
        <v>74</v>
      </c>
      <c r="B76" s="56">
        <v>3</v>
      </c>
      <c r="C76" s="56" t="s">
        <v>0</v>
      </c>
      <c r="D76" s="84" t="s">
        <v>276</v>
      </c>
      <c r="E76" s="57" t="s">
        <v>125</v>
      </c>
      <c r="F76" s="56" t="s">
        <v>1</v>
      </c>
      <c r="G76" s="58">
        <v>40</v>
      </c>
      <c r="H76" s="58">
        <v>50</v>
      </c>
      <c r="I76" s="58"/>
      <c r="J76" s="58">
        <v>90</v>
      </c>
      <c r="K76" s="58"/>
      <c r="L76" s="58"/>
      <c r="M76" s="59"/>
      <c r="N76" s="91" t="s">
        <v>277</v>
      </c>
      <c r="O76" s="56" t="s">
        <v>278</v>
      </c>
      <c r="P76" s="56" t="s">
        <v>279</v>
      </c>
      <c r="Q76" s="56" t="s">
        <v>2</v>
      </c>
      <c r="R76" s="68"/>
    </row>
    <row r="77" spans="1:18" ht="19.5" customHeight="1" x14ac:dyDescent="0.15">
      <c r="A77" s="67">
        <v>75</v>
      </c>
      <c r="B77" s="56">
        <v>3</v>
      </c>
      <c r="C77" s="56" t="s">
        <v>0</v>
      </c>
      <c r="D77" s="84" t="s">
        <v>275</v>
      </c>
      <c r="E77" s="57" t="s">
        <v>248</v>
      </c>
      <c r="F77" s="56" t="s">
        <v>89</v>
      </c>
      <c r="G77" s="58">
        <v>150000</v>
      </c>
      <c r="H77" s="58">
        <v>40000</v>
      </c>
      <c r="I77" s="58"/>
      <c r="J77" s="58">
        <f>SUM(G77:I77)</f>
        <v>190000</v>
      </c>
      <c r="K77" s="58">
        <v>150000</v>
      </c>
      <c r="L77" s="58"/>
      <c r="M77" s="59"/>
      <c r="N77" s="91" t="s">
        <v>221</v>
      </c>
      <c r="O77" s="56" t="s">
        <v>266</v>
      </c>
      <c r="P77" s="56" t="s">
        <v>267</v>
      </c>
      <c r="Q77" s="56" t="s">
        <v>2</v>
      </c>
      <c r="R77" s="68"/>
    </row>
    <row r="78" spans="1:18" ht="19.5" customHeight="1" x14ac:dyDescent="0.15">
      <c r="A78" s="67">
        <v>76</v>
      </c>
      <c r="B78" s="56">
        <v>3</v>
      </c>
      <c r="C78" s="56" t="s">
        <v>0</v>
      </c>
      <c r="D78" s="84" t="s">
        <v>280</v>
      </c>
      <c r="E78" s="57" t="s">
        <v>125</v>
      </c>
      <c r="F78" s="56" t="s">
        <v>1</v>
      </c>
      <c r="G78" s="58">
        <v>100</v>
      </c>
      <c r="H78" s="58">
        <v>200</v>
      </c>
      <c r="I78" s="58"/>
      <c r="J78" s="58">
        <v>300</v>
      </c>
      <c r="K78" s="58"/>
      <c r="L78" s="58"/>
      <c r="M78" s="59"/>
      <c r="N78" s="91" t="s">
        <v>277</v>
      </c>
      <c r="O78" s="56" t="s">
        <v>281</v>
      </c>
      <c r="P78" s="56" t="s">
        <v>282</v>
      </c>
      <c r="Q78" s="56" t="s">
        <v>2</v>
      </c>
      <c r="R78" s="68"/>
    </row>
    <row r="79" spans="1:18" ht="19.5" customHeight="1" x14ac:dyDescent="0.15">
      <c r="A79" s="67">
        <v>77</v>
      </c>
      <c r="B79" s="56">
        <v>3</v>
      </c>
      <c r="C79" s="56" t="s">
        <v>0</v>
      </c>
      <c r="D79" s="84" t="s">
        <v>283</v>
      </c>
      <c r="E79" s="57" t="s">
        <v>125</v>
      </c>
      <c r="F79" s="56" t="s">
        <v>1</v>
      </c>
      <c r="G79" s="58">
        <v>100</v>
      </c>
      <c r="H79" s="58">
        <v>100</v>
      </c>
      <c r="I79" s="58"/>
      <c r="J79" s="58">
        <v>200</v>
      </c>
      <c r="K79" s="58"/>
      <c r="L79" s="58"/>
      <c r="M79" s="59"/>
      <c r="N79" s="91" t="s">
        <v>277</v>
      </c>
      <c r="O79" s="56" t="s">
        <v>281</v>
      </c>
      <c r="P79" s="56" t="s">
        <v>282</v>
      </c>
      <c r="Q79" s="56" t="s">
        <v>2</v>
      </c>
      <c r="R79" s="68"/>
    </row>
    <row r="80" spans="1:18" ht="19.5" customHeight="1" x14ac:dyDescent="0.15">
      <c r="A80" s="67">
        <v>78</v>
      </c>
      <c r="B80" s="56">
        <v>3</v>
      </c>
      <c r="C80" s="56" t="s">
        <v>0</v>
      </c>
      <c r="D80" s="84" t="s">
        <v>284</v>
      </c>
      <c r="E80" s="57" t="s">
        <v>125</v>
      </c>
      <c r="F80" s="56" t="s">
        <v>1</v>
      </c>
      <c r="G80" s="58">
        <v>100</v>
      </c>
      <c r="H80" s="58">
        <v>200</v>
      </c>
      <c r="I80" s="58"/>
      <c r="J80" s="58">
        <v>300</v>
      </c>
      <c r="K80" s="58"/>
      <c r="L80" s="58"/>
      <c r="M80" s="59"/>
      <c r="N80" s="91" t="s">
        <v>277</v>
      </c>
      <c r="O80" s="56" t="s">
        <v>281</v>
      </c>
      <c r="P80" s="56" t="s">
        <v>282</v>
      </c>
      <c r="Q80" s="56" t="s">
        <v>2</v>
      </c>
      <c r="R80" s="68"/>
    </row>
    <row r="81" spans="1:19" ht="19.5" customHeight="1" x14ac:dyDescent="0.15">
      <c r="A81" s="67">
        <v>79</v>
      </c>
      <c r="B81" s="56">
        <v>3</v>
      </c>
      <c r="C81" s="56" t="s">
        <v>0</v>
      </c>
      <c r="D81" s="84" t="s">
        <v>288</v>
      </c>
      <c r="E81" s="57" t="s">
        <v>125</v>
      </c>
      <c r="F81" s="56" t="s">
        <v>1</v>
      </c>
      <c r="G81" s="58">
        <v>17</v>
      </c>
      <c r="H81" s="58">
        <v>22</v>
      </c>
      <c r="I81" s="58"/>
      <c r="J81" s="58">
        <v>39</v>
      </c>
      <c r="K81" s="58"/>
      <c r="L81" s="58"/>
      <c r="M81" s="59"/>
      <c r="N81" s="91" t="s">
        <v>277</v>
      </c>
      <c r="O81" s="56" t="s">
        <v>281</v>
      </c>
      <c r="P81" s="56" t="s">
        <v>282</v>
      </c>
      <c r="Q81" s="56" t="s">
        <v>2</v>
      </c>
      <c r="R81" s="68"/>
    </row>
    <row r="82" spans="1:19" ht="19.5" customHeight="1" x14ac:dyDescent="0.15">
      <c r="A82" s="67">
        <v>80</v>
      </c>
      <c r="B82" s="56">
        <v>3</v>
      </c>
      <c r="C82" s="56" t="s">
        <v>86</v>
      </c>
      <c r="D82" s="84" t="s">
        <v>274</v>
      </c>
      <c r="E82" s="57" t="s">
        <v>248</v>
      </c>
      <c r="F82" s="56" t="s">
        <v>89</v>
      </c>
      <c r="G82" s="58">
        <v>318</v>
      </c>
      <c r="H82" s="58">
        <v>200</v>
      </c>
      <c r="I82" s="58"/>
      <c r="J82" s="58">
        <v>518</v>
      </c>
      <c r="K82" s="58">
        <v>318</v>
      </c>
      <c r="L82" s="58"/>
      <c r="M82" s="59"/>
      <c r="N82" s="91" t="s">
        <v>221</v>
      </c>
      <c r="O82" s="56" t="s">
        <v>252</v>
      </c>
      <c r="P82" s="56" t="s">
        <v>253</v>
      </c>
      <c r="Q82" s="56" t="s">
        <v>13</v>
      </c>
      <c r="R82" s="68"/>
    </row>
    <row r="83" spans="1:19" ht="19.5" customHeight="1" x14ac:dyDescent="0.15">
      <c r="A83" s="67">
        <v>81</v>
      </c>
      <c r="B83" s="23">
        <v>3</v>
      </c>
      <c r="C83" s="23" t="s">
        <v>0</v>
      </c>
      <c r="D83" s="85" t="s">
        <v>83</v>
      </c>
      <c r="E83" s="23" t="s">
        <v>77</v>
      </c>
      <c r="F83" s="23" t="s">
        <v>1</v>
      </c>
      <c r="G83" s="29">
        <v>40</v>
      </c>
      <c r="H83" s="25">
        <v>7</v>
      </c>
      <c r="I83" s="25"/>
      <c r="J83" s="25">
        <f t="shared" ref="J83:J118" si="3">SUM(G83:I83)</f>
        <v>47</v>
      </c>
      <c r="K83" s="25"/>
      <c r="L83" s="25"/>
      <c r="M83" s="26"/>
      <c r="N83" s="92" t="s">
        <v>48</v>
      </c>
      <c r="O83" s="23" t="s">
        <v>72</v>
      </c>
      <c r="P83" s="23" t="s">
        <v>73</v>
      </c>
      <c r="Q83" s="23" t="s">
        <v>2</v>
      </c>
      <c r="R83" s="27"/>
    </row>
    <row r="84" spans="1:19" ht="19.5" customHeight="1" x14ac:dyDescent="0.15">
      <c r="A84" s="67">
        <v>82</v>
      </c>
      <c r="B84" s="56">
        <v>3</v>
      </c>
      <c r="C84" s="56" t="s">
        <v>86</v>
      </c>
      <c r="D84" s="84" t="s">
        <v>99</v>
      </c>
      <c r="E84" s="57" t="s">
        <v>47</v>
      </c>
      <c r="F84" s="56" t="s">
        <v>89</v>
      </c>
      <c r="G84" s="58">
        <v>130</v>
      </c>
      <c r="H84" s="58"/>
      <c r="I84" s="58"/>
      <c r="J84" s="58">
        <f t="shared" si="3"/>
        <v>130</v>
      </c>
      <c r="K84" s="58"/>
      <c r="L84" s="58"/>
      <c r="M84" s="59"/>
      <c r="N84" s="91" t="s">
        <v>48</v>
      </c>
      <c r="O84" s="56" t="s">
        <v>100</v>
      </c>
      <c r="P84" s="56" t="s">
        <v>101</v>
      </c>
      <c r="Q84" s="56" t="s">
        <v>13</v>
      </c>
      <c r="R84" s="27"/>
    </row>
    <row r="85" spans="1:19" ht="19.5" customHeight="1" x14ac:dyDescent="0.15">
      <c r="A85" s="67">
        <v>83</v>
      </c>
      <c r="B85" s="56">
        <v>3</v>
      </c>
      <c r="C85" s="56" t="s">
        <v>86</v>
      </c>
      <c r="D85" s="84" t="s">
        <v>109</v>
      </c>
      <c r="E85" s="57" t="s">
        <v>47</v>
      </c>
      <c r="F85" s="56" t="s">
        <v>107</v>
      </c>
      <c r="G85" s="58">
        <v>30</v>
      </c>
      <c r="H85" s="58">
        <v>10</v>
      </c>
      <c r="I85" s="58"/>
      <c r="J85" s="58">
        <f t="shared" si="3"/>
        <v>40</v>
      </c>
      <c r="K85" s="58"/>
      <c r="L85" s="58"/>
      <c r="M85" s="59"/>
      <c r="N85" s="91" t="s">
        <v>48</v>
      </c>
      <c r="O85" s="56" t="s">
        <v>100</v>
      </c>
      <c r="P85" s="56" t="s">
        <v>101</v>
      </c>
      <c r="Q85" s="56" t="s">
        <v>13</v>
      </c>
      <c r="R85" s="27"/>
    </row>
    <row r="86" spans="1:19" ht="19.5" customHeight="1" x14ac:dyDescent="0.15">
      <c r="A86" s="67">
        <v>84</v>
      </c>
      <c r="B86" s="56">
        <v>3</v>
      </c>
      <c r="C86" s="56" t="s">
        <v>86</v>
      </c>
      <c r="D86" s="88" t="s">
        <v>120</v>
      </c>
      <c r="E86" s="57" t="s">
        <v>47</v>
      </c>
      <c r="F86" s="56" t="s">
        <v>89</v>
      </c>
      <c r="G86" s="61">
        <v>30</v>
      </c>
      <c r="H86" s="61">
        <v>10</v>
      </c>
      <c r="I86" s="61"/>
      <c r="J86" s="58">
        <f t="shared" si="3"/>
        <v>40</v>
      </c>
      <c r="K86" s="61"/>
      <c r="L86" s="61"/>
      <c r="M86" s="62"/>
      <c r="N86" s="91" t="s">
        <v>48</v>
      </c>
      <c r="O86" s="56" t="s">
        <v>97</v>
      </c>
      <c r="P86" s="56" t="s">
        <v>98</v>
      </c>
      <c r="Q86" s="56" t="s">
        <v>13</v>
      </c>
      <c r="R86" s="27"/>
    </row>
    <row r="87" spans="1:19" ht="19.5" customHeight="1" x14ac:dyDescent="0.15">
      <c r="A87" s="67">
        <v>85</v>
      </c>
      <c r="B87" s="23">
        <v>3</v>
      </c>
      <c r="C87" s="23" t="s">
        <v>0</v>
      </c>
      <c r="D87" s="85" t="s">
        <v>58</v>
      </c>
      <c r="E87" s="24" t="s">
        <v>47</v>
      </c>
      <c r="F87" s="23" t="s">
        <v>1</v>
      </c>
      <c r="G87" s="25">
        <v>100</v>
      </c>
      <c r="H87" s="25"/>
      <c r="I87" s="25"/>
      <c r="J87" s="25">
        <f t="shared" si="3"/>
        <v>100</v>
      </c>
      <c r="K87" s="25"/>
      <c r="L87" s="25"/>
      <c r="M87" s="26"/>
      <c r="N87" s="92" t="s">
        <v>48</v>
      </c>
      <c r="O87" s="23" t="s">
        <v>52</v>
      </c>
      <c r="P87" s="23" t="s">
        <v>53</v>
      </c>
      <c r="Q87" s="23" t="s">
        <v>2</v>
      </c>
      <c r="R87" s="27"/>
      <c r="S87" s="18"/>
    </row>
    <row r="88" spans="1:19" ht="19.5" customHeight="1" x14ac:dyDescent="0.15">
      <c r="A88" s="67">
        <v>86</v>
      </c>
      <c r="B88" s="23">
        <v>3</v>
      </c>
      <c r="C88" s="23" t="s">
        <v>0</v>
      </c>
      <c r="D88" s="85" t="s">
        <v>60</v>
      </c>
      <c r="E88" s="24" t="s">
        <v>47</v>
      </c>
      <c r="F88" s="23" t="s">
        <v>1</v>
      </c>
      <c r="G88" s="25">
        <v>40</v>
      </c>
      <c r="H88" s="25"/>
      <c r="I88" s="25"/>
      <c r="J88" s="25">
        <f t="shared" si="3"/>
        <v>40</v>
      </c>
      <c r="K88" s="25"/>
      <c r="L88" s="25"/>
      <c r="M88" s="26"/>
      <c r="N88" s="92" t="s">
        <v>48</v>
      </c>
      <c r="O88" s="23" t="s">
        <v>52</v>
      </c>
      <c r="P88" s="23" t="s">
        <v>53</v>
      </c>
      <c r="Q88" s="23" t="s">
        <v>2</v>
      </c>
      <c r="R88" s="27"/>
      <c r="S88" s="13"/>
    </row>
    <row r="89" spans="1:19" ht="19.5" customHeight="1" x14ac:dyDescent="0.15">
      <c r="A89" s="67">
        <v>87</v>
      </c>
      <c r="B89" s="23">
        <v>3</v>
      </c>
      <c r="C89" s="23" t="s">
        <v>0</v>
      </c>
      <c r="D89" s="85" t="s">
        <v>75</v>
      </c>
      <c r="E89" s="24" t="s">
        <v>47</v>
      </c>
      <c r="F89" s="23" t="s">
        <v>1</v>
      </c>
      <c r="G89" s="25">
        <v>500</v>
      </c>
      <c r="H89" s="25">
        <v>750</v>
      </c>
      <c r="I89" s="25"/>
      <c r="J89" s="25">
        <f t="shared" si="3"/>
        <v>1250</v>
      </c>
      <c r="K89" s="25"/>
      <c r="L89" s="25"/>
      <c r="M89" s="26"/>
      <c r="N89" s="92" t="s">
        <v>48</v>
      </c>
      <c r="O89" s="23" t="s">
        <v>68</v>
      </c>
      <c r="P89" s="23" t="s">
        <v>69</v>
      </c>
      <c r="Q89" s="23" t="s">
        <v>2</v>
      </c>
      <c r="R89" s="27"/>
    </row>
    <row r="90" spans="1:19" ht="19.5" customHeight="1" x14ac:dyDescent="0.15">
      <c r="A90" s="67">
        <v>88</v>
      </c>
      <c r="B90" s="23">
        <v>3</v>
      </c>
      <c r="C90" s="23" t="s">
        <v>0</v>
      </c>
      <c r="D90" s="85" t="s">
        <v>81</v>
      </c>
      <c r="E90" s="23" t="s">
        <v>47</v>
      </c>
      <c r="F90" s="23" t="s">
        <v>1</v>
      </c>
      <c r="G90" s="25">
        <v>200</v>
      </c>
      <c r="H90" s="29">
        <v>170</v>
      </c>
      <c r="I90" s="29"/>
      <c r="J90" s="25">
        <f t="shared" si="3"/>
        <v>370</v>
      </c>
      <c r="K90" s="29"/>
      <c r="L90" s="29"/>
      <c r="M90" s="30"/>
      <c r="N90" s="92" t="s">
        <v>48</v>
      </c>
      <c r="O90" s="23" t="s">
        <v>68</v>
      </c>
      <c r="P90" s="23" t="s">
        <v>69</v>
      </c>
      <c r="Q90" s="23" t="s">
        <v>2</v>
      </c>
      <c r="R90" s="31"/>
    </row>
    <row r="91" spans="1:19" ht="19.5" customHeight="1" x14ac:dyDescent="0.15">
      <c r="A91" s="67">
        <v>89</v>
      </c>
      <c r="B91" s="23">
        <v>3</v>
      </c>
      <c r="C91" s="23" t="s">
        <v>84</v>
      </c>
      <c r="D91" s="86" t="s">
        <v>85</v>
      </c>
      <c r="E91" s="23" t="s">
        <v>77</v>
      </c>
      <c r="F91" s="23" t="s">
        <v>1</v>
      </c>
      <c r="G91" s="29">
        <v>200</v>
      </c>
      <c r="H91" s="29"/>
      <c r="I91" s="29"/>
      <c r="J91" s="25">
        <f t="shared" si="3"/>
        <v>200</v>
      </c>
      <c r="K91" s="29"/>
      <c r="L91" s="29"/>
      <c r="M91" s="30"/>
      <c r="N91" s="92" t="s">
        <v>48</v>
      </c>
      <c r="O91" s="23" t="s">
        <v>68</v>
      </c>
      <c r="P91" s="23" t="s">
        <v>69</v>
      </c>
      <c r="Q91" s="23" t="s">
        <v>2</v>
      </c>
      <c r="R91" s="31"/>
    </row>
    <row r="92" spans="1:19" ht="19.5" customHeight="1" x14ac:dyDescent="0.15">
      <c r="A92" s="67">
        <v>90</v>
      </c>
      <c r="B92" s="56">
        <v>3</v>
      </c>
      <c r="C92" s="56" t="s">
        <v>86</v>
      </c>
      <c r="D92" s="88" t="s">
        <v>128</v>
      </c>
      <c r="E92" s="57" t="s">
        <v>125</v>
      </c>
      <c r="F92" s="56" t="s">
        <v>107</v>
      </c>
      <c r="G92" s="61">
        <v>10</v>
      </c>
      <c r="H92" s="61">
        <v>10</v>
      </c>
      <c r="I92" s="61"/>
      <c r="J92" s="58">
        <f t="shared" si="3"/>
        <v>20</v>
      </c>
      <c r="K92" s="61"/>
      <c r="L92" s="61"/>
      <c r="M92" s="62"/>
      <c r="N92" s="91" t="s">
        <v>48</v>
      </c>
      <c r="O92" s="56" t="s">
        <v>126</v>
      </c>
      <c r="P92" s="56" t="s">
        <v>127</v>
      </c>
      <c r="Q92" s="56" t="s">
        <v>2</v>
      </c>
      <c r="R92" s="27"/>
    </row>
    <row r="93" spans="1:19" ht="19.5" customHeight="1" x14ac:dyDescent="0.15">
      <c r="A93" s="67">
        <v>91</v>
      </c>
      <c r="B93" s="56">
        <v>3</v>
      </c>
      <c r="C93" s="56" t="s">
        <v>86</v>
      </c>
      <c r="D93" s="88" t="s">
        <v>137</v>
      </c>
      <c r="E93" s="57" t="s">
        <v>30</v>
      </c>
      <c r="F93" s="56" t="s">
        <v>107</v>
      </c>
      <c r="G93" s="61">
        <v>20</v>
      </c>
      <c r="H93" s="61">
        <v>19</v>
      </c>
      <c r="I93" s="61"/>
      <c r="J93" s="58">
        <f t="shared" si="3"/>
        <v>39</v>
      </c>
      <c r="K93" s="61"/>
      <c r="L93" s="61"/>
      <c r="M93" s="62"/>
      <c r="N93" s="91" t="s">
        <v>48</v>
      </c>
      <c r="O93" s="56" t="s">
        <v>126</v>
      </c>
      <c r="P93" s="56" t="s">
        <v>127</v>
      </c>
      <c r="Q93" s="56" t="s">
        <v>2</v>
      </c>
      <c r="R93" s="27"/>
    </row>
    <row r="94" spans="1:19" ht="19.5" customHeight="1" x14ac:dyDescent="0.15">
      <c r="A94" s="67">
        <v>92</v>
      </c>
      <c r="B94" s="56">
        <v>3</v>
      </c>
      <c r="C94" s="56" t="s">
        <v>86</v>
      </c>
      <c r="D94" s="88" t="s">
        <v>139</v>
      </c>
      <c r="E94" s="57" t="s">
        <v>47</v>
      </c>
      <c r="F94" s="56" t="s">
        <v>1</v>
      </c>
      <c r="G94" s="61">
        <v>20</v>
      </c>
      <c r="H94" s="61">
        <v>10</v>
      </c>
      <c r="I94" s="61"/>
      <c r="J94" s="58">
        <f t="shared" si="3"/>
        <v>30</v>
      </c>
      <c r="K94" s="61"/>
      <c r="L94" s="61"/>
      <c r="M94" s="62"/>
      <c r="N94" s="91" t="s">
        <v>48</v>
      </c>
      <c r="O94" s="56" t="s">
        <v>126</v>
      </c>
      <c r="P94" s="56" t="s">
        <v>127</v>
      </c>
      <c r="Q94" s="56" t="s">
        <v>2</v>
      </c>
      <c r="R94" s="27"/>
    </row>
    <row r="95" spans="1:19" ht="19.5" customHeight="1" x14ac:dyDescent="0.15">
      <c r="A95" s="67">
        <v>93</v>
      </c>
      <c r="B95" s="56">
        <v>3</v>
      </c>
      <c r="C95" s="56" t="s">
        <v>86</v>
      </c>
      <c r="D95" s="88" t="s">
        <v>144</v>
      </c>
      <c r="E95" s="57" t="s">
        <v>47</v>
      </c>
      <c r="F95" s="56" t="s">
        <v>89</v>
      </c>
      <c r="G95" s="61">
        <v>350</v>
      </c>
      <c r="H95" s="61">
        <v>250</v>
      </c>
      <c r="I95" s="61"/>
      <c r="J95" s="58">
        <f t="shared" si="3"/>
        <v>600</v>
      </c>
      <c r="K95" s="58"/>
      <c r="L95" s="58"/>
      <c r="M95" s="59"/>
      <c r="N95" s="91" t="s">
        <v>48</v>
      </c>
      <c r="O95" s="56" t="s">
        <v>126</v>
      </c>
      <c r="P95" s="56" t="s">
        <v>127</v>
      </c>
      <c r="Q95" s="56" t="s">
        <v>2</v>
      </c>
      <c r="R95" s="27"/>
    </row>
    <row r="96" spans="1:19" ht="19.5" customHeight="1" x14ac:dyDescent="0.15">
      <c r="A96" s="67">
        <v>94</v>
      </c>
      <c r="B96" s="23">
        <v>3</v>
      </c>
      <c r="C96" s="23" t="s">
        <v>0</v>
      </c>
      <c r="D96" s="85" t="s">
        <v>149</v>
      </c>
      <c r="E96" s="24" t="s">
        <v>47</v>
      </c>
      <c r="F96" s="23" t="s">
        <v>146</v>
      </c>
      <c r="G96" s="25">
        <v>148</v>
      </c>
      <c r="H96" s="25"/>
      <c r="I96" s="25"/>
      <c r="J96" s="58">
        <f t="shared" si="3"/>
        <v>148</v>
      </c>
      <c r="K96" s="25"/>
      <c r="L96" s="25">
        <v>74</v>
      </c>
      <c r="M96" s="26"/>
      <c r="N96" s="92" t="s">
        <v>48</v>
      </c>
      <c r="O96" s="23" t="s">
        <v>150</v>
      </c>
      <c r="P96" s="23" t="s">
        <v>151</v>
      </c>
      <c r="Q96" s="23" t="s">
        <v>2</v>
      </c>
      <c r="R96" s="27"/>
    </row>
    <row r="97" spans="1:19" ht="19.5" customHeight="1" x14ac:dyDescent="0.15">
      <c r="A97" s="67">
        <v>95</v>
      </c>
      <c r="B97" s="23">
        <v>3</v>
      </c>
      <c r="C97" s="23" t="s">
        <v>0</v>
      </c>
      <c r="D97" s="85" t="s">
        <v>152</v>
      </c>
      <c r="E97" s="24" t="s">
        <v>47</v>
      </c>
      <c r="F97" s="23" t="s">
        <v>146</v>
      </c>
      <c r="G97" s="25">
        <v>474</v>
      </c>
      <c r="H97" s="25"/>
      <c r="I97" s="25"/>
      <c r="J97" s="58">
        <f t="shared" si="3"/>
        <v>474</v>
      </c>
      <c r="K97" s="25"/>
      <c r="L97" s="25">
        <v>237</v>
      </c>
      <c r="M97" s="26"/>
      <c r="N97" s="92" t="s">
        <v>48</v>
      </c>
      <c r="O97" s="23" t="s">
        <v>150</v>
      </c>
      <c r="P97" s="23" t="s">
        <v>151</v>
      </c>
      <c r="Q97" s="23" t="s">
        <v>2</v>
      </c>
      <c r="R97" s="27"/>
    </row>
    <row r="98" spans="1:19" ht="19.5" customHeight="1" x14ac:dyDescent="0.15">
      <c r="A98" s="67">
        <v>96</v>
      </c>
      <c r="B98" s="23">
        <v>3</v>
      </c>
      <c r="C98" s="23" t="s">
        <v>0</v>
      </c>
      <c r="D98" s="85" t="s">
        <v>59</v>
      </c>
      <c r="E98" s="24" t="s">
        <v>47</v>
      </c>
      <c r="F98" s="23" t="s">
        <v>1</v>
      </c>
      <c r="G98" s="25">
        <v>200</v>
      </c>
      <c r="H98" s="25"/>
      <c r="I98" s="25"/>
      <c r="J98" s="25">
        <f t="shared" si="3"/>
        <v>200</v>
      </c>
      <c r="K98" s="25"/>
      <c r="L98" s="25"/>
      <c r="M98" s="26"/>
      <c r="N98" s="92" t="s">
        <v>48</v>
      </c>
      <c r="O98" s="23" t="s">
        <v>49</v>
      </c>
      <c r="P98" s="23" t="s">
        <v>50</v>
      </c>
      <c r="Q98" s="23" t="s">
        <v>2</v>
      </c>
      <c r="R98" s="27"/>
      <c r="S98" s="18"/>
    </row>
    <row r="99" spans="1:19" ht="19.5" customHeight="1" x14ac:dyDescent="0.15">
      <c r="A99" s="67">
        <v>97</v>
      </c>
      <c r="B99" s="56">
        <v>3</v>
      </c>
      <c r="C99" s="56" t="s">
        <v>86</v>
      </c>
      <c r="D99" s="84" t="s">
        <v>102</v>
      </c>
      <c r="E99" s="57" t="s">
        <v>47</v>
      </c>
      <c r="F99" s="56" t="s">
        <v>89</v>
      </c>
      <c r="G99" s="58">
        <v>100</v>
      </c>
      <c r="H99" s="58"/>
      <c r="I99" s="58"/>
      <c r="J99" s="58">
        <f t="shared" si="3"/>
        <v>100</v>
      </c>
      <c r="K99" s="58"/>
      <c r="L99" s="58"/>
      <c r="M99" s="59"/>
      <c r="N99" s="91" t="s">
        <v>48</v>
      </c>
      <c r="O99" s="56" t="s">
        <v>103</v>
      </c>
      <c r="P99" s="56" t="s">
        <v>104</v>
      </c>
      <c r="Q99" s="56" t="s">
        <v>13</v>
      </c>
      <c r="R99" s="27"/>
    </row>
    <row r="100" spans="1:19" ht="19.5" customHeight="1" x14ac:dyDescent="0.15">
      <c r="A100" s="67">
        <v>98</v>
      </c>
      <c r="B100" s="56">
        <v>3</v>
      </c>
      <c r="C100" s="56" t="s">
        <v>86</v>
      </c>
      <c r="D100" s="84" t="s">
        <v>113</v>
      </c>
      <c r="E100" s="57" t="s">
        <v>47</v>
      </c>
      <c r="F100" s="56" t="s">
        <v>107</v>
      </c>
      <c r="G100" s="58">
        <v>15</v>
      </c>
      <c r="H100" s="58"/>
      <c r="I100" s="58"/>
      <c r="J100" s="58">
        <f t="shared" si="3"/>
        <v>15</v>
      </c>
      <c r="K100" s="58"/>
      <c r="L100" s="58"/>
      <c r="M100" s="59"/>
      <c r="N100" s="91" t="s">
        <v>48</v>
      </c>
      <c r="O100" s="56" t="s">
        <v>103</v>
      </c>
      <c r="P100" s="56" t="s">
        <v>104</v>
      </c>
      <c r="Q100" s="56" t="s">
        <v>13</v>
      </c>
      <c r="R100" s="27"/>
    </row>
    <row r="101" spans="1:19" ht="19.5" customHeight="1" x14ac:dyDescent="0.15">
      <c r="A101" s="67">
        <v>99</v>
      </c>
      <c r="B101" s="56">
        <v>3</v>
      </c>
      <c r="C101" s="56" t="s">
        <v>86</v>
      </c>
      <c r="D101" s="88" t="s">
        <v>116</v>
      </c>
      <c r="E101" s="57" t="s">
        <v>47</v>
      </c>
      <c r="F101" s="56" t="s">
        <v>89</v>
      </c>
      <c r="G101" s="61"/>
      <c r="H101" s="61">
        <v>20</v>
      </c>
      <c r="I101" s="61"/>
      <c r="J101" s="58">
        <f t="shared" si="3"/>
        <v>20</v>
      </c>
      <c r="K101" s="61"/>
      <c r="L101" s="61"/>
      <c r="M101" s="62"/>
      <c r="N101" s="91" t="s">
        <v>48</v>
      </c>
      <c r="O101" s="56" t="s">
        <v>103</v>
      </c>
      <c r="P101" s="56" t="s">
        <v>104</v>
      </c>
      <c r="Q101" s="56" t="s">
        <v>13</v>
      </c>
      <c r="R101" s="27"/>
    </row>
    <row r="102" spans="1:19" ht="19.5" customHeight="1" x14ac:dyDescent="0.15">
      <c r="A102" s="67">
        <v>100</v>
      </c>
      <c r="B102" s="56">
        <v>3</v>
      </c>
      <c r="C102" s="56" t="s">
        <v>86</v>
      </c>
      <c r="D102" s="88" t="s">
        <v>140</v>
      </c>
      <c r="E102" s="57" t="s">
        <v>47</v>
      </c>
      <c r="F102" s="56" t="s">
        <v>89</v>
      </c>
      <c r="G102" s="61">
        <v>29</v>
      </c>
      <c r="H102" s="61"/>
      <c r="I102" s="61"/>
      <c r="J102" s="58">
        <f t="shared" si="3"/>
        <v>29</v>
      </c>
      <c r="K102" s="61"/>
      <c r="L102" s="61"/>
      <c r="M102" s="62"/>
      <c r="N102" s="91" t="s">
        <v>48</v>
      </c>
      <c r="O102" s="56" t="s">
        <v>103</v>
      </c>
      <c r="P102" s="56" t="s">
        <v>104</v>
      </c>
      <c r="Q102" s="56" t="s">
        <v>13</v>
      </c>
      <c r="R102" s="27"/>
    </row>
    <row r="103" spans="1:19" ht="19.5" customHeight="1" x14ac:dyDescent="0.15">
      <c r="A103" s="67">
        <v>101</v>
      </c>
      <c r="B103" s="23">
        <v>3</v>
      </c>
      <c r="C103" s="23" t="s">
        <v>0</v>
      </c>
      <c r="D103" s="85" t="s">
        <v>80</v>
      </c>
      <c r="E103" s="24" t="s">
        <v>47</v>
      </c>
      <c r="F103" s="23" t="s">
        <v>1</v>
      </c>
      <c r="G103" s="25">
        <v>230</v>
      </c>
      <c r="H103" s="25">
        <v>100</v>
      </c>
      <c r="I103" s="25"/>
      <c r="J103" s="25">
        <f t="shared" si="3"/>
        <v>330</v>
      </c>
      <c r="K103" s="25"/>
      <c r="L103" s="25"/>
      <c r="M103" s="26"/>
      <c r="N103" s="92" t="s">
        <v>48</v>
      </c>
      <c r="O103" s="23" t="s">
        <v>78</v>
      </c>
      <c r="P103" s="23" t="s">
        <v>79</v>
      </c>
      <c r="Q103" s="23" t="s">
        <v>2</v>
      </c>
      <c r="R103" s="27"/>
    </row>
    <row r="104" spans="1:19" ht="19.5" customHeight="1" x14ac:dyDescent="0.15">
      <c r="A104" s="67">
        <v>102</v>
      </c>
      <c r="B104" s="23">
        <v>3</v>
      </c>
      <c r="C104" s="23" t="s">
        <v>0</v>
      </c>
      <c r="D104" s="85" t="s">
        <v>82</v>
      </c>
      <c r="E104" s="24" t="s">
        <v>77</v>
      </c>
      <c r="F104" s="23" t="s">
        <v>1</v>
      </c>
      <c r="G104" s="25">
        <v>95</v>
      </c>
      <c r="H104" s="25">
        <v>95</v>
      </c>
      <c r="I104" s="25"/>
      <c r="J104" s="25">
        <f t="shared" si="3"/>
        <v>190</v>
      </c>
      <c r="K104" s="25"/>
      <c r="L104" s="25"/>
      <c r="M104" s="26"/>
      <c r="N104" s="92" t="s">
        <v>48</v>
      </c>
      <c r="O104" s="23" t="s">
        <v>78</v>
      </c>
      <c r="P104" s="23" t="s">
        <v>79</v>
      </c>
      <c r="Q104" s="23" t="s">
        <v>2</v>
      </c>
      <c r="R104" s="27"/>
    </row>
    <row r="105" spans="1:19" ht="19.5" customHeight="1" x14ac:dyDescent="0.15">
      <c r="A105" s="67">
        <v>103</v>
      </c>
      <c r="B105" s="23">
        <v>3</v>
      </c>
      <c r="C105" s="23" t="s">
        <v>0</v>
      </c>
      <c r="D105" s="85" t="s">
        <v>153</v>
      </c>
      <c r="E105" s="24" t="s">
        <v>47</v>
      </c>
      <c r="F105" s="23" t="s">
        <v>146</v>
      </c>
      <c r="G105" s="25">
        <v>88</v>
      </c>
      <c r="H105" s="25"/>
      <c r="I105" s="25"/>
      <c r="J105" s="58">
        <f t="shared" si="3"/>
        <v>88</v>
      </c>
      <c r="K105" s="25"/>
      <c r="L105" s="25">
        <v>62</v>
      </c>
      <c r="M105" s="26"/>
      <c r="N105" s="92" t="s">
        <v>48</v>
      </c>
      <c r="O105" s="23" t="s">
        <v>154</v>
      </c>
      <c r="P105" s="23" t="s">
        <v>155</v>
      </c>
      <c r="Q105" s="23" t="s">
        <v>2</v>
      </c>
      <c r="R105" s="27"/>
    </row>
    <row r="106" spans="1:19" ht="19.5" customHeight="1" x14ac:dyDescent="0.15">
      <c r="A106" s="67">
        <v>104</v>
      </c>
      <c r="B106" s="23">
        <v>3</v>
      </c>
      <c r="C106" s="23" t="s">
        <v>0</v>
      </c>
      <c r="D106" s="85" t="s">
        <v>156</v>
      </c>
      <c r="E106" s="24" t="s">
        <v>47</v>
      </c>
      <c r="F106" s="23" t="s">
        <v>146</v>
      </c>
      <c r="G106" s="25">
        <v>559</v>
      </c>
      <c r="H106" s="25"/>
      <c r="I106" s="25"/>
      <c r="J106" s="58">
        <f t="shared" si="3"/>
        <v>559</v>
      </c>
      <c r="K106" s="25"/>
      <c r="L106" s="25">
        <v>0</v>
      </c>
      <c r="M106" s="26"/>
      <c r="N106" s="92" t="s">
        <v>48</v>
      </c>
      <c r="O106" s="23" t="s">
        <v>154</v>
      </c>
      <c r="P106" s="23" t="s">
        <v>155</v>
      </c>
      <c r="Q106" s="23" t="s">
        <v>2</v>
      </c>
      <c r="R106" s="27"/>
    </row>
    <row r="107" spans="1:19" ht="19.5" customHeight="1" x14ac:dyDescent="0.15">
      <c r="A107" s="67">
        <v>105</v>
      </c>
      <c r="B107" s="23">
        <v>3</v>
      </c>
      <c r="C107" s="23" t="s">
        <v>0</v>
      </c>
      <c r="D107" s="85" t="s">
        <v>642</v>
      </c>
      <c r="E107" s="24" t="s">
        <v>42</v>
      </c>
      <c r="F107" s="23" t="s">
        <v>1</v>
      </c>
      <c r="G107" s="25">
        <v>11</v>
      </c>
      <c r="H107" s="25"/>
      <c r="I107" s="25"/>
      <c r="J107" s="25">
        <f t="shared" si="3"/>
        <v>11</v>
      </c>
      <c r="K107" s="25"/>
      <c r="L107" s="25"/>
      <c r="M107" s="26"/>
      <c r="N107" s="92" t="s">
        <v>643</v>
      </c>
      <c r="O107" s="23" t="s">
        <v>644</v>
      </c>
      <c r="P107" s="23" t="s">
        <v>645</v>
      </c>
      <c r="Q107" s="23" t="s">
        <v>2</v>
      </c>
      <c r="R107" s="27"/>
    </row>
    <row r="108" spans="1:19" ht="19.5" customHeight="1" x14ac:dyDescent="0.15">
      <c r="A108" s="67">
        <v>106</v>
      </c>
      <c r="B108" s="23">
        <v>3</v>
      </c>
      <c r="C108" s="23" t="s">
        <v>0</v>
      </c>
      <c r="D108" s="85" t="s">
        <v>212</v>
      </c>
      <c r="E108" s="24" t="s">
        <v>47</v>
      </c>
      <c r="F108" s="23" t="s">
        <v>1</v>
      </c>
      <c r="G108" s="25">
        <v>12</v>
      </c>
      <c r="H108" s="25">
        <v>8</v>
      </c>
      <c r="I108" s="25"/>
      <c r="J108" s="25">
        <f t="shared" si="3"/>
        <v>20</v>
      </c>
      <c r="K108" s="25"/>
      <c r="L108" s="25"/>
      <c r="M108" s="26"/>
      <c r="N108" s="92" t="s">
        <v>203</v>
      </c>
      <c r="O108" s="23" t="s">
        <v>205</v>
      </c>
      <c r="P108" s="23" t="s">
        <v>213</v>
      </c>
      <c r="Q108" s="23" t="s">
        <v>2</v>
      </c>
      <c r="R108" s="27"/>
    </row>
    <row r="109" spans="1:19" ht="19.5" customHeight="1" x14ac:dyDescent="0.15">
      <c r="A109" s="67">
        <v>107</v>
      </c>
      <c r="B109" s="23">
        <v>3</v>
      </c>
      <c r="C109" s="23" t="s">
        <v>0</v>
      </c>
      <c r="D109" s="85" t="s">
        <v>214</v>
      </c>
      <c r="E109" s="24" t="s">
        <v>47</v>
      </c>
      <c r="F109" s="23" t="s">
        <v>1</v>
      </c>
      <c r="G109" s="25">
        <v>20</v>
      </c>
      <c r="H109" s="25">
        <v>19</v>
      </c>
      <c r="I109" s="25"/>
      <c r="J109" s="25">
        <f t="shared" si="3"/>
        <v>39</v>
      </c>
      <c r="K109" s="25"/>
      <c r="L109" s="25"/>
      <c r="M109" s="26"/>
      <c r="N109" s="92" t="s">
        <v>203</v>
      </c>
      <c r="O109" s="23" t="s">
        <v>205</v>
      </c>
      <c r="P109" s="23" t="s">
        <v>215</v>
      </c>
      <c r="Q109" s="23" t="s">
        <v>2</v>
      </c>
      <c r="R109" s="27"/>
    </row>
    <row r="110" spans="1:19" ht="19.5" customHeight="1" x14ac:dyDescent="0.15">
      <c r="A110" s="67">
        <v>108</v>
      </c>
      <c r="B110" s="23">
        <v>3</v>
      </c>
      <c r="C110" s="23" t="s">
        <v>0</v>
      </c>
      <c r="D110" s="85" t="s">
        <v>668</v>
      </c>
      <c r="E110" s="24" t="s">
        <v>395</v>
      </c>
      <c r="F110" s="23" t="s">
        <v>1</v>
      </c>
      <c r="G110" s="25">
        <v>45</v>
      </c>
      <c r="H110" s="25">
        <v>50</v>
      </c>
      <c r="I110" s="25"/>
      <c r="J110" s="25">
        <f t="shared" si="3"/>
        <v>95</v>
      </c>
      <c r="K110" s="25"/>
      <c r="L110" s="25">
        <v>0</v>
      </c>
      <c r="M110" s="26"/>
      <c r="N110" s="92" t="s">
        <v>669</v>
      </c>
      <c r="O110" s="23" t="s">
        <v>670</v>
      </c>
      <c r="P110" s="23" t="s">
        <v>671</v>
      </c>
      <c r="Q110" s="23" t="s">
        <v>2</v>
      </c>
      <c r="R110" s="27"/>
    </row>
    <row r="111" spans="1:19" ht="19.5" customHeight="1" x14ac:dyDescent="0.15">
      <c r="A111" s="67">
        <v>109</v>
      </c>
      <c r="B111" s="23">
        <v>3</v>
      </c>
      <c r="C111" s="23" t="s">
        <v>0</v>
      </c>
      <c r="D111" s="85" t="s">
        <v>386</v>
      </c>
      <c r="E111" s="24" t="s">
        <v>219</v>
      </c>
      <c r="F111" s="23" t="s">
        <v>89</v>
      </c>
      <c r="G111" s="25">
        <v>400</v>
      </c>
      <c r="H111" s="25">
        <v>180</v>
      </c>
      <c r="I111" s="25"/>
      <c r="J111" s="25">
        <f t="shared" si="3"/>
        <v>580</v>
      </c>
      <c r="K111" s="25"/>
      <c r="L111" s="25"/>
      <c r="M111" s="26"/>
      <c r="N111" s="92" t="s">
        <v>374</v>
      </c>
      <c r="O111" s="23" t="s">
        <v>387</v>
      </c>
      <c r="P111" s="23" t="s">
        <v>388</v>
      </c>
      <c r="Q111" s="23" t="s">
        <v>2</v>
      </c>
      <c r="R111" s="27"/>
    </row>
    <row r="112" spans="1:19" ht="19.5" customHeight="1" x14ac:dyDescent="0.15">
      <c r="A112" s="67">
        <v>110</v>
      </c>
      <c r="B112" s="23">
        <v>3</v>
      </c>
      <c r="C112" s="23" t="s">
        <v>0</v>
      </c>
      <c r="D112" s="85" t="s">
        <v>389</v>
      </c>
      <c r="E112" s="24" t="s">
        <v>219</v>
      </c>
      <c r="F112" s="23" t="s">
        <v>1</v>
      </c>
      <c r="G112" s="25">
        <v>90</v>
      </c>
      <c r="H112" s="25">
        <v>40</v>
      </c>
      <c r="I112" s="25"/>
      <c r="J112" s="25">
        <f t="shared" si="3"/>
        <v>130</v>
      </c>
      <c r="K112" s="25"/>
      <c r="L112" s="25"/>
      <c r="M112" s="26"/>
      <c r="N112" s="92" t="s">
        <v>374</v>
      </c>
      <c r="O112" s="23" t="s">
        <v>387</v>
      </c>
      <c r="P112" s="23" t="s">
        <v>388</v>
      </c>
      <c r="Q112" s="23" t="s">
        <v>2</v>
      </c>
      <c r="R112" s="27"/>
    </row>
    <row r="113" spans="1:18" ht="19.5" customHeight="1" x14ac:dyDescent="0.15">
      <c r="A113" s="67">
        <v>111</v>
      </c>
      <c r="B113" s="23">
        <v>3</v>
      </c>
      <c r="C113" s="23" t="s">
        <v>0</v>
      </c>
      <c r="D113" s="85" t="s">
        <v>390</v>
      </c>
      <c r="E113" s="24" t="s">
        <v>219</v>
      </c>
      <c r="F113" s="23" t="s">
        <v>1</v>
      </c>
      <c r="G113" s="25">
        <v>80</v>
      </c>
      <c r="H113" s="25">
        <v>20</v>
      </c>
      <c r="I113" s="25"/>
      <c r="J113" s="25">
        <f t="shared" si="3"/>
        <v>100</v>
      </c>
      <c r="K113" s="25"/>
      <c r="L113" s="25"/>
      <c r="M113" s="26"/>
      <c r="N113" s="92" t="s">
        <v>374</v>
      </c>
      <c r="O113" s="23" t="s">
        <v>387</v>
      </c>
      <c r="P113" s="23" t="s">
        <v>388</v>
      </c>
      <c r="Q113" s="23" t="s">
        <v>2</v>
      </c>
      <c r="R113" s="27"/>
    </row>
    <row r="114" spans="1:18" ht="19.5" customHeight="1" x14ac:dyDescent="0.15">
      <c r="A114" s="67">
        <v>112</v>
      </c>
      <c r="B114" s="23">
        <v>3</v>
      </c>
      <c r="C114" s="23" t="s">
        <v>0</v>
      </c>
      <c r="D114" s="85" t="s">
        <v>385</v>
      </c>
      <c r="E114" s="24" t="s">
        <v>219</v>
      </c>
      <c r="F114" s="23" t="s">
        <v>1</v>
      </c>
      <c r="G114" s="25">
        <v>950</v>
      </c>
      <c r="H114" s="25">
        <v>230</v>
      </c>
      <c r="I114" s="25"/>
      <c r="J114" s="25">
        <f t="shared" si="3"/>
        <v>1180</v>
      </c>
      <c r="K114" s="25"/>
      <c r="L114" s="25"/>
      <c r="M114" s="26"/>
      <c r="N114" s="92" t="s">
        <v>374</v>
      </c>
      <c r="O114" s="23" t="s">
        <v>378</v>
      </c>
      <c r="P114" s="23" t="s">
        <v>379</v>
      </c>
      <c r="Q114" s="23" t="s">
        <v>2</v>
      </c>
      <c r="R114" s="27"/>
    </row>
    <row r="115" spans="1:18" ht="19.5" customHeight="1" x14ac:dyDescent="0.15">
      <c r="A115" s="67">
        <v>113</v>
      </c>
      <c r="B115" s="23">
        <v>3</v>
      </c>
      <c r="C115" s="23" t="s">
        <v>0</v>
      </c>
      <c r="D115" s="85" t="s">
        <v>391</v>
      </c>
      <c r="E115" s="24" t="s">
        <v>392</v>
      </c>
      <c r="F115" s="23" t="s">
        <v>1</v>
      </c>
      <c r="G115" s="25">
        <v>360</v>
      </c>
      <c r="H115" s="25"/>
      <c r="I115" s="25"/>
      <c r="J115" s="25">
        <f t="shared" si="3"/>
        <v>360</v>
      </c>
      <c r="K115" s="25"/>
      <c r="L115" s="25"/>
      <c r="M115" s="26"/>
      <c r="N115" s="92" t="s">
        <v>374</v>
      </c>
      <c r="O115" s="23" t="s">
        <v>378</v>
      </c>
      <c r="P115" s="23" t="s">
        <v>379</v>
      </c>
      <c r="Q115" s="23" t="s">
        <v>2</v>
      </c>
      <c r="R115" s="27"/>
    </row>
    <row r="116" spans="1:18" ht="19.5" customHeight="1" x14ac:dyDescent="0.15">
      <c r="A116" s="67">
        <v>114</v>
      </c>
      <c r="B116" s="23">
        <v>3</v>
      </c>
      <c r="C116" s="23" t="s">
        <v>0</v>
      </c>
      <c r="D116" s="85" t="s">
        <v>393</v>
      </c>
      <c r="E116" s="24" t="s">
        <v>219</v>
      </c>
      <c r="F116" s="23" t="s">
        <v>107</v>
      </c>
      <c r="G116" s="25">
        <v>40</v>
      </c>
      <c r="H116" s="25">
        <v>15</v>
      </c>
      <c r="I116" s="25"/>
      <c r="J116" s="25">
        <f t="shared" si="3"/>
        <v>55</v>
      </c>
      <c r="K116" s="25"/>
      <c r="L116" s="25"/>
      <c r="M116" s="26"/>
      <c r="N116" s="92" t="s">
        <v>374</v>
      </c>
      <c r="O116" s="23" t="s">
        <v>378</v>
      </c>
      <c r="P116" s="23" t="s">
        <v>379</v>
      </c>
      <c r="Q116" s="23" t="s">
        <v>2</v>
      </c>
      <c r="R116" s="27"/>
    </row>
    <row r="117" spans="1:18" ht="19.5" customHeight="1" x14ac:dyDescent="0.15">
      <c r="A117" s="67">
        <v>115</v>
      </c>
      <c r="B117" s="23">
        <v>3</v>
      </c>
      <c r="C117" s="23" t="s">
        <v>0</v>
      </c>
      <c r="D117" s="85" t="s">
        <v>398</v>
      </c>
      <c r="E117" s="24" t="s">
        <v>392</v>
      </c>
      <c r="F117" s="23" t="s">
        <v>1</v>
      </c>
      <c r="G117" s="25">
        <v>40</v>
      </c>
      <c r="H117" s="25">
        <v>50</v>
      </c>
      <c r="I117" s="25"/>
      <c r="J117" s="25">
        <f t="shared" si="3"/>
        <v>90</v>
      </c>
      <c r="K117" s="25"/>
      <c r="L117" s="25"/>
      <c r="M117" s="26"/>
      <c r="N117" s="92" t="s">
        <v>374</v>
      </c>
      <c r="O117" s="23" t="s">
        <v>378</v>
      </c>
      <c r="P117" s="23" t="s">
        <v>379</v>
      </c>
      <c r="Q117" s="23" t="s">
        <v>2</v>
      </c>
      <c r="R117" s="27"/>
    </row>
    <row r="118" spans="1:18" ht="19.5" customHeight="1" x14ac:dyDescent="0.15">
      <c r="A118" s="67">
        <v>116</v>
      </c>
      <c r="B118" s="23">
        <v>3</v>
      </c>
      <c r="C118" s="23" t="s">
        <v>0</v>
      </c>
      <c r="D118" s="85" t="s">
        <v>384</v>
      </c>
      <c r="E118" s="24" t="s">
        <v>219</v>
      </c>
      <c r="F118" s="23" t="s">
        <v>1</v>
      </c>
      <c r="G118" s="25">
        <v>40</v>
      </c>
      <c r="H118" s="25"/>
      <c r="I118" s="25"/>
      <c r="J118" s="25">
        <f t="shared" si="3"/>
        <v>40</v>
      </c>
      <c r="K118" s="25"/>
      <c r="L118" s="25"/>
      <c r="M118" s="26"/>
      <c r="N118" s="92" t="s">
        <v>374</v>
      </c>
      <c r="O118" s="23" t="s">
        <v>375</v>
      </c>
      <c r="P118" s="23" t="s">
        <v>376</v>
      </c>
      <c r="Q118" s="23" t="s">
        <v>2</v>
      </c>
      <c r="R118" s="27"/>
    </row>
    <row r="119" spans="1:18" ht="19.5" customHeight="1" x14ac:dyDescent="0.15">
      <c r="A119" s="67">
        <v>117</v>
      </c>
      <c r="B119" s="23">
        <v>3</v>
      </c>
      <c r="C119" s="23" t="s">
        <v>0</v>
      </c>
      <c r="D119" s="85" t="s">
        <v>394</v>
      </c>
      <c r="E119" s="24" t="s">
        <v>395</v>
      </c>
      <c r="F119" s="23" t="s">
        <v>107</v>
      </c>
      <c r="G119" s="25">
        <v>8</v>
      </c>
      <c r="H119" s="25"/>
      <c r="I119" s="25"/>
      <c r="J119" s="25">
        <v>8</v>
      </c>
      <c r="K119" s="25"/>
      <c r="L119" s="25"/>
      <c r="M119" s="26"/>
      <c r="N119" s="92" t="s">
        <v>374</v>
      </c>
      <c r="O119" s="23" t="s">
        <v>396</v>
      </c>
      <c r="P119" s="23" t="s">
        <v>397</v>
      </c>
      <c r="Q119" s="23" t="s">
        <v>2</v>
      </c>
      <c r="R119" s="27"/>
    </row>
    <row r="120" spans="1:18" ht="19.5" customHeight="1" x14ac:dyDescent="0.15">
      <c r="A120" s="67">
        <v>118</v>
      </c>
      <c r="B120" s="56">
        <v>4</v>
      </c>
      <c r="C120" s="56" t="s">
        <v>0</v>
      </c>
      <c r="D120" s="84" t="s">
        <v>298</v>
      </c>
      <c r="E120" s="57" t="s">
        <v>219</v>
      </c>
      <c r="F120" s="56" t="s">
        <v>1</v>
      </c>
      <c r="G120" s="58">
        <v>120</v>
      </c>
      <c r="H120" s="58">
        <v>80</v>
      </c>
      <c r="I120" s="58">
        <v>100</v>
      </c>
      <c r="J120" s="58">
        <f t="shared" ref="J120:J144" si="4">SUM(G120:I120)</f>
        <v>300</v>
      </c>
      <c r="K120" s="58">
        <v>120</v>
      </c>
      <c r="L120" s="58"/>
      <c r="M120" s="59"/>
      <c r="N120" s="91" t="s">
        <v>221</v>
      </c>
      <c r="O120" s="56" t="s">
        <v>242</v>
      </c>
      <c r="P120" s="56" t="s">
        <v>243</v>
      </c>
      <c r="Q120" s="56" t="s">
        <v>2</v>
      </c>
      <c r="R120" s="68"/>
    </row>
    <row r="121" spans="1:18" ht="19.5" customHeight="1" x14ac:dyDescent="0.15">
      <c r="A121" s="67">
        <v>119</v>
      </c>
      <c r="B121" s="56">
        <v>4</v>
      </c>
      <c r="C121" s="56" t="s">
        <v>0</v>
      </c>
      <c r="D121" s="84" t="s">
        <v>293</v>
      </c>
      <c r="E121" s="57" t="s">
        <v>219</v>
      </c>
      <c r="F121" s="56" t="s">
        <v>1</v>
      </c>
      <c r="G121" s="58">
        <v>250</v>
      </c>
      <c r="H121" s="61">
        <v>220</v>
      </c>
      <c r="I121" s="61"/>
      <c r="J121" s="58">
        <f t="shared" si="4"/>
        <v>470</v>
      </c>
      <c r="K121" s="61">
        <v>250</v>
      </c>
      <c r="L121" s="61">
        <v>250</v>
      </c>
      <c r="M121" s="62"/>
      <c r="N121" s="91" t="s">
        <v>221</v>
      </c>
      <c r="O121" s="56" t="s">
        <v>230</v>
      </c>
      <c r="P121" s="56" t="s">
        <v>231</v>
      </c>
      <c r="Q121" s="56" t="s">
        <v>2</v>
      </c>
      <c r="R121" s="69"/>
    </row>
    <row r="122" spans="1:18" ht="19.5" customHeight="1" x14ac:dyDescent="0.15">
      <c r="A122" s="67">
        <v>120</v>
      </c>
      <c r="B122" s="56">
        <v>4</v>
      </c>
      <c r="C122" s="56" t="s">
        <v>0</v>
      </c>
      <c r="D122" s="84" t="s">
        <v>294</v>
      </c>
      <c r="E122" s="57" t="s">
        <v>219</v>
      </c>
      <c r="F122" s="56" t="s">
        <v>1</v>
      </c>
      <c r="G122" s="58">
        <v>500</v>
      </c>
      <c r="H122" s="58">
        <v>250</v>
      </c>
      <c r="I122" s="58"/>
      <c r="J122" s="58">
        <f t="shared" si="4"/>
        <v>750</v>
      </c>
      <c r="K122" s="58">
        <v>500</v>
      </c>
      <c r="L122" s="58"/>
      <c r="M122" s="59"/>
      <c r="N122" s="91" t="s">
        <v>221</v>
      </c>
      <c r="O122" s="56" t="s">
        <v>295</v>
      </c>
      <c r="P122" s="56" t="s">
        <v>296</v>
      </c>
      <c r="Q122" s="56" t="s">
        <v>2</v>
      </c>
      <c r="R122" s="68"/>
    </row>
    <row r="123" spans="1:18" ht="19.5" customHeight="1" x14ac:dyDescent="0.15">
      <c r="A123" s="67">
        <v>121</v>
      </c>
      <c r="B123" s="56">
        <v>4</v>
      </c>
      <c r="C123" s="56" t="s">
        <v>0</v>
      </c>
      <c r="D123" s="84" t="s">
        <v>290</v>
      </c>
      <c r="E123" s="57" t="s">
        <v>219</v>
      </c>
      <c r="F123" s="56" t="s">
        <v>1</v>
      </c>
      <c r="G123" s="58">
        <v>1000</v>
      </c>
      <c r="H123" s="58">
        <v>500</v>
      </c>
      <c r="I123" s="58">
        <v>500</v>
      </c>
      <c r="J123" s="58">
        <f t="shared" si="4"/>
        <v>2000</v>
      </c>
      <c r="K123" s="58">
        <v>1000</v>
      </c>
      <c r="L123" s="58"/>
      <c r="M123" s="59"/>
      <c r="N123" s="91" t="s">
        <v>221</v>
      </c>
      <c r="O123" s="56" t="s">
        <v>223</v>
      </c>
      <c r="P123" s="56" t="s">
        <v>227</v>
      </c>
      <c r="Q123" s="56" t="s">
        <v>2</v>
      </c>
      <c r="R123" s="68"/>
    </row>
    <row r="124" spans="1:18" ht="19.5" customHeight="1" x14ac:dyDescent="0.15">
      <c r="A124" s="67">
        <v>122</v>
      </c>
      <c r="B124" s="56">
        <v>4</v>
      </c>
      <c r="C124" s="56" t="s">
        <v>0</v>
      </c>
      <c r="D124" s="84" t="s">
        <v>291</v>
      </c>
      <c r="E124" s="57" t="s">
        <v>219</v>
      </c>
      <c r="F124" s="56" t="s">
        <v>1</v>
      </c>
      <c r="G124" s="58">
        <v>185</v>
      </c>
      <c r="H124" s="58"/>
      <c r="I124" s="58"/>
      <c r="J124" s="58">
        <f t="shared" si="4"/>
        <v>185</v>
      </c>
      <c r="K124" s="58">
        <v>185</v>
      </c>
      <c r="L124" s="58"/>
      <c r="M124" s="59"/>
      <c r="N124" s="91" t="s">
        <v>221</v>
      </c>
      <c r="O124" s="56" t="s">
        <v>223</v>
      </c>
      <c r="P124" s="56" t="s">
        <v>227</v>
      </c>
      <c r="Q124" s="56" t="s">
        <v>2</v>
      </c>
      <c r="R124" s="68"/>
    </row>
    <row r="125" spans="1:18" ht="19.5" customHeight="1" x14ac:dyDescent="0.15">
      <c r="A125" s="67">
        <v>123</v>
      </c>
      <c r="B125" s="56">
        <v>4</v>
      </c>
      <c r="C125" s="56" t="s">
        <v>0</v>
      </c>
      <c r="D125" s="84" t="s">
        <v>292</v>
      </c>
      <c r="E125" s="57" t="s">
        <v>219</v>
      </c>
      <c r="F125" s="56" t="s">
        <v>1</v>
      </c>
      <c r="G125" s="58">
        <v>30</v>
      </c>
      <c r="H125" s="58"/>
      <c r="I125" s="58"/>
      <c r="J125" s="58">
        <f t="shared" si="4"/>
        <v>30</v>
      </c>
      <c r="K125" s="58">
        <v>30</v>
      </c>
      <c r="L125" s="58"/>
      <c r="M125" s="59"/>
      <c r="N125" s="91" t="s">
        <v>221</v>
      </c>
      <c r="O125" s="56" t="s">
        <v>223</v>
      </c>
      <c r="P125" s="56" t="s">
        <v>227</v>
      </c>
      <c r="Q125" s="56" t="s">
        <v>2</v>
      </c>
      <c r="R125" s="68"/>
    </row>
    <row r="126" spans="1:18" ht="19.5" customHeight="1" x14ac:dyDescent="0.15">
      <c r="A126" s="67">
        <v>124</v>
      </c>
      <c r="B126" s="56">
        <v>4</v>
      </c>
      <c r="C126" s="56" t="s">
        <v>0</v>
      </c>
      <c r="D126" s="84" t="s">
        <v>299</v>
      </c>
      <c r="E126" s="57" t="s">
        <v>248</v>
      </c>
      <c r="F126" s="56" t="s">
        <v>89</v>
      </c>
      <c r="G126" s="58">
        <v>186000</v>
      </c>
      <c r="H126" s="58">
        <v>100000</v>
      </c>
      <c r="I126" s="58"/>
      <c r="J126" s="58">
        <f t="shared" si="4"/>
        <v>286000</v>
      </c>
      <c r="K126" s="58">
        <v>186000</v>
      </c>
      <c r="L126" s="58"/>
      <c r="M126" s="59"/>
      <c r="N126" s="91" t="s">
        <v>221</v>
      </c>
      <c r="O126" s="56" t="s">
        <v>266</v>
      </c>
      <c r="P126" s="56" t="s">
        <v>267</v>
      </c>
      <c r="Q126" s="56" t="s">
        <v>2</v>
      </c>
      <c r="R126" s="68"/>
    </row>
    <row r="127" spans="1:18" ht="19.5" customHeight="1" x14ac:dyDescent="0.15">
      <c r="A127" s="67">
        <v>125</v>
      </c>
      <c r="B127" s="56">
        <v>4</v>
      </c>
      <c r="C127" s="56" t="s">
        <v>0</v>
      </c>
      <c r="D127" s="84" t="s">
        <v>297</v>
      </c>
      <c r="E127" s="57" t="s">
        <v>219</v>
      </c>
      <c r="F127" s="56" t="s">
        <v>1</v>
      </c>
      <c r="G127" s="58">
        <v>300</v>
      </c>
      <c r="H127" s="58">
        <v>170</v>
      </c>
      <c r="I127" s="58"/>
      <c r="J127" s="58">
        <f t="shared" si="4"/>
        <v>470</v>
      </c>
      <c r="K127" s="58">
        <v>300</v>
      </c>
      <c r="L127" s="58"/>
      <c r="M127" s="59"/>
      <c r="N127" s="91" t="s">
        <v>221</v>
      </c>
      <c r="O127" s="56" t="s">
        <v>234</v>
      </c>
      <c r="P127" s="56" t="s">
        <v>235</v>
      </c>
      <c r="Q127" s="56" t="s">
        <v>2</v>
      </c>
      <c r="R127" s="68"/>
    </row>
    <row r="128" spans="1:18" ht="19.5" customHeight="1" x14ac:dyDescent="0.15">
      <c r="A128" s="67">
        <v>126</v>
      </c>
      <c r="B128" s="23">
        <v>4</v>
      </c>
      <c r="C128" s="23" t="s">
        <v>0</v>
      </c>
      <c r="D128" s="85" t="s">
        <v>582</v>
      </c>
      <c r="E128" s="24" t="s">
        <v>47</v>
      </c>
      <c r="F128" s="23" t="s">
        <v>107</v>
      </c>
      <c r="G128" s="25">
        <v>9</v>
      </c>
      <c r="H128" s="25">
        <v>0</v>
      </c>
      <c r="I128" s="25"/>
      <c r="J128" s="25">
        <f t="shared" si="4"/>
        <v>9</v>
      </c>
      <c r="K128" s="25"/>
      <c r="L128" s="25">
        <v>0</v>
      </c>
      <c r="M128" s="26"/>
      <c r="N128" s="92" t="s">
        <v>566</v>
      </c>
      <c r="O128" s="23" t="s">
        <v>583</v>
      </c>
      <c r="P128" s="23" t="s">
        <v>584</v>
      </c>
      <c r="Q128" s="23" t="s">
        <v>2</v>
      </c>
      <c r="R128" s="27"/>
    </row>
    <row r="129" spans="1:19" ht="19.5" customHeight="1" x14ac:dyDescent="0.15">
      <c r="A129" s="67">
        <v>127</v>
      </c>
      <c r="B129" s="56">
        <v>4</v>
      </c>
      <c r="C129" s="56" t="s">
        <v>86</v>
      </c>
      <c r="D129" s="88" t="s">
        <v>143</v>
      </c>
      <c r="E129" s="57" t="s">
        <v>47</v>
      </c>
      <c r="F129" s="56" t="s">
        <v>89</v>
      </c>
      <c r="G129" s="61">
        <v>50</v>
      </c>
      <c r="H129" s="61">
        <v>10</v>
      </c>
      <c r="I129" s="61"/>
      <c r="J129" s="58">
        <f t="shared" si="4"/>
        <v>60</v>
      </c>
      <c r="K129" s="61"/>
      <c r="L129" s="61"/>
      <c r="M129" s="62"/>
      <c r="N129" s="91" t="s">
        <v>48</v>
      </c>
      <c r="O129" s="56" t="s">
        <v>132</v>
      </c>
      <c r="P129" s="56" t="s">
        <v>133</v>
      </c>
      <c r="Q129" s="56" t="s">
        <v>13</v>
      </c>
      <c r="R129" s="27"/>
    </row>
    <row r="130" spans="1:19" ht="19.5" customHeight="1" x14ac:dyDescent="0.15">
      <c r="A130" s="67">
        <v>128</v>
      </c>
      <c r="B130" s="56">
        <v>4</v>
      </c>
      <c r="C130" s="56" t="s">
        <v>0</v>
      </c>
      <c r="D130" s="84" t="s">
        <v>108</v>
      </c>
      <c r="E130" s="57" t="s">
        <v>47</v>
      </c>
      <c r="F130" s="56" t="s">
        <v>107</v>
      </c>
      <c r="G130" s="58">
        <v>20</v>
      </c>
      <c r="H130" s="58"/>
      <c r="I130" s="58"/>
      <c r="J130" s="58">
        <f t="shared" si="4"/>
        <v>20</v>
      </c>
      <c r="K130" s="58"/>
      <c r="L130" s="58"/>
      <c r="M130" s="59"/>
      <c r="N130" s="91" t="s">
        <v>48</v>
      </c>
      <c r="O130" s="56" t="s">
        <v>100</v>
      </c>
      <c r="P130" s="56" t="s">
        <v>101</v>
      </c>
      <c r="Q130" s="56" t="s">
        <v>13</v>
      </c>
      <c r="R130" s="27"/>
    </row>
    <row r="131" spans="1:19" ht="19.5" customHeight="1" x14ac:dyDescent="0.15">
      <c r="A131" s="67">
        <v>129</v>
      </c>
      <c r="B131" s="56">
        <v>4</v>
      </c>
      <c r="C131" s="56" t="s">
        <v>86</v>
      </c>
      <c r="D131" s="84" t="s">
        <v>96</v>
      </c>
      <c r="E131" s="57" t="s">
        <v>47</v>
      </c>
      <c r="F131" s="56" t="s">
        <v>89</v>
      </c>
      <c r="G131" s="58">
        <v>30</v>
      </c>
      <c r="H131" s="58"/>
      <c r="I131" s="58"/>
      <c r="J131" s="58">
        <f t="shared" si="4"/>
        <v>30</v>
      </c>
      <c r="K131" s="58"/>
      <c r="L131" s="58"/>
      <c r="M131" s="59"/>
      <c r="N131" s="91" t="s">
        <v>48</v>
      </c>
      <c r="O131" s="56" t="s">
        <v>97</v>
      </c>
      <c r="P131" s="56" t="s">
        <v>98</v>
      </c>
      <c r="Q131" s="56" t="s">
        <v>13</v>
      </c>
      <c r="R131" s="27"/>
    </row>
    <row r="132" spans="1:19" ht="19.5" customHeight="1" x14ac:dyDescent="0.15">
      <c r="A132" s="67">
        <v>130</v>
      </c>
      <c r="B132" s="56">
        <v>4</v>
      </c>
      <c r="C132" s="56" t="s">
        <v>86</v>
      </c>
      <c r="D132" s="88" t="s">
        <v>123</v>
      </c>
      <c r="E132" s="57" t="s">
        <v>47</v>
      </c>
      <c r="F132" s="56" t="s">
        <v>89</v>
      </c>
      <c r="G132" s="61">
        <v>35</v>
      </c>
      <c r="H132" s="61"/>
      <c r="I132" s="61"/>
      <c r="J132" s="58">
        <f t="shared" si="4"/>
        <v>35</v>
      </c>
      <c r="K132" s="61"/>
      <c r="L132" s="61"/>
      <c r="M132" s="62"/>
      <c r="N132" s="91" t="s">
        <v>48</v>
      </c>
      <c r="O132" s="56" t="s">
        <v>97</v>
      </c>
      <c r="P132" s="56" t="s">
        <v>98</v>
      </c>
      <c r="Q132" s="56" t="s">
        <v>13</v>
      </c>
      <c r="R132" s="27"/>
    </row>
    <row r="133" spans="1:19" ht="19.5" customHeight="1" x14ac:dyDescent="0.15">
      <c r="A133" s="67">
        <v>131</v>
      </c>
      <c r="B133" s="56">
        <v>4</v>
      </c>
      <c r="C133" s="56" t="s">
        <v>86</v>
      </c>
      <c r="D133" s="88" t="s">
        <v>142</v>
      </c>
      <c r="E133" s="57" t="s">
        <v>47</v>
      </c>
      <c r="F133" s="56" t="s">
        <v>1</v>
      </c>
      <c r="G133" s="61">
        <v>89</v>
      </c>
      <c r="H133" s="61"/>
      <c r="I133" s="61"/>
      <c r="J133" s="58">
        <f t="shared" si="4"/>
        <v>89</v>
      </c>
      <c r="K133" s="61"/>
      <c r="L133" s="61"/>
      <c r="M133" s="62"/>
      <c r="N133" s="91" t="s">
        <v>48</v>
      </c>
      <c r="O133" s="56" t="s">
        <v>97</v>
      </c>
      <c r="P133" s="56" t="s">
        <v>98</v>
      </c>
      <c r="Q133" s="56" t="s">
        <v>2</v>
      </c>
      <c r="R133" s="27"/>
    </row>
    <row r="134" spans="1:19" ht="19.5" customHeight="1" x14ac:dyDescent="0.15">
      <c r="A134" s="67">
        <v>132</v>
      </c>
      <c r="B134" s="23">
        <v>4</v>
      </c>
      <c r="C134" s="23" t="s">
        <v>0</v>
      </c>
      <c r="D134" s="85" t="s">
        <v>63</v>
      </c>
      <c r="E134" s="24" t="s">
        <v>47</v>
      </c>
      <c r="F134" s="23" t="s">
        <v>1</v>
      </c>
      <c r="G134" s="25">
        <v>200</v>
      </c>
      <c r="H134" s="25"/>
      <c r="I134" s="25"/>
      <c r="J134" s="25">
        <f t="shared" si="4"/>
        <v>200</v>
      </c>
      <c r="K134" s="25"/>
      <c r="L134" s="25"/>
      <c r="M134" s="26"/>
      <c r="N134" s="92" t="s">
        <v>48</v>
      </c>
      <c r="O134" s="23" t="s">
        <v>52</v>
      </c>
      <c r="P134" s="23" t="s">
        <v>53</v>
      </c>
      <c r="Q134" s="23" t="s">
        <v>2</v>
      </c>
      <c r="R134" s="27"/>
    </row>
    <row r="135" spans="1:19" ht="19.5" customHeight="1" x14ac:dyDescent="0.15">
      <c r="A135" s="67">
        <v>133</v>
      </c>
      <c r="B135" s="56">
        <v>4</v>
      </c>
      <c r="C135" s="56" t="s">
        <v>86</v>
      </c>
      <c r="D135" s="88" t="s">
        <v>138</v>
      </c>
      <c r="E135" s="57" t="s">
        <v>30</v>
      </c>
      <c r="F135" s="56" t="s">
        <v>107</v>
      </c>
      <c r="G135" s="61">
        <v>20</v>
      </c>
      <c r="H135" s="61">
        <v>10</v>
      </c>
      <c r="I135" s="61"/>
      <c r="J135" s="58">
        <f t="shared" si="4"/>
        <v>30</v>
      </c>
      <c r="K135" s="61"/>
      <c r="L135" s="61"/>
      <c r="M135" s="62"/>
      <c r="N135" s="91" t="s">
        <v>48</v>
      </c>
      <c r="O135" s="56" t="s">
        <v>126</v>
      </c>
      <c r="P135" s="56" t="s">
        <v>127</v>
      </c>
      <c r="Q135" s="56" t="s">
        <v>2</v>
      </c>
      <c r="R135" s="27"/>
    </row>
    <row r="136" spans="1:19" ht="19.5" customHeight="1" x14ac:dyDescent="0.15">
      <c r="A136" s="67">
        <v>134</v>
      </c>
      <c r="B136" s="23">
        <v>4</v>
      </c>
      <c r="C136" s="23" t="s">
        <v>0</v>
      </c>
      <c r="D136" s="85" t="s">
        <v>157</v>
      </c>
      <c r="E136" s="24" t="s">
        <v>47</v>
      </c>
      <c r="F136" s="23" t="s">
        <v>146</v>
      </c>
      <c r="G136" s="25">
        <v>20</v>
      </c>
      <c r="H136" s="25"/>
      <c r="I136" s="25"/>
      <c r="J136" s="58">
        <f t="shared" si="4"/>
        <v>20</v>
      </c>
      <c r="K136" s="25"/>
      <c r="L136" s="25">
        <v>0</v>
      </c>
      <c r="M136" s="26"/>
      <c r="N136" s="92" t="s">
        <v>48</v>
      </c>
      <c r="O136" s="23" t="s">
        <v>147</v>
      </c>
      <c r="P136" s="23" t="s">
        <v>148</v>
      </c>
      <c r="Q136" s="23" t="s">
        <v>2</v>
      </c>
      <c r="R136" s="27"/>
    </row>
    <row r="137" spans="1:19" ht="19.5" customHeight="1" x14ac:dyDescent="0.15">
      <c r="A137" s="67">
        <v>135</v>
      </c>
      <c r="B137" s="23">
        <v>4</v>
      </c>
      <c r="C137" s="23" t="s">
        <v>0</v>
      </c>
      <c r="D137" s="85" t="s">
        <v>158</v>
      </c>
      <c r="E137" s="24" t="s">
        <v>47</v>
      </c>
      <c r="F137" s="23" t="s">
        <v>146</v>
      </c>
      <c r="G137" s="25">
        <v>30</v>
      </c>
      <c r="H137" s="25"/>
      <c r="I137" s="25"/>
      <c r="J137" s="58">
        <f t="shared" si="4"/>
        <v>30</v>
      </c>
      <c r="K137" s="25"/>
      <c r="L137" s="25">
        <v>0</v>
      </c>
      <c r="M137" s="26"/>
      <c r="N137" s="92" t="s">
        <v>48</v>
      </c>
      <c r="O137" s="23" t="s">
        <v>147</v>
      </c>
      <c r="P137" s="23" t="s">
        <v>148</v>
      </c>
      <c r="Q137" s="23" t="s">
        <v>2</v>
      </c>
      <c r="R137" s="27"/>
    </row>
    <row r="138" spans="1:19" ht="19.5" customHeight="1" x14ac:dyDescent="0.15">
      <c r="A138" s="67">
        <v>136</v>
      </c>
      <c r="B138" s="23">
        <v>4</v>
      </c>
      <c r="C138" s="23" t="s">
        <v>0</v>
      </c>
      <c r="D138" s="85" t="s">
        <v>160</v>
      </c>
      <c r="E138" s="24" t="s">
        <v>47</v>
      </c>
      <c r="F138" s="23" t="s">
        <v>146</v>
      </c>
      <c r="G138" s="25">
        <v>60</v>
      </c>
      <c r="H138" s="25"/>
      <c r="I138" s="25"/>
      <c r="J138" s="58">
        <f t="shared" si="4"/>
        <v>60</v>
      </c>
      <c r="K138" s="25"/>
      <c r="L138" s="25">
        <v>30</v>
      </c>
      <c r="M138" s="26"/>
      <c r="N138" s="92" t="s">
        <v>48</v>
      </c>
      <c r="O138" s="23" t="s">
        <v>150</v>
      </c>
      <c r="P138" s="23" t="s">
        <v>151</v>
      </c>
      <c r="Q138" s="23" t="s">
        <v>2</v>
      </c>
      <c r="R138" s="31"/>
    </row>
    <row r="139" spans="1:19" ht="19.5" customHeight="1" x14ac:dyDescent="0.15">
      <c r="A139" s="67">
        <v>137</v>
      </c>
      <c r="B139" s="23">
        <v>4</v>
      </c>
      <c r="C139" s="23" t="s">
        <v>0</v>
      </c>
      <c r="D139" s="85" t="s">
        <v>61</v>
      </c>
      <c r="E139" s="24" t="s">
        <v>47</v>
      </c>
      <c r="F139" s="23" t="s">
        <v>1</v>
      </c>
      <c r="G139" s="25">
        <v>200</v>
      </c>
      <c r="H139" s="25"/>
      <c r="I139" s="25"/>
      <c r="J139" s="25">
        <f t="shared" si="4"/>
        <v>200</v>
      </c>
      <c r="K139" s="25"/>
      <c r="L139" s="25"/>
      <c r="M139" s="26"/>
      <c r="N139" s="92" t="s">
        <v>48</v>
      </c>
      <c r="O139" s="23" t="s">
        <v>49</v>
      </c>
      <c r="P139" s="23" t="s">
        <v>50</v>
      </c>
      <c r="Q139" s="23" t="s">
        <v>2</v>
      </c>
      <c r="R139" s="27"/>
      <c r="S139" s="13"/>
    </row>
    <row r="140" spans="1:19" ht="19.5" customHeight="1" x14ac:dyDescent="0.15">
      <c r="A140" s="67">
        <v>138</v>
      </c>
      <c r="B140" s="23">
        <v>4</v>
      </c>
      <c r="C140" s="23" t="s">
        <v>0</v>
      </c>
      <c r="D140" s="85" t="s">
        <v>62</v>
      </c>
      <c r="E140" s="24" t="s">
        <v>47</v>
      </c>
      <c r="F140" s="23" t="s">
        <v>1</v>
      </c>
      <c r="G140" s="25">
        <v>90</v>
      </c>
      <c r="H140" s="25"/>
      <c r="I140" s="25"/>
      <c r="J140" s="25">
        <f t="shared" si="4"/>
        <v>90</v>
      </c>
      <c r="K140" s="25"/>
      <c r="L140" s="25"/>
      <c r="M140" s="26"/>
      <c r="N140" s="92" t="s">
        <v>48</v>
      </c>
      <c r="O140" s="23" t="s">
        <v>49</v>
      </c>
      <c r="P140" s="23" t="s">
        <v>50</v>
      </c>
      <c r="Q140" s="23" t="s">
        <v>2</v>
      </c>
      <c r="R140" s="27"/>
    </row>
    <row r="141" spans="1:19" ht="19.5" customHeight="1" x14ac:dyDescent="0.15">
      <c r="A141" s="67">
        <v>139</v>
      </c>
      <c r="B141" s="23">
        <v>4</v>
      </c>
      <c r="C141" s="23" t="s">
        <v>0</v>
      </c>
      <c r="D141" s="85" t="s">
        <v>64</v>
      </c>
      <c r="E141" s="23" t="s">
        <v>47</v>
      </c>
      <c r="F141" s="23" t="s">
        <v>1</v>
      </c>
      <c r="G141" s="25">
        <v>57</v>
      </c>
      <c r="H141" s="29"/>
      <c r="I141" s="29"/>
      <c r="J141" s="25">
        <f t="shared" si="4"/>
        <v>57</v>
      </c>
      <c r="K141" s="29"/>
      <c r="L141" s="29"/>
      <c r="M141" s="30"/>
      <c r="N141" s="92" t="s">
        <v>48</v>
      </c>
      <c r="O141" s="23" t="s">
        <v>49</v>
      </c>
      <c r="P141" s="23" t="s">
        <v>50</v>
      </c>
      <c r="Q141" s="23" t="s">
        <v>2</v>
      </c>
      <c r="R141" s="31"/>
    </row>
    <row r="142" spans="1:19" ht="19.5" customHeight="1" x14ac:dyDescent="0.15">
      <c r="A142" s="67">
        <v>140</v>
      </c>
      <c r="B142" s="56">
        <v>4</v>
      </c>
      <c r="C142" s="56" t="s">
        <v>0</v>
      </c>
      <c r="D142" s="84" t="s">
        <v>115</v>
      </c>
      <c r="E142" s="57" t="s">
        <v>47</v>
      </c>
      <c r="F142" s="56" t="s">
        <v>107</v>
      </c>
      <c r="G142" s="58">
        <v>20</v>
      </c>
      <c r="H142" s="58"/>
      <c r="I142" s="58"/>
      <c r="J142" s="58">
        <f t="shared" si="4"/>
        <v>20</v>
      </c>
      <c r="K142" s="58"/>
      <c r="L142" s="58"/>
      <c r="M142" s="59"/>
      <c r="N142" s="91" t="s">
        <v>48</v>
      </c>
      <c r="O142" s="56" t="s">
        <v>103</v>
      </c>
      <c r="P142" s="56" t="s">
        <v>104</v>
      </c>
      <c r="Q142" s="56" t="s">
        <v>13</v>
      </c>
      <c r="R142" s="27"/>
    </row>
    <row r="143" spans="1:19" ht="19.5" customHeight="1" x14ac:dyDescent="0.15">
      <c r="A143" s="67">
        <v>141</v>
      </c>
      <c r="B143" s="56">
        <v>4</v>
      </c>
      <c r="C143" s="56" t="s">
        <v>86</v>
      </c>
      <c r="D143" s="88" t="s">
        <v>141</v>
      </c>
      <c r="E143" s="57" t="s">
        <v>47</v>
      </c>
      <c r="F143" s="56" t="s">
        <v>1</v>
      </c>
      <c r="G143" s="61">
        <v>94</v>
      </c>
      <c r="H143" s="61"/>
      <c r="I143" s="61"/>
      <c r="J143" s="58">
        <f t="shared" si="4"/>
        <v>94</v>
      </c>
      <c r="K143" s="61"/>
      <c r="L143" s="61"/>
      <c r="M143" s="62"/>
      <c r="N143" s="91" t="s">
        <v>48</v>
      </c>
      <c r="O143" s="56" t="s">
        <v>103</v>
      </c>
      <c r="P143" s="56" t="s">
        <v>104</v>
      </c>
      <c r="Q143" s="56" t="s">
        <v>2</v>
      </c>
      <c r="R143" s="27"/>
    </row>
    <row r="144" spans="1:19" ht="19.5" customHeight="1" x14ac:dyDescent="0.15">
      <c r="A144" s="67">
        <v>142</v>
      </c>
      <c r="B144" s="23">
        <v>4</v>
      </c>
      <c r="C144" s="23" t="s">
        <v>0</v>
      </c>
      <c r="D144" s="85" t="s">
        <v>159</v>
      </c>
      <c r="E144" s="24" t="s">
        <v>47</v>
      </c>
      <c r="F144" s="23" t="s">
        <v>146</v>
      </c>
      <c r="G144" s="25">
        <v>264</v>
      </c>
      <c r="H144" s="25"/>
      <c r="I144" s="25"/>
      <c r="J144" s="58">
        <f t="shared" si="4"/>
        <v>264</v>
      </c>
      <c r="K144" s="25"/>
      <c r="L144" s="25">
        <v>185</v>
      </c>
      <c r="M144" s="26"/>
      <c r="N144" s="92" t="s">
        <v>48</v>
      </c>
      <c r="O144" s="23" t="s">
        <v>154</v>
      </c>
      <c r="P144" s="23" t="s">
        <v>155</v>
      </c>
      <c r="Q144" s="23" t="s">
        <v>2</v>
      </c>
      <c r="R144" s="27"/>
    </row>
    <row r="145" spans="1:18" ht="19.5" customHeight="1" x14ac:dyDescent="0.15">
      <c r="A145" s="67">
        <v>143</v>
      </c>
      <c r="B145" s="23">
        <v>4</v>
      </c>
      <c r="C145" s="23" t="s">
        <v>0</v>
      </c>
      <c r="D145" s="85" t="s">
        <v>482</v>
      </c>
      <c r="E145" s="23" t="s">
        <v>219</v>
      </c>
      <c r="F145" s="23" t="s">
        <v>107</v>
      </c>
      <c r="G145" s="25">
        <v>6</v>
      </c>
      <c r="H145" s="29"/>
      <c r="I145" s="29"/>
      <c r="J145" s="25">
        <f>G145+H145</f>
        <v>6</v>
      </c>
      <c r="K145" s="29"/>
      <c r="L145" s="29">
        <v>4</v>
      </c>
      <c r="M145" s="30"/>
      <c r="N145" s="92" t="s">
        <v>473</v>
      </c>
      <c r="O145" s="23" t="s">
        <v>483</v>
      </c>
      <c r="P145" s="23" t="s">
        <v>481</v>
      </c>
      <c r="Q145" s="23" t="s">
        <v>2</v>
      </c>
      <c r="R145" s="31"/>
    </row>
    <row r="146" spans="1:18" ht="19.5" customHeight="1" x14ac:dyDescent="0.15">
      <c r="A146" s="67">
        <v>144</v>
      </c>
      <c r="B146" s="23">
        <v>5</v>
      </c>
      <c r="C146" s="23" t="s">
        <v>0</v>
      </c>
      <c r="D146" s="85" t="s">
        <v>585</v>
      </c>
      <c r="E146" s="24" t="s">
        <v>47</v>
      </c>
      <c r="F146" s="23" t="s">
        <v>1</v>
      </c>
      <c r="G146" s="25">
        <v>736</v>
      </c>
      <c r="H146" s="25"/>
      <c r="I146" s="25"/>
      <c r="J146" s="25">
        <v>736</v>
      </c>
      <c r="K146" s="25"/>
      <c r="L146" s="25"/>
      <c r="M146" s="26"/>
      <c r="N146" s="92" t="s">
        <v>566</v>
      </c>
      <c r="O146" s="23" t="s">
        <v>583</v>
      </c>
      <c r="P146" s="23" t="s">
        <v>586</v>
      </c>
      <c r="Q146" s="23" t="s">
        <v>2</v>
      </c>
      <c r="R146" s="27"/>
    </row>
    <row r="147" spans="1:18" ht="19.5" customHeight="1" x14ac:dyDescent="0.15">
      <c r="A147" s="67">
        <v>145</v>
      </c>
      <c r="B147" s="56">
        <v>5</v>
      </c>
      <c r="C147" s="56" t="s">
        <v>86</v>
      </c>
      <c r="D147" s="88" t="s">
        <v>134</v>
      </c>
      <c r="E147" s="57" t="s">
        <v>47</v>
      </c>
      <c r="F147" s="56" t="s">
        <v>107</v>
      </c>
      <c r="G147" s="61">
        <v>15</v>
      </c>
      <c r="H147" s="61"/>
      <c r="I147" s="61"/>
      <c r="J147" s="58">
        <f t="shared" ref="J147:J154" si="5">SUM(G147:I147)</f>
        <v>15</v>
      </c>
      <c r="K147" s="61"/>
      <c r="L147" s="61"/>
      <c r="M147" s="62"/>
      <c r="N147" s="91" t="s">
        <v>48</v>
      </c>
      <c r="O147" s="56" t="s">
        <v>132</v>
      </c>
      <c r="P147" s="56" t="s">
        <v>133</v>
      </c>
      <c r="Q147" s="56" t="s">
        <v>13</v>
      </c>
      <c r="R147" s="27"/>
    </row>
    <row r="148" spans="1:18" ht="19.5" customHeight="1" x14ac:dyDescent="0.15">
      <c r="A148" s="67">
        <v>146</v>
      </c>
      <c r="B148" s="56">
        <v>5</v>
      </c>
      <c r="C148" s="56" t="s">
        <v>86</v>
      </c>
      <c r="D148" s="88" t="s">
        <v>136</v>
      </c>
      <c r="E148" s="57" t="s">
        <v>47</v>
      </c>
      <c r="F148" s="56" t="s">
        <v>1</v>
      </c>
      <c r="G148" s="61">
        <v>20</v>
      </c>
      <c r="H148" s="61"/>
      <c r="I148" s="61"/>
      <c r="J148" s="58">
        <f t="shared" si="5"/>
        <v>20</v>
      </c>
      <c r="K148" s="61"/>
      <c r="L148" s="61"/>
      <c r="M148" s="62"/>
      <c r="N148" s="91" t="s">
        <v>48</v>
      </c>
      <c r="O148" s="56" t="s">
        <v>132</v>
      </c>
      <c r="P148" s="56" t="s">
        <v>133</v>
      </c>
      <c r="Q148" s="56" t="s">
        <v>2</v>
      </c>
      <c r="R148" s="27"/>
    </row>
    <row r="149" spans="1:18" ht="19.5" customHeight="1" x14ac:dyDescent="0.15">
      <c r="A149" s="67">
        <v>147</v>
      </c>
      <c r="B149" s="56">
        <v>5</v>
      </c>
      <c r="C149" s="56" t="s">
        <v>86</v>
      </c>
      <c r="D149" s="84" t="s">
        <v>110</v>
      </c>
      <c r="E149" s="57" t="s">
        <v>47</v>
      </c>
      <c r="F149" s="56" t="s">
        <v>89</v>
      </c>
      <c r="G149" s="58">
        <v>30</v>
      </c>
      <c r="H149" s="58">
        <v>10</v>
      </c>
      <c r="I149" s="58"/>
      <c r="J149" s="58">
        <f t="shared" si="5"/>
        <v>40</v>
      </c>
      <c r="K149" s="58"/>
      <c r="L149" s="58"/>
      <c r="M149" s="59"/>
      <c r="N149" s="91" t="s">
        <v>48</v>
      </c>
      <c r="O149" s="56" t="s">
        <v>100</v>
      </c>
      <c r="P149" s="56" t="s">
        <v>101</v>
      </c>
      <c r="Q149" s="56" t="s">
        <v>13</v>
      </c>
      <c r="R149" s="31"/>
    </row>
    <row r="150" spans="1:18" ht="19.5" customHeight="1" x14ac:dyDescent="0.15">
      <c r="A150" s="67">
        <v>148</v>
      </c>
      <c r="B150" s="56">
        <v>5</v>
      </c>
      <c r="C150" s="56" t="s">
        <v>86</v>
      </c>
      <c r="D150" s="88" t="s">
        <v>121</v>
      </c>
      <c r="E150" s="57" t="s">
        <v>47</v>
      </c>
      <c r="F150" s="56" t="s">
        <v>107</v>
      </c>
      <c r="G150" s="61">
        <v>20</v>
      </c>
      <c r="H150" s="61">
        <v>10</v>
      </c>
      <c r="I150" s="61"/>
      <c r="J150" s="58">
        <f t="shared" si="5"/>
        <v>30</v>
      </c>
      <c r="K150" s="61"/>
      <c r="L150" s="61"/>
      <c r="M150" s="62"/>
      <c r="N150" s="91" t="s">
        <v>48</v>
      </c>
      <c r="O150" s="56" t="s">
        <v>97</v>
      </c>
      <c r="P150" s="56" t="s">
        <v>98</v>
      </c>
      <c r="Q150" s="56" t="s">
        <v>13</v>
      </c>
      <c r="R150" s="27"/>
    </row>
    <row r="151" spans="1:18" ht="19.5" customHeight="1" x14ac:dyDescent="0.15">
      <c r="A151" s="67">
        <v>149</v>
      </c>
      <c r="B151" s="23">
        <v>5</v>
      </c>
      <c r="C151" s="23" t="s">
        <v>0</v>
      </c>
      <c r="D151" s="85" t="s">
        <v>65</v>
      </c>
      <c r="E151" s="23" t="s">
        <v>47</v>
      </c>
      <c r="F151" s="23" t="s">
        <v>1</v>
      </c>
      <c r="G151" s="25">
        <v>30</v>
      </c>
      <c r="H151" s="29"/>
      <c r="I151" s="29"/>
      <c r="J151" s="25">
        <f t="shared" si="5"/>
        <v>30</v>
      </c>
      <c r="K151" s="29"/>
      <c r="L151" s="29"/>
      <c r="M151" s="30"/>
      <c r="N151" s="92" t="s">
        <v>48</v>
      </c>
      <c r="O151" s="23" t="s">
        <v>52</v>
      </c>
      <c r="P151" s="23" t="s">
        <v>53</v>
      </c>
      <c r="Q151" s="23" t="s">
        <v>2</v>
      </c>
      <c r="R151" s="31"/>
    </row>
    <row r="152" spans="1:18" ht="19.5" customHeight="1" x14ac:dyDescent="0.15">
      <c r="A152" s="67">
        <v>150</v>
      </c>
      <c r="B152" s="23">
        <v>5</v>
      </c>
      <c r="C152" s="23" t="s">
        <v>0</v>
      </c>
      <c r="D152" s="85" t="s">
        <v>161</v>
      </c>
      <c r="E152" s="24" t="s">
        <v>47</v>
      </c>
      <c r="F152" s="23" t="s">
        <v>146</v>
      </c>
      <c r="G152" s="25">
        <v>10</v>
      </c>
      <c r="H152" s="25"/>
      <c r="I152" s="25"/>
      <c r="J152" s="58">
        <f t="shared" si="5"/>
        <v>10</v>
      </c>
      <c r="K152" s="25"/>
      <c r="L152" s="25">
        <v>0</v>
      </c>
      <c r="M152" s="30"/>
      <c r="N152" s="92" t="s">
        <v>48</v>
      </c>
      <c r="O152" s="23" t="s">
        <v>147</v>
      </c>
      <c r="P152" s="23" t="s">
        <v>148</v>
      </c>
      <c r="Q152" s="23" t="s">
        <v>2</v>
      </c>
      <c r="R152" s="27"/>
    </row>
    <row r="153" spans="1:18" ht="19.5" customHeight="1" x14ac:dyDescent="0.15">
      <c r="A153" s="67">
        <v>151</v>
      </c>
      <c r="B153" s="23">
        <v>5</v>
      </c>
      <c r="C153" s="23" t="s">
        <v>0</v>
      </c>
      <c r="D153" s="85" t="s">
        <v>162</v>
      </c>
      <c r="E153" s="24" t="s">
        <v>47</v>
      </c>
      <c r="F153" s="23" t="s">
        <v>146</v>
      </c>
      <c r="G153" s="25">
        <v>24</v>
      </c>
      <c r="H153" s="25"/>
      <c r="I153" s="25"/>
      <c r="J153" s="58">
        <f t="shared" si="5"/>
        <v>24</v>
      </c>
      <c r="K153" s="25"/>
      <c r="L153" s="25">
        <v>12</v>
      </c>
      <c r="M153" s="26"/>
      <c r="N153" s="92" t="s">
        <v>48</v>
      </c>
      <c r="O153" s="23" t="s">
        <v>147</v>
      </c>
      <c r="P153" s="23" t="s">
        <v>148</v>
      </c>
      <c r="Q153" s="23" t="s">
        <v>2</v>
      </c>
      <c r="R153" s="27"/>
    </row>
    <row r="154" spans="1:18" ht="19.5" customHeight="1" x14ac:dyDescent="0.15">
      <c r="A154" s="67">
        <v>152</v>
      </c>
      <c r="B154" s="56">
        <v>5</v>
      </c>
      <c r="C154" s="56" t="s">
        <v>0</v>
      </c>
      <c r="D154" s="84" t="s">
        <v>114</v>
      </c>
      <c r="E154" s="57" t="s">
        <v>47</v>
      </c>
      <c r="F154" s="56" t="s">
        <v>107</v>
      </c>
      <c r="G154" s="58">
        <v>15</v>
      </c>
      <c r="H154" s="58"/>
      <c r="I154" s="58"/>
      <c r="J154" s="58">
        <f t="shared" si="5"/>
        <v>15</v>
      </c>
      <c r="K154" s="58"/>
      <c r="L154" s="58"/>
      <c r="M154" s="59"/>
      <c r="N154" s="91" t="s">
        <v>48</v>
      </c>
      <c r="O154" s="56" t="s">
        <v>103</v>
      </c>
      <c r="P154" s="56" t="s">
        <v>104</v>
      </c>
      <c r="Q154" s="56" t="s">
        <v>13</v>
      </c>
      <c r="R154" s="27"/>
    </row>
    <row r="155" spans="1:18" ht="19.5" customHeight="1" x14ac:dyDescent="0.15">
      <c r="A155" s="67">
        <v>153</v>
      </c>
      <c r="B155" s="23">
        <v>5</v>
      </c>
      <c r="C155" s="23" t="s">
        <v>0</v>
      </c>
      <c r="D155" s="85" t="s">
        <v>484</v>
      </c>
      <c r="E155" s="24" t="s">
        <v>125</v>
      </c>
      <c r="F155" s="23" t="s">
        <v>107</v>
      </c>
      <c r="G155" s="25">
        <v>9</v>
      </c>
      <c r="H155" s="25"/>
      <c r="I155" s="25"/>
      <c r="J155" s="25">
        <f>G155+H155</f>
        <v>9</v>
      </c>
      <c r="K155" s="25"/>
      <c r="L155" s="25">
        <v>5</v>
      </c>
      <c r="M155" s="26"/>
      <c r="N155" s="92" t="s">
        <v>473</v>
      </c>
      <c r="O155" s="23" t="s">
        <v>483</v>
      </c>
      <c r="P155" s="23" t="s">
        <v>481</v>
      </c>
      <c r="Q155" s="23" t="s">
        <v>2</v>
      </c>
      <c r="R155" s="27"/>
    </row>
    <row r="156" spans="1:18" ht="19.5" customHeight="1" x14ac:dyDescent="0.15">
      <c r="A156" s="67">
        <v>154</v>
      </c>
      <c r="B156" s="23">
        <v>6</v>
      </c>
      <c r="C156" s="23" t="s">
        <v>86</v>
      </c>
      <c r="D156" s="85" t="s">
        <v>587</v>
      </c>
      <c r="E156" s="24" t="s">
        <v>30</v>
      </c>
      <c r="F156" s="23" t="s">
        <v>1</v>
      </c>
      <c r="G156" s="25">
        <v>42</v>
      </c>
      <c r="H156" s="25">
        <v>0</v>
      </c>
      <c r="I156" s="25">
        <v>0</v>
      </c>
      <c r="J156" s="25">
        <f>SUM(G156:I156)</f>
        <v>42</v>
      </c>
      <c r="K156" s="25">
        <v>42</v>
      </c>
      <c r="L156" s="25">
        <v>0</v>
      </c>
      <c r="M156" s="81"/>
      <c r="N156" s="92" t="s">
        <v>566</v>
      </c>
      <c r="O156" s="23" t="s">
        <v>588</v>
      </c>
      <c r="P156" s="23" t="s">
        <v>589</v>
      </c>
      <c r="Q156" s="23" t="s">
        <v>2</v>
      </c>
      <c r="R156" s="27"/>
    </row>
    <row r="157" spans="1:18" ht="19.5" customHeight="1" x14ac:dyDescent="0.15">
      <c r="A157" s="67">
        <v>155</v>
      </c>
      <c r="B157" s="56">
        <v>6</v>
      </c>
      <c r="C157" s="56" t="s">
        <v>86</v>
      </c>
      <c r="D157" s="88" t="s">
        <v>129</v>
      </c>
      <c r="E157" s="57" t="s">
        <v>125</v>
      </c>
      <c r="F157" s="56" t="s">
        <v>107</v>
      </c>
      <c r="G157" s="61">
        <v>10</v>
      </c>
      <c r="H157" s="61">
        <v>10</v>
      </c>
      <c r="I157" s="61"/>
      <c r="J157" s="58">
        <f>SUM(G157:I157)</f>
        <v>20</v>
      </c>
      <c r="K157" s="61"/>
      <c r="L157" s="61"/>
      <c r="M157" s="62"/>
      <c r="N157" s="91" t="s">
        <v>48</v>
      </c>
      <c r="O157" s="56" t="s">
        <v>126</v>
      </c>
      <c r="P157" s="56" t="s">
        <v>127</v>
      </c>
      <c r="Q157" s="56" t="s">
        <v>2</v>
      </c>
      <c r="R157" s="27"/>
    </row>
    <row r="158" spans="1:18" ht="19.5" customHeight="1" x14ac:dyDescent="0.15">
      <c r="A158" s="67">
        <v>156</v>
      </c>
      <c r="B158" s="56">
        <v>6</v>
      </c>
      <c r="C158" s="56" t="s">
        <v>86</v>
      </c>
      <c r="D158" s="88" t="s">
        <v>117</v>
      </c>
      <c r="E158" s="57" t="s">
        <v>47</v>
      </c>
      <c r="F158" s="56" t="s">
        <v>89</v>
      </c>
      <c r="G158" s="61"/>
      <c r="H158" s="61">
        <v>10</v>
      </c>
      <c r="I158" s="61"/>
      <c r="J158" s="58">
        <f>SUM(G158:I158)</f>
        <v>10</v>
      </c>
      <c r="K158" s="61"/>
      <c r="L158" s="61"/>
      <c r="M158" s="62"/>
      <c r="N158" s="91" t="s">
        <v>48</v>
      </c>
      <c r="O158" s="56" t="s">
        <v>103</v>
      </c>
      <c r="P158" s="56" t="s">
        <v>104</v>
      </c>
      <c r="Q158" s="56" t="s">
        <v>13</v>
      </c>
      <c r="R158" s="27"/>
    </row>
    <row r="159" spans="1:18" ht="19.5" customHeight="1" x14ac:dyDescent="0.15">
      <c r="A159" s="67">
        <v>157</v>
      </c>
      <c r="B159" s="23">
        <v>6</v>
      </c>
      <c r="C159" s="23" t="s">
        <v>86</v>
      </c>
      <c r="D159" s="85" t="s">
        <v>485</v>
      </c>
      <c r="E159" s="24" t="s">
        <v>219</v>
      </c>
      <c r="F159" s="23" t="s">
        <v>1</v>
      </c>
      <c r="G159" s="25">
        <v>218</v>
      </c>
      <c r="H159" s="25"/>
      <c r="I159" s="25"/>
      <c r="J159" s="25">
        <f>G159+H159</f>
        <v>218</v>
      </c>
      <c r="K159" s="25"/>
      <c r="L159" s="25">
        <v>131</v>
      </c>
      <c r="M159" s="26"/>
      <c r="N159" s="92" t="s">
        <v>473</v>
      </c>
      <c r="O159" s="23" t="s">
        <v>483</v>
      </c>
      <c r="P159" s="23" t="s">
        <v>481</v>
      </c>
      <c r="Q159" s="23" t="s">
        <v>2</v>
      </c>
      <c r="R159" s="27"/>
    </row>
    <row r="160" spans="1:18" ht="19.5" customHeight="1" x14ac:dyDescent="0.15">
      <c r="A160" s="67">
        <v>158</v>
      </c>
      <c r="B160" s="56">
        <v>7</v>
      </c>
      <c r="C160" s="56" t="s">
        <v>0</v>
      </c>
      <c r="D160" s="84" t="s">
        <v>300</v>
      </c>
      <c r="E160" s="57" t="s">
        <v>219</v>
      </c>
      <c r="F160" s="56" t="s">
        <v>1</v>
      </c>
      <c r="G160" s="58">
        <v>14115</v>
      </c>
      <c r="H160" s="58">
        <v>10000</v>
      </c>
      <c r="I160" s="58"/>
      <c r="J160" s="58">
        <v>500</v>
      </c>
      <c r="K160" s="58">
        <v>14115</v>
      </c>
      <c r="L160" s="58"/>
      <c r="M160" s="59"/>
      <c r="N160" s="91" t="s">
        <v>221</v>
      </c>
      <c r="O160" s="56" t="s">
        <v>249</v>
      </c>
      <c r="P160" s="56" t="s">
        <v>250</v>
      </c>
      <c r="Q160" s="56" t="s">
        <v>13</v>
      </c>
      <c r="R160" s="68"/>
    </row>
    <row r="161" spans="1:18" ht="19.5" customHeight="1" x14ac:dyDescent="0.15">
      <c r="A161" s="67">
        <v>159</v>
      </c>
      <c r="B161" s="56">
        <v>7</v>
      </c>
      <c r="C161" s="56" t="s">
        <v>86</v>
      </c>
      <c r="D161" s="84" t="s">
        <v>111</v>
      </c>
      <c r="E161" s="57" t="s">
        <v>47</v>
      </c>
      <c r="F161" s="56" t="s">
        <v>89</v>
      </c>
      <c r="G161" s="58">
        <v>30</v>
      </c>
      <c r="H161" s="61">
        <v>10</v>
      </c>
      <c r="I161" s="61"/>
      <c r="J161" s="58">
        <f>SUM(G161:I161)</f>
        <v>40</v>
      </c>
      <c r="K161" s="61"/>
      <c r="L161" s="61"/>
      <c r="M161" s="62"/>
      <c r="N161" s="91" t="s">
        <v>48</v>
      </c>
      <c r="O161" s="56" t="s">
        <v>100</v>
      </c>
      <c r="P161" s="56" t="s">
        <v>101</v>
      </c>
      <c r="Q161" s="56" t="s">
        <v>13</v>
      </c>
      <c r="R161" s="27"/>
    </row>
    <row r="162" spans="1:18" ht="19.5" customHeight="1" x14ac:dyDescent="0.15">
      <c r="A162" s="67">
        <v>160</v>
      </c>
      <c r="B162" s="23">
        <v>7</v>
      </c>
      <c r="C162" s="23" t="s">
        <v>0</v>
      </c>
      <c r="D162" s="85" t="s">
        <v>163</v>
      </c>
      <c r="E162" s="24" t="s">
        <v>47</v>
      </c>
      <c r="F162" s="23" t="s">
        <v>146</v>
      </c>
      <c r="G162" s="25">
        <v>182</v>
      </c>
      <c r="H162" s="25"/>
      <c r="I162" s="25"/>
      <c r="J162" s="58">
        <f>SUM(G162:I162)</f>
        <v>182</v>
      </c>
      <c r="K162" s="25"/>
      <c r="L162" s="25">
        <v>0</v>
      </c>
      <c r="M162" s="26"/>
      <c r="N162" s="92" t="s">
        <v>48</v>
      </c>
      <c r="O162" s="23" t="s">
        <v>154</v>
      </c>
      <c r="P162" s="23" t="s">
        <v>155</v>
      </c>
      <c r="Q162" s="23" t="s">
        <v>2</v>
      </c>
      <c r="R162" s="27"/>
    </row>
    <row r="163" spans="1:18" ht="19.5" customHeight="1" x14ac:dyDescent="0.15">
      <c r="A163" s="67">
        <v>161</v>
      </c>
      <c r="B163" s="23">
        <v>7</v>
      </c>
      <c r="C163" s="23" t="s">
        <v>0</v>
      </c>
      <c r="D163" s="85" t="s">
        <v>486</v>
      </c>
      <c r="E163" s="24" t="s">
        <v>219</v>
      </c>
      <c r="F163" s="23" t="s">
        <v>1</v>
      </c>
      <c r="G163" s="25">
        <v>143</v>
      </c>
      <c r="H163" s="25"/>
      <c r="I163" s="25"/>
      <c r="J163" s="25">
        <f>G163+H163</f>
        <v>143</v>
      </c>
      <c r="K163" s="25"/>
      <c r="L163" s="25">
        <v>86</v>
      </c>
      <c r="M163" s="26"/>
      <c r="N163" s="92" t="s">
        <v>473</v>
      </c>
      <c r="O163" s="23" t="s">
        <v>483</v>
      </c>
      <c r="P163" s="23" t="s">
        <v>481</v>
      </c>
      <c r="Q163" s="23" t="s">
        <v>2</v>
      </c>
      <c r="R163" s="27"/>
    </row>
    <row r="164" spans="1:18" ht="19.5" customHeight="1" x14ac:dyDescent="0.15">
      <c r="A164" s="67">
        <v>162</v>
      </c>
      <c r="B164" s="56">
        <v>8</v>
      </c>
      <c r="C164" s="56" t="s">
        <v>0</v>
      </c>
      <c r="D164" s="84" t="s">
        <v>301</v>
      </c>
      <c r="E164" s="57" t="s">
        <v>219</v>
      </c>
      <c r="F164" s="56" t="s">
        <v>1</v>
      </c>
      <c r="G164" s="58">
        <v>200000</v>
      </c>
      <c r="H164" s="58">
        <v>130000</v>
      </c>
      <c r="I164" s="58"/>
      <c r="J164" s="58">
        <f>SUM(G164:I164)</f>
        <v>330000</v>
      </c>
      <c r="K164" s="58">
        <v>200000</v>
      </c>
      <c r="L164" s="58"/>
      <c r="M164" s="59"/>
      <c r="N164" s="91" t="s">
        <v>221</v>
      </c>
      <c r="O164" s="56" t="s">
        <v>266</v>
      </c>
      <c r="P164" s="56" t="s">
        <v>267</v>
      </c>
      <c r="Q164" s="56" t="s">
        <v>2</v>
      </c>
      <c r="R164" s="68"/>
    </row>
    <row r="165" spans="1:18" ht="19.5" customHeight="1" x14ac:dyDescent="0.15">
      <c r="A165" s="67">
        <v>163</v>
      </c>
      <c r="B165" s="56">
        <v>8</v>
      </c>
      <c r="C165" s="56" t="s">
        <v>86</v>
      </c>
      <c r="D165" s="88" t="s">
        <v>119</v>
      </c>
      <c r="E165" s="57" t="s">
        <v>47</v>
      </c>
      <c r="F165" s="56" t="s">
        <v>107</v>
      </c>
      <c r="G165" s="61">
        <v>15</v>
      </c>
      <c r="H165" s="61"/>
      <c r="I165" s="61"/>
      <c r="J165" s="58">
        <f>SUM(G165:I165)</f>
        <v>15</v>
      </c>
      <c r="K165" s="61"/>
      <c r="L165" s="61"/>
      <c r="M165" s="62"/>
      <c r="N165" s="91" t="s">
        <v>48</v>
      </c>
      <c r="O165" s="56" t="s">
        <v>97</v>
      </c>
      <c r="P165" s="56" t="s">
        <v>98</v>
      </c>
      <c r="Q165" s="56" t="s">
        <v>2</v>
      </c>
      <c r="R165" s="27"/>
    </row>
    <row r="166" spans="1:18" ht="19.5" customHeight="1" x14ac:dyDescent="0.15">
      <c r="A166" s="67">
        <v>164</v>
      </c>
      <c r="B166" s="23">
        <v>8</v>
      </c>
      <c r="C166" s="23" t="s">
        <v>0</v>
      </c>
      <c r="D166" s="85" t="s">
        <v>164</v>
      </c>
      <c r="E166" s="24" t="s">
        <v>47</v>
      </c>
      <c r="F166" s="23" t="s">
        <v>146</v>
      </c>
      <c r="G166" s="25">
        <v>7</v>
      </c>
      <c r="H166" s="25"/>
      <c r="I166" s="25"/>
      <c r="J166" s="58">
        <f>SUM(G166:I166)</f>
        <v>7</v>
      </c>
      <c r="K166" s="25"/>
      <c r="L166" s="25">
        <v>5</v>
      </c>
      <c r="M166" s="26"/>
      <c r="N166" s="92" t="s">
        <v>48</v>
      </c>
      <c r="O166" s="23" t="s">
        <v>154</v>
      </c>
      <c r="P166" s="23" t="s">
        <v>155</v>
      </c>
      <c r="Q166" s="23" t="s">
        <v>2</v>
      </c>
      <c r="R166" s="27"/>
    </row>
    <row r="167" spans="1:18" ht="19.5" customHeight="1" x14ac:dyDescent="0.15">
      <c r="A167" s="67">
        <v>165</v>
      </c>
      <c r="B167" s="23">
        <v>8</v>
      </c>
      <c r="C167" s="23" t="s">
        <v>0</v>
      </c>
      <c r="D167" s="85" t="s">
        <v>165</v>
      </c>
      <c r="E167" s="24" t="s">
        <v>47</v>
      </c>
      <c r="F167" s="23" t="s">
        <v>146</v>
      </c>
      <c r="G167" s="25">
        <v>32</v>
      </c>
      <c r="H167" s="25"/>
      <c r="I167" s="25"/>
      <c r="J167" s="58">
        <f>SUM(G167:I167)</f>
        <v>32</v>
      </c>
      <c r="K167" s="25"/>
      <c r="L167" s="25">
        <v>0</v>
      </c>
      <c r="M167" s="26"/>
      <c r="N167" s="92" t="s">
        <v>48</v>
      </c>
      <c r="O167" s="23" t="s">
        <v>154</v>
      </c>
      <c r="P167" s="23" t="s">
        <v>155</v>
      </c>
      <c r="Q167" s="23" t="s">
        <v>2</v>
      </c>
      <c r="R167" s="27"/>
    </row>
    <row r="168" spans="1:18" ht="19.5" customHeight="1" x14ac:dyDescent="0.15">
      <c r="A168" s="67">
        <v>166</v>
      </c>
      <c r="B168" s="23">
        <v>8</v>
      </c>
      <c r="C168" s="23" t="s">
        <v>0</v>
      </c>
      <c r="D168" s="85" t="s">
        <v>399</v>
      </c>
      <c r="E168" s="24" t="s">
        <v>219</v>
      </c>
      <c r="F168" s="23" t="s">
        <v>107</v>
      </c>
      <c r="G168" s="25">
        <v>20</v>
      </c>
      <c r="H168" s="25"/>
      <c r="I168" s="25"/>
      <c r="J168" s="25">
        <v>20</v>
      </c>
      <c r="K168" s="25"/>
      <c r="L168" s="25"/>
      <c r="M168" s="26"/>
      <c r="N168" s="92" t="s">
        <v>374</v>
      </c>
      <c r="O168" s="23" t="s">
        <v>378</v>
      </c>
      <c r="P168" s="23" t="s">
        <v>379</v>
      </c>
      <c r="Q168" s="23" t="s">
        <v>2</v>
      </c>
      <c r="R168" s="27"/>
    </row>
    <row r="169" spans="1:18" ht="19.5" customHeight="1" x14ac:dyDescent="0.15">
      <c r="A169" s="67">
        <v>167</v>
      </c>
      <c r="B169" s="23">
        <v>8</v>
      </c>
      <c r="C169" s="23" t="s">
        <v>0</v>
      </c>
      <c r="D169" s="85" t="s">
        <v>400</v>
      </c>
      <c r="E169" s="24" t="s">
        <v>219</v>
      </c>
      <c r="F169" s="23" t="s">
        <v>107</v>
      </c>
      <c r="G169" s="25">
        <v>20</v>
      </c>
      <c r="H169" s="25"/>
      <c r="I169" s="25"/>
      <c r="J169" s="25">
        <v>20</v>
      </c>
      <c r="K169" s="25"/>
      <c r="L169" s="25"/>
      <c r="M169" s="26"/>
      <c r="N169" s="92" t="s">
        <v>374</v>
      </c>
      <c r="O169" s="23" t="s">
        <v>378</v>
      </c>
      <c r="P169" s="23" t="s">
        <v>379</v>
      </c>
      <c r="Q169" s="23" t="s">
        <v>2</v>
      </c>
      <c r="R169" s="27"/>
    </row>
    <row r="170" spans="1:18" ht="19.5" customHeight="1" x14ac:dyDescent="0.15">
      <c r="A170" s="67">
        <v>168</v>
      </c>
      <c r="B170" s="56">
        <v>9</v>
      </c>
      <c r="C170" s="56" t="s">
        <v>86</v>
      </c>
      <c r="D170" s="88" t="s">
        <v>135</v>
      </c>
      <c r="E170" s="57" t="s">
        <v>47</v>
      </c>
      <c r="F170" s="56" t="s">
        <v>107</v>
      </c>
      <c r="G170" s="61">
        <v>20</v>
      </c>
      <c r="H170" s="61"/>
      <c r="I170" s="61"/>
      <c r="J170" s="58">
        <f t="shared" ref="J170:J175" si="6">SUM(G170:I170)</f>
        <v>20</v>
      </c>
      <c r="K170" s="61"/>
      <c r="L170" s="61"/>
      <c r="M170" s="62"/>
      <c r="N170" s="91" t="s">
        <v>48</v>
      </c>
      <c r="O170" s="56" t="s">
        <v>132</v>
      </c>
      <c r="P170" s="56" t="s">
        <v>133</v>
      </c>
      <c r="Q170" s="56" t="s">
        <v>2</v>
      </c>
      <c r="R170" s="27"/>
    </row>
    <row r="171" spans="1:18" ht="19.5" customHeight="1" x14ac:dyDescent="0.15">
      <c r="A171" s="67">
        <v>169</v>
      </c>
      <c r="B171" s="56">
        <v>9</v>
      </c>
      <c r="C171" s="56" t="s">
        <v>86</v>
      </c>
      <c r="D171" s="84" t="s">
        <v>112</v>
      </c>
      <c r="E171" s="57" t="s">
        <v>47</v>
      </c>
      <c r="F171" s="56" t="s">
        <v>89</v>
      </c>
      <c r="G171" s="58">
        <v>30</v>
      </c>
      <c r="H171" s="61">
        <v>10</v>
      </c>
      <c r="I171" s="56"/>
      <c r="J171" s="58">
        <f t="shared" si="6"/>
        <v>40</v>
      </c>
      <c r="K171" s="56"/>
      <c r="L171" s="56"/>
      <c r="M171" s="56"/>
      <c r="N171" s="91" t="s">
        <v>48</v>
      </c>
      <c r="O171" s="56" t="s">
        <v>100</v>
      </c>
      <c r="P171" s="56" t="s">
        <v>101</v>
      </c>
      <c r="Q171" s="56" t="s">
        <v>13</v>
      </c>
      <c r="R171" s="27"/>
    </row>
    <row r="172" spans="1:18" ht="19.5" customHeight="1" x14ac:dyDescent="0.15">
      <c r="A172" s="67">
        <v>170</v>
      </c>
      <c r="B172" s="56">
        <v>9</v>
      </c>
      <c r="C172" s="56" t="s">
        <v>86</v>
      </c>
      <c r="D172" s="88" t="s">
        <v>122</v>
      </c>
      <c r="E172" s="57" t="s">
        <v>47</v>
      </c>
      <c r="F172" s="56" t="s">
        <v>107</v>
      </c>
      <c r="G172" s="61">
        <v>20</v>
      </c>
      <c r="H172" s="61">
        <v>10</v>
      </c>
      <c r="I172" s="61"/>
      <c r="J172" s="58">
        <f t="shared" si="6"/>
        <v>30</v>
      </c>
      <c r="K172" s="61"/>
      <c r="L172" s="61"/>
      <c r="M172" s="62"/>
      <c r="N172" s="91" t="s">
        <v>48</v>
      </c>
      <c r="O172" s="56" t="s">
        <v>97</v>
      </c>
      <c r="P172" s="56" t="s">
        <v>98</v>
      </c>
      <c r="Q172" s="56" t="s">
        <v>2</v>
      </c>
      <c r="R172" s="27"/>
    </row>
    <row r="173" spans="1:18" ht="19.5" customHeight="1" x14ac:dyDescent="0.15">
      <c r="A173" s="67">
        <v>171</v>
      </c>
      <c r="B173" s="56">
        <v>9</v>
      </c>
      <c r="C173" s="56" t="s">
        <v>86</v>
      </c>
      <c r="D173" s="88" t="s">
        <v>130</v>
      </c>
      <c r="E173" s="57" t="s">
        <v>125</v>
      </c>
      <c r="F173" s="56" t="s">
        <v>107</v>
      </c>
      <c r="G173" s="61">
        <v>10</v>
      </c>
      <c r="H173" s="61">
        <v>15</v>
      </c>
      <c r="I173" s="61"/>
      <c r="J173" s="58">
        <f t="shared" si="6"/>
        <v>25</v>
      </c>
      <c r="K173" s="61"/>
      <c r="L173" s="61"/>
      <c r="M173" s="62"/>
      <c r="N173" s="91" t="s">
        <v>48</v>
      </c>
      <c r="O173" s="56" t="s">
        <v>126</v>
      </c>
      <c r="P173" s="56" t="s">
        <v>127</v>
      </c>
      <c r="Q173" s="56" t="s">
        <v>2</v>
      </c>
      <c r="R173" s="27"/>
    </row>
    <row r="174" spans="1:18" ht="19.5" customHeight="1" x14ac:dyDescent="0.15">
      <c r="A174" s="67">
        <v>172</v>
      </c>
      <c r="B174" s="23">
        <v>10</v>
      </c>
      <c r="C174" s="23" t="s">
        <v>0</v>
      </c>
      <c r="D174" s="85" t="s">
        <v>66</v>
      </c>
      <c r="E174" s="24" t="s">
        <v>47</v>
      </c>
      <c r="F174" s="23" t="s">
        <v>1</v>
      </c>
      <c r="G174" s="25">
        <v>20</v>
      </c>
      <c r="H174" s="25"/>
      <c r="I174" s="25"/>
      <c r="J174" s="25">
        <f t="shared" si="6"/>
        <v>20</v>
      </c>
      <c r="K174" s="25"/>
      <c r="L174" s="25"/>
      <c r="M174" s="26"/>
      <c r="N174" s="92" t="s">
        <v>48</v>
      </c>
      <c r="O174" s="23" t="s">
        <v>52</v>
      </c>
      <c r="P174" s="23" t="s">
        <v>53</v>
      </c>
      <c r="Q174" s="23" t="s">
        <v>2</v>
      </c>
      <c r="R174" s="27"/>
    </row>
    <row r="175" spans="1:18" ht="19.5" customHeight="1" thickBot="1" x14ac:dyDescent="0.2">
      <c r="A175" s="70">
        <v>173</v>
      </c>
      <c r="B175" s="32">
        <v>10</v>
      </c>
      <c r="C175" s="32" t="s">
        <v>0</v>
      </c>
      <c r="D175" s="89" t="s">
        <v>216</v>
      </c>
      <c r="E175" s="64" t="s">
        <v>47</v>
      </c>
      <c r="F175" s="32" t="s">
        <v>1</v>
      </c>
      <c r="G175" s="33">
        <v>14</v>
      </c>
      <c r="H175" s="33">
        <v>16</v>
      </c>
      <c r="I175" s="33"/>
      <c r="J175" s="33">
        <f t="shared" si="6"/>
        <v>30</v>
      </c>
      <c r="K175" s="33"/>
      <c r="L175" s="33"/>
      <c r="M175" s="34"/>
      <c r="N175" s="94" t="s">
        <v>203</v>
      </c>
      <c r="O175" s="32" t="s">
        <v>205</v>
      </c>
      <c r="P175" s="32" t="s">
        <v>217</v>
      </c>
      <c r="Q175" s="32" t="s">
        <v>2</v>
      </c>
      <c r="R175" s="35"/>
    </row>
    <row r="176" spans="1:18" ht="19.5" customHeight="1" x14ac:dyDescent="0.15">
      <c r="J176" s="116"/>
    </row>
  </sheetData>
  <sortState ref="A2:T175">
    <sortCondition ref="B2:B175"/>
    <sortCondition ref="N2:N175"/>
    <sortCondition ref="O2:O175"/>
  </sortState>
  <mergeCells count="1">
    <mergeCell ref="Q1:R1"/>
  </mergeCells>
  <phoneticPr fontId="2" type="noConversion"/>
  <dataValidations count="4">
    <dataValidation type="list" allowBlank="1" showInputMessage="1" showErrorMessage="1" sqref="C3:C27 C37:C49 C74:C175">
      <formula1>"자체조달,중앙조달"</formula1>
    </dataValidation>
    <dataValidation type="list" allowBlank="1" showInputMessage="1" showErrorMessage="1" sqref="Q3:Q29 Q35:Q175">
      <formula1>"비협정,협정"</formula1>
    </dataValidation>
    <dataValidation type="list" allowBlank="1" showInputMessage="1" showErrorMessage="1" sqref="F3:F175">
      <formula1>"대안,턴키,일반,PQ,수의,실적"</formula1>
    </dataValidation>
    <dataValidation type="list" allowBlank="1" showInputMessage="1" showErrorMessage="1" sqref="E3:E27 E37:E175">
      <formula1>"토건,토목,건축,전문,전기,통신,소방,기타"</formula1>
    </dataValidation>
  </dataValidations>
  <pageMargins left="0.28000000000000003" right="0.31" top="1" bottom="1" header="0.5" footer="0.5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workbookViewId="0">
      <pane ySplit="2" topLeftCell="A3" activePane="bottomLeft" state="frozen"/>
      <selection pane="bottomLeft" activeCell="A2" sqref="A2"/>
    </sheetView>
  </sheetViews>
  <sheetFormatPr defaultRowHeight="19.5" customHeight="1" x14ac:dyDescent="0.15"/>
  <cols>
    <col min="1" max="2" width="5.77734375" style="98" customWidth="1"/>
    <col min="3" max="3" width="7.77734375" style="98" customWidth="1"/>
    <col min="4" max="4" width="30.77734375" style="99" customWidth="1"/>
    <col min="5" max="6" width="8.77734375" style="98" customWidth="1"/>
    <col min="7" max="7" width="8.77734375" style="119" customWidth="1"/>
    <col min="8" max="8" width="9.77734375" style="11" customWidth="1"/>
    <col min="9" max="9" width="9.77734375" style="98" customWidth="1"/>
    <col min="10" max="10" width="12.77734375" style="98" customWidth="1"/>
    <col min="11" max="11" width="7.77734375" style="98" customWidth="1"/>
    <col min="12" max="12" width="7.77734375" style="14" customWidth="1"/>
    <col min="13" max="16384" width="8.88671875" style="14"/>
  </cols>
  <sheetData>
    <row r="1" spans="1:13" ht="19.5" customHeight="1" thickBot="1" x14ac:dyDescent="0.2">
      <c r="K1" s="124" t="s">
        <v>688</v>
      </c>
      <c r="L1" s="124"/>
    </row>
    <row r="2" spans="1:13" s="12" customFormat="1" ht="24" customHeight="1" x14ac:dyDescent="0.15">
      <c r="A2" s="43" t="s">
        <v>38</v>
      </c>
      <c r="B2" s="45" t="s">
        <v>3</v>
      </c>
      <c r="C2" s="45" t="s">
        <v>4</v>
      </c>
      <c r="D2" s="40" t="s">
        <v>14</v>
      </c>
      <c r="E2" s="44" t="s">
        <v>6</v>
      </c>
      <c r="F2" s="44" t="s">
        <v>7</v>
      </c>
      <c r="G2" s="46" t="s">
        <v>689</v>
      </c>
      <c r="H2" s="40" t="s">
        <v>9</v>
      </c>
      <c r="I2" s="44" t="s">
        <v>10</v>
      </c>
      <c r="J2" s="44" t="s">
        <v>11</v>
      </c>
      <c r="K2" s="44" t="s">
        <v>12</v>
      </c>
      <c r="L2" s="47" t="s">
        <v>29</v>
      </c>
    </row>
    <row r="3" spans="1:13" s="13" customFormat="1" ht="19.5" customHeight="1" x14ac:dyDescent="0.15">
      <c r="A3" s="67">
        <v>1</v>
      </c>
      <c r="B3" s="56">
        <v>1</v>
      </c>
      <c r="C3" s="56" t="s">
        <v>86</v>
      </c>
      <c r="D3" s="63" t="s">
        <v>313</v>
      </c>
      <c r="E3" s="56" t="s">
        <v>309</v>
      </c>
      <c r="F3" s="56" t="s">
        <v>89</v>
      </c>
      <c r="G3" s="71">
        <v>56</v>
      </c>
      <c r="H3" s="91" t="s">
        <v>221</v>
      </c>
      <c r="I3" s="56" t="s">
        <v>258</v>
      </c>
      <c r="J3" s="56" t="s">
        <v>259</v>
      </c>
      <c r="K3" s="56" t="s">
        <v>13</v>
      </c>
      <c r="L3" s="68"/>
      <c r="M3" s="14"/>
    </row>
    <row r="4" spans="1:13" s="13" customFormat="1" ht="19.5" customHeight="1" x14ac:dyDescent="0.15">
      <c r="A4" s="67">
        <v>2</v>
      </c>
      <c r="B4" s="56">
        <v>1</v>
      </c>
      <c r="C4" s="56" t="s">
        <v>0</v>
      </c>
      <c r="D4" s="63" t="s">
        <v>311</v>
      </c>
      <c r="E4" s="56" t="s">
        <v>309</v>
      </c>
      <c r="F4" s="56" t="s">
        <v>146</v>
      </c>
      <c r="G4" s="71">
        <v>20</v>
      </c>
      <c r="H4" s="91" t="s">
        <v>221</v>
      </c>
      <c r="I4" s="56" t="s">
        <v>255</v>
      </c>
      <c r="J4" s="56" t="s">
        <v>256</v>
      </c>
      <c r="K4" s="56" t="s">
        <v>13</v>
      </c>
      <c r="L4" s="68"/>
      <c r="M4" s="14"/>
    </row>
    <row r="5" spans="1:13" s="13" customFormat="1" ht="19.5" customHeight="1" x14ac:dyDescent="0.15">
      <c r="A5" s="67">
        <v>3</v>
      </c>
      <c r="B5" s="56">
        <v>1</v>
      </c>
      <c r="C5" s="56" t="s">
        <v>86</v>
      </c>
      <c r="D5" s="63" t="s">
        <v>312</v>
      </c>
      <c r="E5" s="56" t="s">
        <v>309</v>
      </c>
      <c r="F5" s="56" t="s">
        <v>89</v>
      </c>
      <c r="G5" s="71">
        <v>60</v>
      </c>
      <c r="H5" s="91" t="s">
        <v>221</v>
      </c>
      <c r="I5" s="56" t="s">
        <v>255</v>
      </c>
      <c r="J5" s="56" t="s">
        <v>256</v>
      </c>
      <c r="K5" s="56" t="s">
        <v>13</v>
      </c>
      <c r="L5" s="68"/>
      <c r="M5" s="14"/>
    </row>
    <row r="6" spans="1:13" s="13" customFormat="1" ht="19.5" customHeight="1" x14ac:dyDescent="0.15">
      <c r="A6" s="67">
        <v>4</v>
      </c>
      <c r="B6" s="56">
        <v>1</v>
      </c>
      <c r="C6" s="56" t="s">
        <v>86</v>
      </c>
      <c r="D6" s="63" t="s">
        <v>314</v>
      </c>
      <c r="E6" s="56" t="s">
        <v>309</v>
      </c>
      <c r="F6" s="56" t="s">
        <v>89</v>
      </c>
      <c r="G6" s="71">
        <v>72</v>
      </c>
      <c r="H6" s="91" t="s">
        <v>221</v>
      </c>
      <c r="I6" s="56" t="s">
        <v>255</v>
      </c>
      <c r="J6" s="56" t="s">
        <v>256</v>
      </c>
      <c r="K6" s="56" t="s">
        <v>13</v>
      </c>
      <c r="L6" s="68"/>
      <c r="M6" s="14"/>
    </row>
    <row r="7" spans="1:13" s="13" customFormat="1" ht="19.5" customHeight="1" x14ac:dyDescent="0.15">
      <c r="A7" s="67">
        <v>5</v>
      </c>
      <c r="B7" s="56">
        <v>1</v>
      </c>
      <c r="C7" s="56" t="s">
        <v>0</v>
      </c>
      <c r="D7" s="63" t="s">
        <v>308</v>
      </c>
      <c r="E7" s="56" t="s">
        <v>309</v>
      </c>
      <c r="F7" s="56" t="s">
        <v>107</v>
      </c>
      <c r="G7" s="71">
        <v>20</v>
      </c>
      <c r="H7" s="91" t="s">
        <v>221</v>
      </c>
      <c r="I7" s="56" t="s">
        <v>242</v>
      </c>
      <c r="J7" s="56" t="s">
        <v>243</v>
      </c>
      <c r="K7" s="56" t="s">
        <v>13</v>
      </c>
      <c r="L7" s="68"/>
      <c r="M7" s="14"/>
    </row>
    <row r="8" spans="1:13" s="13" customFormat="1" ht="19.5" customHeight="1" x14ac:dyDescent="0.15">
      <c r="A8" s="67">
        <v>6</v>
      </c>
      <c r="B8" s="56">
        <v>1</v>
      </c>
      <c r="C8" s="56" t="s">
        <v>0</v>
      </c>
      <c r="D8" s="63" t="s">
        <v>304</v>
      </c>
      <c r="E8" s="56" t="s">
        <v>169</v>
      </c>
      <c r="F8" s="56" t="s">
        <v>1</v>
      </c>
      <c r="G8" s="71">
        <v>100</v>
      </c>
      <c r="H8" s="91" t="s">
        <v>221</v>
      </c>
      <c r="I8" s="56" t="s">
        <v>230</v>
      </c>
      <c r="J8" s="56" t="s">
        <v>231</v>
      </c>
      <c r="K8" s="56" t="s">
        <v>13</v>
      </c>
      <c r="L8" s="68"/>
      <c r="M8" s="14"/>
    </row>
    <row r="9" spans="1:13" s="13" customFormat="1" ht="19.5" customHeight="1" x14ac:dyDescent="0.15">
      <c r="A9" s="67">
        <v>7</v>
      </c>
      <c r="B9" s="56">
        <v>1</v>
      </c>
      <c r="C9" s="56" t="s">
        <v>0</v>
      </c>
      <c r="D9" s="63" t="s">
        <v>305</v>
      </c>
      <c r="E9" s="56" t="s">
        <v>169</v>
      </c>
      <c r="F9" s="56" t="s">
        <v>1</v>
      </c>
      <c r="G9" s="71">
        <v>30</v>
      </c>
      <c r="H9" s="91" t="s">
        <v>221</v>
      </c>
      <c r="I9" s="56" t="s">
        <v>230</v>
      </c>
      <c r="J9" s="56" t="s">
        <v>231</v>
      </c>
      <c r="K9" s="56" t="s">
        <v>13</v>
      </c>
      <c r="L9" s="68"/>
      <c r="M9" s="14"/>
    </row>
    <row r="10" spans="1:13" s="13" customFormat="1" ht="19.5" customHeight="1" x14ac:dyDescent="0.15">
      <c r="A10" s="67">
        <v>8</v>
      </c>
      <c r="B10" s="56">
        <v>1</v>
      </c>
      <c r="C10" s="56" t="s">
        <v>0</v>
      </c>
      <c r="D10" s="63" t="s">
        <v>306</v>
      </c>
      <c r="E10" s="56" t="s">
        <v>169</v>
      </c>
      <c r="F10" s="56" t="s">
        <v>1</v>
      </c>
      <c r="G10" s="71">
        <v>80</v>
      </c>
      <c r="H10" s="91" t="s">
        <v>221</v>
      </c>
      <c r="I10" s="56" t="s">
        <v>230</v>
      </c>
      <c r="J10" s="56" t="s">
        <v>231</v>
      </c>
      <c r="K10" s="56" t="s">
        <v>13</v>
      </c>
      <c r="L10" s="68"/>
      <c r="M10" s="14"/>
    </row>
    <row r="11" spans="1:13" s="13" customFormat="1" ht="19.5" customHeight="1" x14ac:dyDescent="0.15">
      <c r="A11" s="67">
        <v>9</v>
      </c>
      <c r="B11" s="56">
        <v>1</v>
      </c>
      <c r="C11" s="56" t="s">
        <v>0</v>
      </c>
      <c r="D11" s="63" t="s">
        <v>302</v>
      </c>
      <c r="E11" s="56" t="s">
        <v>169</v>
      </c>
      <c r="F11" s="56" t="s">
        <v>1</v>
      </c>
      <c r="G11" s="71">
        <v>70</v>
      </c>
      <c r="H11" s="91" t="s">
        <v>221</v>
      </c>
      <c r="I11" s="56" t="s">
        <v>223</v>
      </c>
      <c r="J11" s="56" t="s">
        <v>227</v>
      </c>
      <c r="K11" s="56" t="s">
        <v>13</v>
      </c>
      <c r="L11" s="68"/>
      <c r="M11" s="14"/>
    </row>
    <row r="12" spans="1:13" s="12" customFormat="1" ht="19.5" customHeight="1" x14ac:dyDescent="0.15">
      <c r="A12" s="67">
        <v>10</v>
      </c>
      <c r="B12" s="56">
        <v>1</v>
      </c>
      <c r="C12" s="56" t="s">
        <v>0</v>
      </c>
      <c r="D12" s="63" t="s">
        <v>303</v>
      </c>
      <c r="E12" s="56" t="s">
        <v>169</v>
      </c>
      <c r="F12" s="56" t="s">
        <v>107</v>
      </c>
      <c r="G12" s="71">
        <v>15</v>
      </c>
      <c r="H12" s="91" t="s">
        <v>221</v>
      </c>
      <c r="I12" s="56" t="s">
        <v>223</v>
      </c>
      <c r="J12" s="56" t="s">
        <v>227</v>
      </c>
      <c r="K12" s="56" t="s">
        <v>13</v>
      </c>
      <c r="L12" s="68"/>
      <c r="M12" s="14"/>
    </row>
    <row r="13" spans="1:13" ht="19.5" customHeight="1" x14ac:dyDescent="0.15">
      <c r="A13" s="67">
        <v>11</v>
      </c>
      <c r="B13" s="56">
        <v>1</v>
      </c>
      <c r="C13" s="56" t="s">
        <v>0</v>
      </c>
      <c r="D13" s="63" t="s">
        <v>315</v>
      </c>
      <c r="E13" s="56" t="s">
        <v>169</v>
      </c>
      <c r="F13" s="56" t="s">
        <v>1</v>
      </c>
      <c r="G13" s="71">
        <v>18</v>
      </c>
      <c r="H13" s="91" t="s">
        <v>221</v>
      </c>
      <c r="I13" s="56" t="s">
        <v>262</v>
      </c>
      <c r="J13" s="56" t="s">
        <v>263</v>
      </c>
      <c r="K13" s="56" t="s">
        <v>13</v>
      </c>
      <c r="L13" s="68"/>
    </row>
    <row r="14" spans="1:13" ht="19.5" customHeight="1" x14ac:dyDescent="0.15">
      <c r="A14" s="67">
        <v>12</v>
      </c>
      <c r="B14" s="56">
        <v>1</v>
      </c>
      <c r="C14" s="56" t="s">
        <v>0</v>
      </c>
      <c r="D14" s="63" t="s">
        <v>316</v>
      </c>
      <c r="E14" s="56" t="s">
        <v>169</v>
      </c>
      <c r="F14" s="56" t="s">
        <v>1</v>
      </c>
      <c r="G14" s="71">
        <v>22</v>
      </c>
      <c r="H14" s="91" t="s">
        <v>221</v>
      </c>
      <c r="I14" s="56" t="s">
        <v>262</v>
      </c>
      <c r="J14" s="56" t="s">
        <v>263</v>
      </c>
      <c r="K14" s="56" t="s">
        <v>13</v>
      </c>
      <c r="L14" s="68"/>
    </row>
    <row r="15" spans="1:13" ht="19.5" customHeight="1" x14ac:dyDescent="0.15">
      <c r="A15" s="67">
        <v>13</v>
      </c>
      <c r="B15" s="56">
        <v>1</v>
      </c>
      <c r="C15" s="56" t="s">
        <v>0</v>
      </c>
      <c r="D15" s="63" t="s">
        <v>307</v>
      </c>
      <c r="E15" s="56" t="s">
        <v>169</v>
      </c>
      <c r="F15" s="56" t="s">
        <v>1</v>
      </c>
      <c r="G15" s="71">
        <v>30</v>
      </c>
      <c r="H15" s="91" t="s">
        <v>221</v>
      </c>
      <c r="I15" s="56" t="s">
        <v>234</v>
      </c>
      <c r="J15" s="56" t="s">
        <v>235</v>
      </c>
      <c r="K15" s="56" t="s">
        <v>13</v>
      </c>
      <c r="L15" s="68"/>
    </row>
    <row r="16" spans="1:13" ht="19.5" customHeight="1" x14ac:dyDescent="0.15">
      <c r="A16" s="67">
        <v>14</v>
      </c>
      <c r="B16" s="56">
        <v>1</v>
      </c>
      <c r="C16" s="56" t="s">
        <v>86</v>
      </c>
      <c r="D16" s="63" t="s">
        <v>310</v>
      </c>
      <c r="E16" s="56" t="s">
        <v>169</v>
      </c>
      <c r="F16" s="56" t="s">
        <v>146</v>
      </c>
      <c r="G16" s="71">
        <v>22</v>
      </c>
      <c r="H16" s="91" t="s">
        <v>221</v>
      </c>
      <c r="I16" s="56" t="s">
        <v>252</v>
      </c>
      <c r="J16" s="56" t="s">
        <v>253</v>
      </c>
      <c r="K16" s="56" t="s">
        <v>13</v>
      </c>
      <c r="L16" s="68"/>
    </row>
    <row r="17" spans="1:13" ht="19.5" customHeight="1" x14ac:dyDescent="0.15">
      <c r="A17" s="67">
        <v>15</v>
      </c>
      <c r="B17" s="23">
        <v>1</v>
      </c>
      <c r="C17" s="23" t="s">
        <v>0</v>
      </c>
      <c r="D17" s="48" t="s">
        <v>593</v>
      </c>
      <c r="E17" s="23" t="s">
        <v>34</v>
      </c>
      <c r="F17" s="23" t="s">
        <v>107</v>
      </c>
      <c r="G17" s="36">
        <v>7</v>
      </c>
      <c r="H17" s="92" t="s">
        <v>566</v>
      </c>
      <c r="I17" s="23" t="s">
        <v>583</v>
      </c>
      <c r="J17" s="23" t="s">
        <v>584</v>
      </c>
      <c r="K17" s="23" t="s">
        <v>333</v>
      </c>
      <c r="L17" s="27"/>
    </row>
    <row r="18" spans="1:13" ht="19.5" customHeight="1" x14ac:dyDescent="0.15">
      <c r="A18" s="67">
        <v>16</v>
      </c>
      <c r="B18" s="23">
        <v>1</v>
      </c>
      <c r="C18" s="23" t="s">
        <v>0</v>
      </c>
      <c r="D18" s="48" t="s">
        <v>594</v>
      </c>
      <c r="E18" s="23" t="s">
        <v>34</v>
      </c>
      <c r="F18" s="23" t="s">
        <v>107</v>
      </c>
      <c r="G18" s="36">
        <v>10</v>
      </c>
      <c r="H18" s="92" t="s">
        <v>566</v>
      </c>
      <c r="I18" s="23" t="s">
        <v>583</v>
      </c>
      <c r="J18" s="23" t="s">
        <v>584</v>
      </c>
      <c r="K18" s="23" t="s">
        <v>333</v>
      </c>
      <c r="L18" s="27"/>
    </row>
    <row r="19" spans="1:13" ht="19.5" customHeight="1" x14ac:dyDescent="0.15">
      <c r="A19" s="67">
        <v>17</v>
      </c>
      <c r="B19" s="23">
        <v>1</v>
      </c>
      <c r="C19" s="23" t="s">
        <v>0</v>
      </c>
      <c r="D19" s="48" t="s">
        <v>595</v>
      </c>
      <c r="E19" s="23" t="s">
        <v>169</v>
      </c>
      <c r="F19" s="23" t="s">
        <v>107</v>
      </c>
      <c r="G19" s="36">
        <v>21</v>
      </c>
      <c r="H19" s="92" t="s">
        <v>566</v>
      </c>
      <c r="I19" s="23" t="s">
        <v>583</v>
      </c>
      <c r="J19" s="23" t="s">
        <v>596</v>
      </c>
      <c r="K19" s="23" t="s">
        <v>333</v>
      </c>
      <c r="L19" s="27"/>
    </row>
    <row r="20" spans="1:13" ht="19.5" customHeight="1" x14ac:dyDescent="0.15">
      <c r="A20" s="67">
        <v>18</v>
      </c>
      <c r="B20" s="23">
        <v>1</v>
      </c>
      <c r="C20" s="23" t="s">
        <v>0</v>
      </c>
      <c r="D20" s="48" t="s">
        <v>592</v>
      </c>
      <c r="E20" s="23" t="s">
        <v>169</v>
      </c>
      <c r="F20" s="23" t="s">
        <v>107</v>
      </c>
      <c r="G20" s="36">
        <v>16</v>
      </c>
      <c r="H20" s="92" t="s">
        <v>566</v>
      </c>
      <c r="I20" s="23" t="s">
        <v>577</v>
      </c>
      <c r="J20" s="23" t="s">
        <v>578</v>
      </c>
      <c r="K20" s="23" t="s">
        <v>2</v>
      </c>
      <c r="L20" s="27"/>
    </row>
    <row r="21" spans="1:13" ht="19.5" customHeight="1" x14ac:dyDescent="0.15">
      <c r="A21" s="67">
        <v>19</v>
      </c>
      <c r="B21" s="23">
        <v>1</v>
      </c>
      <c r="C21" s="23" t="s">
        <v>0</v>
      </c>
      <c r="D21" s="48" t="s">
        <v>590</v>
      </c>
      <c r="E21" s="23" t="s">
        <v>169</v>
      </c>
      <c r="F21" s="23" t="s">
        <v>1</v>
      </c>
      <c r="G21" s="36">
        <v>51</v>
      </c>
      <c r="H21" s="92" t="s">
        <v>566</v>
      </c>
      <c r="I21" s="23" t="s">
        <v>568</v>
      </c>
      <c r="J21" s="23" t="s">
        <v>570</v>
      </c>
      <c r="K21" s="23" t="s">
        <v>333</v>
      </c>
      <c r="L21" s="27"/>
    </row>
    <row r="22" spans="1:13" ht="19.5" customHeight="1" x14ac:dyDescent="0.15">
      <c r="A22" s="67">
        <v>20</v>
      </c>
      <c r="B22" s="23">
        <v>1</v>
      </c>
      <c r="C22" s="23" t="s">
        <v>0</v>
      </c>
      <c r="D22" s="48" t="s">
        <v>591</v>
      </c>
      <c r="E22" s="23" t="s">
        <v>169</v>
      </c>
      <c r="F22" s="23" t="s">
        <v>1</v>
      </c>
      <c r="G22" s="36">
        <v>100</v>
      </c>
      <c r="H22" s="92" t="s">
        <v>566</v>
      </c>
      <c r="I22" s="23" t="s">
        <v>573</v>
      </c>
      <c r="J22" s="23" t="s">
        <v>574</v>
      </c>
      <c r="K22" s="23" t="s">
        <v>2</v>
      </c>
      <c r="L22" s="27"/>
    </row>
    <row r="23" spans="1:13" ht="19.5" customHeight="1" x14ac:dyDescent="0.15">
      <c r="A23" s="67">
        <v>21</v>
      </c>
      <c r="B23" s="23">
        <v>1</v>
      </c>
      <c r="C23" s="23" t="s">
        <v>86</v>
      </c>
      <c r="D23" s="48" t="s">
        <v>172</v>
      </c>
      <c r="E23" s="23" t="s">
        <v>169</v>
      </c>
      <c r="F23" s="23" t="s">
        <v>89</v>
      </c>
      <c r="G23" s="23">
        <v>7</v>
      </c>
      <c r="H23" s="92" t="s">
        <v>48</v>
      </c>
      <c r="I23" s="23" t="s">
        <v>72</v>
      </c>
      <c r="J23" s="23" t="s">
        <v>73</v>
      </c>
      <c r="K23" s="23" t="s">
        <v>2</v>
      </c>
      <c r="L23" s="31"/>
      <c r="M23" s="19"/>
    </row>
    <row r="24" spans="1:13" ht="19.5" customHeight="1" x14ac:dyDescent="0.15">
      <c r="A24" s="67">
        <v>22</v>
      </c>
      <c r="B24" s="23">
        <v>1</v>
      </c>
      <c r="C24" s="23" t="s">
        <v>0</v>
      </c>
      <c r="D24" s="48" t="s">
        <v>174</v>
      </c>
      <c r="E24" s="23" t="s">
        <v>169</v>
      </c>
      <c r="F24" s="23" t="s">
        <v>107</v>
      </c>
      <c r="G24" s="36">
        <v>10</v>
      </c>
      <c r="H24" s="92" t="s">
        <v>48</v>
      </c>
      <c r="I24" s="23" t="s">
        <v>132</v>
      </c>
      <c r="J24" s="23" t="s">
        <v>133</v>
      </c>
      <c r="K24" s="23" t="s">
        <v>13</v>
      </c>
      <c r="L24" s="27"/>
      <c r="M24" s="19"/>
    </row>
    <row r="25" spans="1:13" ht="19.5" customHeight="1" x14ac:dyDescent="0.15">
      <c r="A25" s="67">
        <v>23</v>
      </c>
      <c r="B25" s="23">
        <v>1</v>
      </c>
      <c r="C25" s="23" t="s">
        <v>0</v>
      </c>
      <c r="D25" s="48" t="s">
        <v>175</v>
      </c>
      <c r="E25" s="23" t="s">
        <v>169</v>
      </c>
      <c r="F25" s="23" t="s">
        <v>107</v>
      </c>
      <c r="G25" s="36">
        <v>5</v>
      </c>
      <c r="H25" s="92" t="s">
        <v>48</v>
      </c>
      <c r="I25" s="23" t="s">
        <v>132</v>
      </c>
      <c r="J25" s="23" t="s">
        <v>176</v>
      </c>
      <c r="K25" s="23" t="s">
        <v>13</v>
      </c>
      <c r="L25" s="27"/>
      <c r="M25" s="12"/>
    </row>
    <row r="26" spans="1:13" ht="19.5" customHeight="1" x14ac:dyDescent="0.15">
      <c r="A26" s="67">
        <v>24</v>
      </c>
      <c r="B26" s="23">
        <v>1</v>
      </c>
      <c r="C26" s="23" t="s">
        <v>0</v>
      </c>
      <c r="D26" s="48" t="s">
        <v>166</v>
      </c>
      <c r="E26" s="23" t="s">
        <v>169</v>
      </c>
      <c r="F26" s="23" t="s">
        <v>1</v>
      </c>
      <c r="G26" s="36">
        <v>13</v>
      </c>
      <c r="H26" s="92" t="s">
        <v>48</v>
      </c>
      <c r="I26" s="23" t="s">
        <v>52</v>
      </c>
      <c r="J26" s="23" t="s">
        <v>53</v>
      </c>
      <c r="K26" s="23" t="s">
        <v>13</v>
      </c>
      <c r="L26" s="27"/>
      <c r="M26" s="19"/>
    </row>
    <row r="27" spans="1:13" ht="19.5" customHeight="1" x14ac:dyDescent="0.15">
      <c r="A27" s="67">
        <v>25</v>
      </c>
      <c r="B27" s="23">
        <v>1</v>
      </c>
      <c r="C27" s="23" t="s">
        <v>86</v>
      </c>
      <c r="D27" s="48" t="s">
        <v>81</v>
      </c>
      <c r="E27" s="23" t="s">
        <v>169</v>
      </c>
      <c r="F27" s="23" t="s">
        <v>89</v>
      </c>
      <c r="G27" s="36">
        <v>20</v>
      </c>
      <c r="H27" s="92" t="s">
        <v>48</v>
      </c>
      <c r="I27" s="23" t="s">
        <v>68</v>
      </c>
      <c r="J27" s="23" t="s">
        <v>69</v>
      </c>
      <c r="K27" s="23" t="s">
        <v>2</v>
      </c>
      <c r="L27" s="27"/>
      <c r="M27" s="19"/>
    </row>
    <row r="28" spans="1:13" ht="19.5" customHeight="1" x14ac:dyDescent="0.15">
      <c r="A28" s="67">
        <v>26</v>
      </c>
      <c r="B28" s="23">
        <v>1</v>
      </c>
      <c r="C28" s="23" t="s">
        <v>86</v>
      </c>
      <c r="D28" s="48" t="s">
        <v>177</v>
      </c>
      <c r="E28" s="23" t="s">
        <v>169</v>
      </c>
      <c r="F28" s="23" t="s">
        <v>146</v>
      </c>
      <c r="G28" s="36">
        <v>10</v>
      </c>
      <c r="H28" s="92" t="s">
        <v>48</v>
      </c>
      <c r="I28" s="23" t="s">
        <v>150</v>
      </c>
      <c r="J28" s="23" t="s">
        <v>151</v>
      </c>
      <c r="K28" s="23" t="s">
        <v>13</v>
      </c>
      <c r="L28" s="27"/>
    </row>
    <row r="29" spans="1:13" ht="19.5" customHeight="1" x14ac:dyDescent="0.15">
      <c r="A29" s="67">
        <v>27</v>
      </c>
      <c r="B29" s="23">
        <v>1</v>
      </c>
      <c r="C29" s="23" t="s">
        <v>86</v>
      </c>
      <c r="D29" s="48" t="s">
        <v>178</v>
      </c>
      <c r="E29" s="23" t="s">
        <v>169</v>
      </c>
      <c r="F29" s="23" t="s">
        <v>146</v>
      </c>
      <c r="G29" s="36">
        <v>20</v>
      </c>
      <c r="H29" s="92" t="s">
        <v>48</v>
      </c>
      <c r="I29" s="23" t="s">
        <v>150</v>
      </c>
      <c r="J29" s="23" t="s">
        <v>151</v>
      </c>
      <c r="K29" s="23" t="s">
        <v>13</v>
      </c>
      <c r="L29" s="27"/>
    </row>
    <row r="30" spans="1:13" ht="19.5" customHeight="1" x14ac:dyDescent="0.15">
      <c r="A30" s="67">
        <v>28</v>
      </c>
      <c r="B30" s="23">
        <v>1</v>
      </c>
      <c r="C30" s="23" t="s">
        <v>0</v>
      </c>
      <c r="D30" s="48" t="s">
        <v>167</v>
      </c>
      <c r="E30" s="23" t="s">
        <v>169</v>
      </c>
      <c r="F30" s="23" t="s">
        <v>1</v>
      </c>
      <c r="G30" s="36">
        <v>14</v>
      </c>
      <c r="H30" s="92" t="s">
        <v>48</v>
      </c>
      <c r="I30" s="23" t="s">
        <v>49</v>
      </c>
      <c r="J30" s="23" t="s">
        <v>50</v>
      </c>
      <c r="K30" s="23" t="s">
        <v>13</v>
      </c>
      <c r="L30" s="27"/>
      <c r="M30" s="19"/>
    </row>
    <row r="31" spans="1:13" ht="19.5" customHeight="1" x14ac:dyDescent="0.15">
      <c r="A31" s="67">
        <v>29</v>
      </c>
      <c r="B31" s="23">
        <v>1</v>
      </c>
      <c r="C31" s="23" t="s">
        <v>86</v>
      </c>
      <c r="D31" s="48" t="s">
        <v>80</v>
      </c>
      <c r="E31" s="23" t="s">
        <v>169</v>
      </c>
      <c r="F31" s="23" t="s">
        <v>89</v>
      </c>
      <c r="G31" s="36">
        <v>15</v>
      </c>
      <c r="H31" s="92" t="s">
        <v>48</v>
      </c>
      <c r="I31" s="23" t="s">
        <v>78</v>
      </c>
      <c r="J31" s="23" t="s">
        <v>79</v>
      </c>
      <c r="K31" s="23" t="s">
        <v>2</v>
      </c>
      <c r="L31" s="27"/>
      <c r="M31" s="19"/>
    </row>
    <row r="32" spans="1:13" ht="19.5" customHeight="1" x14ac:dyDescent="0.15">
      <c r="A32" s="67">
        <v>30</v>
      </c>
      <c r="B32" s="23">
        <v>1</v>
      </c>
      <c r="C32" s="23" t="s">
        <v>86</v>
      </c>
      <c r="D32" s="48" t="s">
        <v>82</v>
      </c>
      <c r="E32" s="23" t="s">
        <v>169</v>
      </c>
      <c r="F32" s="23" t="s">
        <v>89</v>
      </c>
      <c r="G32" s="36">
        <v>11</v>
      </c>
      <c r="H32" s="92" t="s">
        <v>48</v>
      </c>
      <c r="I32" s="23" t="s">
        <v>78</v>
      </c>
      <c r="J32" s="23" t="s">
        <v>79</v>
      </c>
      <c r="K32" s="23" t="s">
        <v>2</v>
      </c>
      <c r="L32" s="27"/>
      <c r="M32" s="19"/>
    </row>
    <row r="33" spans="1:12" ht="19.5" customHeight="1" x14ac:dyDescent="0.15">
      <c r="A33" s="67">
        <v>31</v>
      </c>
      <c r="B33" s="23">
        <v>1</v>
      </c>
      <c r="C33" s="23" t="s">
        <v>86</v>
      </c>
      <c r="D33" s="48" t="s">
        <v>179</v>
      </c>
      <c r="E33" s="23" t="s">
        <v>169</v>
      </c>
      <c r="F33" s="23" t="s">
        <v>146</v>
      </c>
      <c r="G33" s="36">
        <v>8</v>
      </c>
      <c r="H33" s="92" t="s">
        <v>48</v>
      </c>
      <c r="I33" s="23" t="s">
        <v>154</v>
      </c>
      <c r="J33" s="23" t="s">
        <v>155</v>
      </c>
      <c r="K33" s="23" t="s">
        <v>13</v>
      </c>
      <c r="L33" s="27"/>
    </row>
    <row r="34" spans="1:12" ht="19.5" customHeight="1" x14ac:dyDescent="0.15">
      <c r="A34" s="67">
        <v>32</v>
      </c>
      <c r="B34" s="23">
        <v>1</v>
      </c>
      <c r="C34" s="23" t="s">
        <v>86</v>
      </c>
      <c r="D34" s="48" t="s">
        <v>180</v>
      </c>
      <c r="E34" s="23" t="s">
        <v>169</v>
      </c>
      <c r="F34" s="23" t="s">
        <v>146</v>
      </c>
      <c r="G34" s="36">
        <v>20</v>
      </c>
      <c r="H34" s="92" t="s">
        <v>48</v>
      </c>
      <c r="I34" s="23" t="s">
        <v>154</v>
      </c>
      <c r="J34" s="23" t="s">
        <v>155</v>
      </c>
      <c r="K34" s="23" t="s">
        <v>13</v>
      </c>
      <c r="L34" s="27"/>
    </row>
    <row r="35" spans="1:12" ht="19.5" customHeight="1" x14ac:dyDescent="0.15">
      <c r="A35" s="67">
        <v>33</v>
      </c>
      <c r="B35" s="23">
        <v>1</v>
      </c>
      <c r="C35" s="23" t="s">
        <v>86</v>
      </c>
      <c r="D35" s="48" t="s">
        <v>181</v>
      </c>
      <c r="E35" s="23" t="s">
        <v>169</v>
      </c>
      <c r="F35" s="23" t="s">
        <v>146</v>
      </c>
      <c r="G35" s="36">
        <v>12</v>
      </c>
      <c r="H35" s="92" t="s">
        <v>48</v>
      </c>
      <c r="I35" s="23" t="s">
        <v>154</v>
      </c>
      <c r="J35" s="23" t="s">
        <v>155</v>
      </c>
      <c r="K35" s="23" t="s">
        <v>13</v>
      </c>
      <c r="L35" s="27"/>
    </row>
    <row r="36" spans="1:12" ht="19.5" customHeight="1" x14ac:dyDescent="0.15">
      <c r="A36" s="67">
        <v>34</v>
      </c>
      <c r="B36" s="23">
        <v>1</v>
      </c>
      <c r="C36" s="23" t="s">
        <v>0</v>
      </c>
      <c r="D36" s="48" t="s">
        <v>540</v>
      </c>
      <c r="E36" s="23" t="s">
        <v>173</v>
      </c>
      <c r="F36" s="23" t="s">
        <v>107</v>
      </c>
      <c r="G36" s="36">
        <v>8</v>
      </c>
      <c r="H36" s="92" t="s">
        <v>541</v>
      </c>
      <c r="I36" s="23" t="s">
        <v>542</v>
      </c>
      <c r="J36" s="23" t="s">
        <v>543</v>
      </c>
      <c r="K36" s="23" t="s">
        <v>333</v>
      </c>
      <c r="L36" s="27"/>
    </row>
    <row r="37" spans="1:12" ht="19.5" customHeight="1" x14ac:dyDescent="0.15">
      <c r="A37" s="67">
        <v>35</v>
      </c>
      <c r="B37" s="23">
        <v>1</v>
      </c>
      <c r="C37" s="23" t="s">
        <v>0</v>
      </c>
      <c r="D37" s="48" t="s">
        <v>646</v>
      </c>
      <c r="E37" s="23" t="s">
        <v>34</v>
      </c>
      <c r="F37" s="23" t="s">
        <v>107</v>
      </c>
      <c r="G37" s="36">
        <v>18.72</v>
      </c>
      <c r="H37" s="92" t="s">
        <v>647</v>
      </c>
      <c r="I37" s="23" t="s">
        <v>648</v>
      </c>
      <c r="J37" s="23" t="s">
        <v>649</v>
      </c>
      <c r="K37" s="23" t="s">
        <v>2</v>
      </c>
      <c r="L37" s="27"/>
    </row>
    <row r="38" spans="1:12" ht="19.5" customHeight="1" x14ac:dyDescent="0.15">
      <c r="A38" s="67">
        <v>36</v>
      </c>
      <c r="B38" s="23">
        <v>1</v>
      </c>
      <c r="C38" s="23" t="s">
        <v>0</v>
      </c>
      <c r="D38" s="48" t="s">
        <v>604</v>
      </c>
      <c r="E38" s="23" t="s">
        <v>34</v>
      </c>
      <c r="F38" s="23" t="s">
        <v>1</v>
      </c>
      <c r="G38" s="36">
        <v>38</v>
      </c>
      <c r="H38" s="92" t="s">
        <v>601</v>
      </c>
      <c r="I38" s="23" t="s">
        <v>605</v>
      </c>
      <c r="J38" s="23" t="s">
        <v>606</v>
      </c>
      <c r="K38" s="23" t="s">
        <v>333</v>
      </c>
      <c r="L38" s="27"/>
    </row>
    <row r="39" spans="1:12" ht="19.5" customHeight="1" x14ac:dyDescent="0.15">
      <c r="A39" s="67">
        <v>37</v>
      </c>
      <c r="B39" s="23">
        <v>1</v>
      </c>
      <c r="C39" s="23" t="s">
        <v>0</v>
      </c>
      <c r="D39" s="48" t="s">
        <v>600</v>
      </c>
      <c r="E39" s="23" t="s">
        <v>34</v>
      </c>
      <c r="F39" s="23" t="s">
        <v>107</v>
      </c>
      <c r="G39" s="36">
        <v>41</v>
      </c>
      <c r="H39" s="92" t="s">
        <v>601</v>
      </c>
      <c r="I39" s="23" t="s">
        <v>602</v>
      </c>
      <c r="J39" s="23" t="s">
        <v>603</v>
      </c>
      <c r="K39" s="23" t="s">
        <v>333</v>
      </c>
      <c r="L39" s="27"/>
    </row>
    <row r="40" spans="1:12" ht="19.5" customHeight="1" x14ac:dyDescent="0.15">
      <c r="A40" s="67">
        <v>38</v>
      </c>
      <c r="B40" s="23">
        <v>1</v>
      </c>
      <c r="C40" s="23" t="s">
        <v>0</v>
      </c>
      <c r="D40" s="48" t="s">
        <v>624</v>
      </c>
      <c r="E40" s="23" t="s">
        <v>169</v>
      </c>
      <c r="F40" s="23" t="s">
        <v>1</v>
      </c>
      <c r="G40" s="36">
        <v>141</v>
      </c>
      <c r="H40" s="92" t="s">
        <v>626</v>
      </c>
      <c r="I40" s="23" t="s">
        <v>627</v>
      </c>
      <c r="J40" s="23" t="s">
        <v>628</v>
      </c>
      <c r="K40" s="23" t="s">
        <v>405</v>
      </c>
      <c r="L40" s="27"/>
    </row>
    <row r="41" spans="1:12" ht="19.5" customHeight="1" x14ac:dyDescent="0.15">
      <c r="A41" s="67">
        <v>39</v>
      </c>
      <c r="B41" s="23">
        <v>1</v>
      </c>
      <c r="C41" s="23" t="s">
        <v>0</v>
      </c>
      <c r="D41" s="48" t="s">
        <v>676</v>
      </c>
      <c r="E41" s="23" t="s">
        <v>34</v>
      </c>
      <c r="F41" s="23" t="s">
        <v>1</v>
      </c>
      <c r="G41" s="36">
        <v>58</v>
      </c>
      <c r="H41" s="92" t="s">
        <v>669</v>
      </c>
      <c r="I41" s="23" t="s">
        <v>677</v>
      </c>
      <c r="J41" s="23" t="s">
        <v>678</v>
      </c>
      <c r="K41" s="23" t="s">
        <v>333</v>
      </c>
      <c r="L41" s="27"/>
    </row>
    <row r="42" spans="1:12" ht="19.5" customHeight="1" x14ac:dyDescent="0.15">
      <c r="A42" s="67">
        <v>40</v>
      </c>
      <c r="B42" s="23">
        <v>1</v>
      </c>
      <c r="C42" s="23" t="s">
        <v>0</v>
      </c>
      <c r="D42" s="48" t="s">
        <v>330</v>
      </c>
      <c r="E42" s="23" t="s">
        <v>34</v>
      </c>
      <c r="F42" s="23" t="s">
        <v>1</v>
      </c>
      <c r="G42" s="36">
        <v>6</v>
      </c>
      <c r="H42" s="92" t="s">
        <v>327</v>
      </c>
      <c r="I42" s="23" t="s">
        <v>331</v>
      </c>
      <c r="J42" s="23" t="s">
        <v>332</v>
      </c>
      <c r="K42" s="23" t="s">
        <v>333</v>
      </c>
      <c r="L42" s="27"/>
    </row>
    <row r="43" spans="1:12" ht="19.5" customHeight="1" x14ac:dyDescent="0.15">
      <c r="A43" s="67">
        <v>41</v>
      </c>
      <c r="B43" s="23">
        <v>1</v>
      </c>
      <c r="C43" s="23" t="s">
        <v>0</v>
      </c>
      <c r="D43" s="48" t="s">
        <v>335</v>
      </c>
      <c r="E43" s="23" t="s">
        <v>34</v>
      </c>
      <c r="F43" s="23" t="s">
        <v>1</v>
      </c>
      <c r="G43" s="36">
        <v>18.5</v>
      </c>
      <c r="H43" s="92" t="s">
        <v>327</v>
      </c>
      <c r="I43" s="23" t="s">
        <v>336</v>
      </c>
      <c r="J43" s="23" t="s">
        <v>337</v>
      </c>
      <c r="K43" s="23" t="s">
        <v>2</v>
      </c>
      <c r="L43" s="27"/>
    </row>
    <row r="44" spans="1:12" ht="19.5" customHeight="1" x14ac:dyDescent="0.15">
      <c r="A44" s="67">
        <v>42</v>
      </c>
      <c r="B44" s="23">
        <v>1</v>
      </c>
      <c r="C44" s="23" t="s">
        <v>0</v>
      </c>
      <c r="D44" s="118" t="s">
        <v>406</v>
      </c>
      <c r="E44" s="23" t="s">
        <v>169</v>
      </c>
      <c r="F44" s="23" t="s">
        <v>146</v>
      </c>
      <c r="G44" s="36">
        <v>22</v>
      </c>
      <c r="H44" s="92" t="s">
        <v>374</v>
      </c>
      <c r="I44" s="23" t="s">
        <v>387</v>
      </c>
      <c r="J44" s="23" t="s">
        <v>388</v>
      </c>
      <c r="K44" s="23" t="s">
        <v>333</v>
      </c>
      <c r="L44" s="27"/>
    </row>
    <row r="45" spans="1:12" ht="19.5" customHeight="1" x14ac:dyDescent="0.15">
      <c r="A45" s="67">
        <v>43</v>
      </c>
      <c r="B45" s="23">
        <v>1</v>
      </c>
      <c r="C45" s="23" t="s">
        <v>0</v>
      </c>
      <c r="D45" s="48" t="s">
        <v>416</v>
      </c>
      <c r="E45" s="23" t="s">
        <v>34</v>
      </c>
      <c r="F45" s="23" t="s">
        <v>107</v>
      </c>
      <c r="G45" s="66">
        <v>7.2</v>
      </c>
      <c r="H45" s="92" t="s">
        <v>374</v>
      </c>
      <c r="I45" s="23" t="s">
        <v>417</v>
      </c>
      <c r="J45" s="23" t="s">
        <v>418</v>
      </c>
      <c r="K45" s="23" t="s">
        <v>2</v>
      </c>
      <c r="L45" s="27"/>
    </row>
    <row r="46" spans="1:12" ht="19.5" customHeight="1" x14ac:dyDescent="0.15">
      <c r="A46" s="67">
        <v>44</v>
      </c>
      <c r="B46" s="23">
        <v>1</v>
      </c>
      <c r="C46" s="23" t="s">
        <v>0</v>
      </c>
      <c r="D46" s="118" t="s">
        <v>401</v>
      </c>
      <c r="E46" s="23" t="s">
        <v>169</v>
      </c>
      <c r="F46" s="23" t="s">
        <v>1</v>
      </c>
      <c r="G46" s="36">
        <v>68</v>
      </c>
      <c r="H46" s="92" t="s">
        <v>402</v>
      </c>
      <c r="I46" s="23" t="s">
        <v>403</v>
      </c>
      <c r="J46" s="23" t="s">
        <v>404</v>
      </c>
      <c r="K46" s="23" t="s">
        <v>405</v>
      </c>
      <c r="L46" s="27"/>
    </row>
    <row r="47" spans="1:12" ht="19.5" customHeight="1" x14ac:dyDescent="0.15">
      <c r="A47" s="67">
        <v>45</v>
      </c>
      <c r="B47" s="23">
        <v>1</v>
      </c>
      <c r="C47" s="23" t="s">
        <v>0</v>
      </c>
      <c r="D47" s="118" t="s">
        <v>407</v>
      </c>
      <c r="E47" s="23" t="s">
        <v>169</v>
      </c>
      <c r="F47" s="23" t="s">
        <v>146</v>
      </c>
      <c r="G47" s="36">
        <v>17</v>
      </c>
      <c r="H47" s="92" t="s">
        <v>374</v>
      </c>
      <c r="I47" s="23" t="s">
        <v>378</v>
      </c>
      <c r="J47" s="23" t="s">
        <v>379</v>
      </c>
      <c r="K47" s="23" t="s">
        <v>333</v>
      </c>
      <c r="L47" s="27"/>
    </row>
    <row r="48" spans="1:12" ht="19.5" customHeight="1" x14ac:dyDescent="0.15">
      <c r="A48" s="67">
        <v>46</v>
      </c>
      <c r="B48" s="23">
        <v>1</v>
      </c>
      <c r="C48" s="23" t="s">
        <v>0</v>
      </c>
      <c r="D48" s="118" t="s">
        <v>408</v>
      </c>
      <c r="E48" s="23" t="s">
        <v>169</v>
      </c>
      <c r="F48" s="23" t="s">
        <v>146</v>
      </c>
      <c r="G48" s="36">
        <v>6</v>
      </c>
      <c r="H48" s="92" t="s">
        <v>374</v>
      </c>
      <c r="I48" s="23" t="s">
        <v>378</v>
      </c>
      <c r="J48" s="23" t="s">
        <v>379</v>
      </c>
      <c r="K48" s="23" t="s">
        <v>333</v>
      </c>
      <c r="L48" s="27"/>
    </row>
    <row r="49" spans="1:13" ht="19.5" customHeight="1" x14ac:dyDescent="0.15">
      <c r="A49" s="67">
        <v>47</v>
      </c>
      <c r="B49" s="23">
        <v>1</v>
      </c>
      <c r="C49" s="23" t="s">
        <v>0</v>
      </c>
      <c r="D49" s="118" t="s">
        <v>409</v>
      </c>
      <c r="E49" s="23" t="s">
        <v>34</v>
      </c>
      <c r="F49" s="23" t="s">
        <v>107</v>
      </c>
      <c r="G49" s="36">
        <v>13.2</v>
      </c>
      <c r="H49" s="92" t="s">
        <v>410</v>
      </c>
      <c r="I49" s="23" t="s">
        <v>375</v>
      </c>
      <c r="J49" s="23" t="s">
        <v>376</v>
      </c>
      <c r="K49" s="23" t="s">
        <v>2</v>
      </c>
      <c r="L49" s="27"/>
    </row>
    <row r="50" spans="1:13" ht="19.5" customHeight="1" x14ac:dyDescent="0.15">
      <c r="A50" s="67">
        <v>48</v>
      </c>
      <c r="B50" s="23">
        <v>1</v>
      </c>
      <c r="C50" s="23" t="s">
        <v>0</v>
      </c>
      <c r="D50" s="118" t="s">
        <v>411</v>
      </c>
      <c r="E50" s="23" t="s">
        <v>34</v>
      </c>
      <c r="F50" s="23" t="s">
        <v>1</v>
      </c>
      <c r="G50" s="36">
        <v>68.400000000000006</v>
      </c>
      <c r="H50" s="92" t="s">
        <v>374</v>
      </c>
      <c r="I50" s="23" t="s">
        <v>412</v>
      </c>
      <c r="J50" s="23" t="s">
        <v>413</v>
      </c>
      <c r="K50" s="23" t="s">
        <v>2</v>
      </c>
      <c r="L50" s="27"/>
    </row>
    <row r="51" spans="1:13" ht="19.5" customHeight="1" x14ac:dyDescent="0.15">
      <c r="A51" s="67">
        <v>49</v>
      </c>
      <c r="B51" s="23">
        <v>1</v>
      </c>
      <c r="C51" s="23" t="s">
        <v>0</v>
      </c>
      <c r="D51" s="118" t="s">
        <v>414</v>
      </c>
      <c r="E51" s="23" t="s">
        <v>34</v>
      </c>
      <c r="F51" s="23" t="s">
        <v>107</v>
      </c>
      <c r="G51" s="36">
        <v>15.6</v>
      </c>
      <c r="H51" s="92" t="s">
        <v>374</v>
      </c>
      <c r="I51" s="23" t="s">
        <v>396</v>
      </c>
      <c r="J51" s="23" t="s">
        <v>415</v>
      </c>
      <c r="K51" s="23" t="s">
        <v>2</v>
      </c>
      <c r="L51" s="27"/>
    </row>
    <row r="52" spans="1:13" ht="19.5" customHeight="1" x14ac:dyDescent="0.15">
      <c r="A52" s="67">
        <v>50</v>
      </c>
      <c r="B52" s="23">
        <v>1</v>
      </c>
      <c r="C52" s="23" t="s">
        <v>340</v>
      </c>
      <c r="D52" s="48" t="s">
        <v>516</v>
      </c>
      <c r="E52" s="23" t="s">
        <v>517</v>
      </c>
      <c r="F52" s="23" t="s">
        <v>518</v>
      </c>
      <c r="G52" s="36">
        <v>26</v>
      </c>
      <c r="H52" s="92" t="s">
        <v>519</v>
      </c>
      <c r="I52" s="23" t="s">
        <v>520</v>
      </c>
      <c r="J52" s="23" t="s">
        <v>521</v>
      </c>
      <c r="K52" s="23" t="s">
        <v>405</v>
      </c>
      <c r="L52" s="27"/>
    </row>
    <row r="53" spans="1:13" ht="19.5" customHeight="1" x14ac:dyDescent="0.15">
      <c r="A53" s="67">
        <v>51</v>
      </c>
      <c r="B53" s="72">
        <v>2</v>
      </c>
      <c r="C53" s="56" t="s">
        <v>0</v>
      </c>
      <c r="D53" s="63" t="s">
        <v>317</v>
      </c>
      <c r="E53" s="72" t="s">
        <v>309</v>
      </c>
      <c r="F53" s="72" t="s">
        <v>89</v>
      </c>
      <c r="G53" s="73">
        <v>50</v>
      </c>
      <c r="H53" s="91" t="s">
        <v>221</v>
      </c>
      <c r="I53" s="56" t="s">
        <v>295</v>
      </c>
      <c r="J53" s="56" t="s">
        <v>296</v>
      </c>
      <c r="K53" s="72" t="s">
        <v>13</v>
      </c>
      <c r="L53" s="74"/>
    </row>
    <row r="54" spans="1:13" ht="19.5" customHeight="1" x14ac:dyDescent="0.15">
      <c r="A54" s="67">
        <v>52</v>
      </c>
      <c r="B54" s="56">
        <v>2</v>
      </c>
      <c r="C54" s="56" t="s">
        <v>0</v>
      </c>
      <c r="D54" s="63" t="s">
        <v>318</v>
      </c>
      <c r="E54" s="56" t="s">
        <v>169</v>
      </c>
      <c r="F54" s="56" t="s">
        <v>1</v>
      </c>
      <c r="G54" s="71">
        <v>400</v>
      </c>
      <c r="H54" s="91" t="s">
        <v>221</v>
      </c>
      <c r="I54" s="56" t="s">
        <v>266</v>
      </c>
      <c r="J54" s="56" t="s">
        <v>267</v>
      </c>
      <c r="K54" s="56" t="s">
        <v>13</v>
      </c>
      <c r="L54" s="68"/>
    </row>
    <row r="55" spans="1:13" ht="19.5" customHeight="1" x14ac:dyDescent="0.15">
      <c r="A55" s="67">
        <v>53</v>
      </c>
      <c r="B55" s="56">
        <v>2</v>
      </c>
      <c r="C55" s="56" t="s">
        <v>0</v>
      </c>
      <c r="D55" s="63" t="s">
        <v>319</v>
      </c>
      <c r="E55" s="56" t="s">
        <v>169</v>
      </c>
      <c r="F55" s="56" t="s">
        <v>89</v>
      </c>
      <c r="G55" s="71">
        <v>10</v>
      </c>
      <c r="H55" s="91" t="s">
        <v>221</v>
      </c>
      <c r="I55" s="56" t="s">
        <v>266</v>
      </c>
      <c r="J55" s="56" t="s">
        <v>267</v>
      </c>
      <c r="K55" s="56" t="s">
        <v>13</v>
      </c>
      <c r="L55" s="68"/>
    </row>
    <row r="56" spans="1:13" ht="19.5" customHeight="1" x14ac:dyDescent="0.15">
      <c r="A56" s="67">
        <v>54</v>
      </c>
      <c r="B56" s="56">
        <v>2</v>
      </c>
      <c r="C56" s="56" t="s">
        <v>0</v>
      </c>
      <c r="D56" s="63" t="s">
        <v>320</v>
      </c>
      <c r="E56" s="56" t="s">
        <v>169</v>
      </c>
      <c r="F56" s="56" t="s">
        <v>89</v>
      </c>
      <c r="G56" s="71">
        <v>14</v>
      </c>
      <c r="H56" s="91" t="s">
        <v>221</v>
      </c>
      <c r="I56" s="56" t="s">
        <v>266</v>
      </c>
      <c r="J56" s="56" t="s">
        <v>267</v>
      </c>
      <c r="K56" s="56" t="s">
        <v>13</v>
      </c>
      <c r="L56" s="68"/>
    </row>
    <row r="57" spans="1:13" ht="19.5" customHeight="1" x14ac:dyDescent="0.15">
      <c r="A57" s="67">
        <v>55</v>
      </c>
      <c r="B57" s="23">
        <v>2</v>
      </c>
      <c r="C57" s="23" t="s">
        <v>0</v>
      </c>
      <c r="D57" s="48" t="s">
        <v>597</v>
      </c>
      <c r="E57" s="23" t="s">
        <v>169</v>
      </c>
      <c r="F57" s="23" t="s">
        <v>107</v>
      </c>
      <c r="G57" s="36">
        <v>22</v>
      </c>
      <c r="H57" s="92" t="s">
        <v>566</v>
      </c>
      <c r="I57" s="23" t="s">
        <v>588</v>
      </c>
      <c r="J57" s="23" t="s">
        <v>589</v>
      </c>
      <c r="K57" s="23" t="s">
        <v>333</v>
      </c>
      <c r="L57" s="27"/>
    </row>
    <row r="58" spans="1:13" s="138" customFormat="1" ht="19.5" customHeight="1" x14ac:dyDescent="0.15">
      <c r="A58" s="133">
        <v>56</v>
      </c>
      <c r="B58" s="134">
        <v>2</v>
      </c>
      <c r="C58" s="24" t="s">
        <v>170</v>
      </c>
      <c r="D58" s="50" t="s">
        <v>85</v>
      </c>
      <c r="E58" s="24" t="s">
        <v>34</v>
      </c>
      <c r="F58" s="24" t="s">
        <v>89</v>
      </c>
      <c r="G58" s="135">
        <v>200</v>
      </c>
      <c r="H58" s="93" t="s">
        <v>48</v>
      </c>
      <c r="I58" s="24" t="s">
        <v>68</v>
      </c>
      <c r="J58" s="24" t="s">
        <v>69</v>
      </c>
      <c r="K58" s="24" t="s">
        <v>2</v>
      </c>
      <c r="L58" s="136"/>
      <c r="M58" s="137"/>
    </row>
    <row r="59" spans="1:13" ht="19.5" customHeight="1" x14ac:dyDescent="0.15">
      <c r="A59" s="67">
        <v>57</v>
      </c>
      <c r="B59" s="23">
        <v>2</v>
      </c>
      <c r="C59" s="23" t="s">
        <v>86</v>
      </c>
      <c r="D59" s="48" t="s">
        <v>182</v>
      </c>
      <c r="E59" s="23" t="s">
        <v>173</v>
      </c>
      <c r="F59" s="23" t="s">
        <v>146</v>
      </c>
      <c r="G59" s="36">
        <v>8</v>
      </c>
      <c r="H59" s="92" t="s">
        <v>48</v>
      </c>
      <c r="I59" s="23" t="s">
        <v>150</v>
      </c>
      <c r="J59" s="23" t="s">
        <v>151</v>
      </c>
      <c r="K59" s="23" t="s">
        <v>13</v>
      </c>
      <c r="L59" s="27"/>
    </row>
    <row r="60" spans="1:13" ht="19.5" customHeight="1" x14ac:dyDescent="0.15">
      <c r="A60" s="67">
        <v>58</v>
      </c>
      <c r="B60" s="23">
        <v>2</v>
      </c>
      <c r="C60" s="23" t="s">
        <v>86</v>
      </c>
      <c r="D60" s="48" t="s">
        <v>183</v>
      </c>
      <c r="E60" s="23" t="s">
        <v>173</v>
      </c>
      <c r="F60" s="23" t="s">
        <v>146</v>
      </c>
      <c r="G60" s="36">
        <v>9</v>
      </c>
      <c r="H60" s="92" t="s">
        <v>48</v>
      </c>
      <c r="I60" s="23" t="s">
        <v>154</v>
      </c>
      <c r="J60" s="23" t="s">
        <v>155</v>
      </c>
      <c r="K60" s="23" t="s">
        <v>13</v>
      </c>
      <c r="L60" s="27"/>
    </row>
    <row r="61" spans="1:13" ht="19.5" customHeight="1" x14ac:dyDescent="0.15">
      <c r="A61" s="67">
        <v>59</v>
      </c>
      <c r="B61" s="23">
        <v>2</v>
      </c>
      <c r="C61" s="23" t="s">
        <v>86</v>
      </c>
      <c r="D61" s="48" t="s">
        <v>184</v>
      </c>
      <c r="E61" s="23" t="s">
        <v>173</v>
      </c>
      <c r="F61" s="23" t="s">
        <v>146</v>
      </c>
      <c r="G61" s="36">
        <v>5</v>
      </c>
      <c r="H61" s="92" t="s">
        <v>48</v>
      </c>
      <c r="I61" s="23" t="s">
        <v>154</v>
      </c>
      <c r="J61" s="23" t="s">
        <v>155</v>
      </c>
      <c r="K61" s="23" t="s">
        <v>13</v>
      </c>
      <c r="L61" s="27"/>
    </row>
    <row r="62" spans="1:13" ht="19.5" customHeight="1" x14ac:dyDescent="0.15">
      <c r="A62" s="67">
        <v>60</v>
      </c>
      <c r="B62" s="23">
        <v>2</v>
      </c>
      <c r="C62" s="23" t="s">
        <v>0</v>
      </c>
      <c r="D62" s="48" t="s">
        <v>544</v>
      </c>
      <c r="E62" s="23" t="s">
        <v>173</v>
      </c>
      <c r="F62" s="23" t="s">
        <v>107</v>
      </c>
      <c r="G62" s="36">
        <v>5</v>
      </c>
      <c r="H62" s="92" t="s">
        <v>541</v>
      </c>
      <c r="I62" s="23" t="s">
        <v>545</v>
      </c>
      <c r="J62" s="23" t="s">
        <v>546</v>
      </c>
      <c r="K62" s="23" t="s">
        <v>333</v>
      </c>
      <c r="L62" s="27"/>
    </row>
    <row r="63" spans="1:13" ht="19.5" customHeight="1" x14ac:dyDescent="0.15">
      <c r="A63" s="67">
        <v>61</v>
      </c>
      <c r="B63" s="23">
        <v>2</v>
      </c>
      <c r="C63" s="23" t="s">
        <v>0</v>
      </c>
      <c r="D63" s="48" t="s">
        <v>650</v>
      </c>
      <c r="E63" s="23" t="s">
        <v>169</v>
      </c>
      <c r="F63" s="23" t="s">
        <v>107</v>
      </c>
      <c r="G63" s="36">
        <v>21</v>
      </c>
      <c r="H63" s="92" t="s">
        <v>643</v>
      </c>
      <c r="I63" s="23" t="s">
        <v>644</v>
      </c>
      <c r="J63" s="23" t="s">
        <v>645</v>
      </c>
      <c r="K63" s="23" t="s">
        <v>333</v>
      </c>
      <c r="L63" s="27"/>
    </row>
    <row r="64" spans="1:13" ht="19.5" customHeight="1" x14ac:dyDescent="0.15">
      <c r="A64" s="67">
        <v>62</v>
      </c>
      <c r="B64" s="65">
        <v>2</v>
      </c>
      <c r="C64" s="23" t="s">
        <v>0</v>
      </c>
      <c r="D64" s="48" t="s">
        <v>338</v>
      </c>
      <c r="E64" s="24" t="s">
        <v>34</v>
      </c>
      <c r="F64" s="23" t="s">
        <v>1</v>
      </c>
      <c r="G64" s="36">
        <v>15.5</v>
      </c>
      <c r="H64" s="92" t="s">
        <v>327</v>
      </c>
      <c r="I64" s="23" t="s">
        <v>336</v>
      </c>
      <c r="J64" s="23" t="s">
        <v>337</v>
      </c>
      <c r="K64" s="23" t="s">
        <v>2</v>
      </c>
      <c r="L64" s="27"/>
    </row>
    <row r="65" spans="1:12" ht="19.5" customHeight="1" x14ac:dyDescent="0.15">
      <c r="A65" s="67">
        <v>63</v>
      </c>
      <c r="B65" s="23">
        <v>3</v>
      </c>
      <c r="C65" s="23" t="s">
        <v>0</v>
      </c>
      <c r="D65" s="48" t="s">
        <v>598</v>
      </c>
      <c r="E65" s="23" t="s">
        <v>169</v>
      </c>
      <c r="F65" s="23" t="s">
        <v>1</v>
      </c>
      <c r="G65" s="36">
        <v>299</v>
      </c>
      <c r="H65" s="92" t="s">
        <v>566</v>
      </c>
      <c r="I65" s="23" t="s">
        <v>568</v>
      </c>
      <c r="J65" s="23" t="s">
        <v>570</v>
      </c>
      <c r="K65" s="23" t="s">
        <v>333</v>
      </c>
      <c r="L65" s="27"/>
    </row>
    <row r="66" spans="1:12" ht="19.5" customHeight="1" x14ac:dyDescent="0.15">
      <c r="A66" s="67">
        <v>64</v>
      </c>
      <c r="B66" s="23">
        <v>3</v>
      </c>
      <c r="C66" s="23" t="s">
        <v>86</v>
      </c>
      <c r="D66" s="48" t="s">
        <v>185</v>
      </c>
      <c r="E66" s="23" t="s">
        <v>173</v>
      </c>
      <c r="F66" s="23" t="s">
        <v>146</v>
      </c>
      <c r="G66" s="36">
        <v>12</v>
      </c>
      <c r="H66" s="92" t="s">
        <v>48</v>
      </c>
      <c r="I66" s="23" t="s">
        <v>154</v>
      </c>
      <c r="J66" s="23" t="s">
        <v>155</v>
      </c>
      <c r="K66" s="23" t="s">
        <v>13</v>
      </c>
      <c r="L66" s="27"/>
    </row>
    <row r="67" spans="1:12" ht="19.5" customHeight="1" x14ac:dyDescent="0.15">
      <c r="A67" s="67">
        <v>65</v>
      </c>
      <c r="B67" s="23">
        <v>3</v>
      </c>
      <c r="C67" s="23" t="s">
        <v>0</v>
      </c>
      <c r="D67" s="48" t="s">
        <v>445</v>
      </c>
      <c r="E67" s="23" t="s">
        <v>34</v>
      </c>
      <c r="F67" s="23" t="s">
        <v>1</v>
      </c>
      <c r="G67" s="36">
        <v>70</v>
      </c>
      <c r="H67" s="92" t="s">
        <v>439</v>
      </c>
      <c r="I67" s="23" t="s">
        <v>443</v>
      </c>
      <c r="J67" s="23" t="s">
        <v>444</v>
      </c>
      <c r="K67" s="23" t="s">
        <v>2</v>
      </c>
      <c r="L67" s="27"/>
    </row>
    <row r="68" spans="1:12" ht="19.5" customHeight="1" x14ac:dyDescent="0.15">
      <c r="A68" s="67">
        <v>66</v>
      </c>
      <c r="B68" s="23">
        <v>3</v>
      </c>
      <c r="C68" s="23" t="s">
        <v>0</v>
      </c>
      <c r="D68" s="48" t="s">
        <v>438</v>
      </c>
      <c r="E68" s="23" t="s">
        <v>34</v>
      </c>
      <c r="F68" s="23" t="s">
        <v>1</v>
      </c>
      <c r="G68" s="36">
        <v>50</v>
      </c>
      <c r="H68" s="92" t="s">
        <v>439</v>
      </c>
      <c r="I68" s="23" t="s">
        <v>440</v>
      </c>
      <c r="J68" s="23" t="s">
        <v>441</v>
      </c>
      <c r="K68" s="23" t="s">
        <v>333</v>
      </c>
      <c r="L68" s="27"/>
    </row>
    <row r="69" spans="1:12" ht="19.5" customHeight="1" x14ac:dyDescent="0.15">
      <c r="A69" s="67">
        <v>67</v>
      </c>
      <c r="B69" s="23">
        <v>3</v>
      </c>
      <c r="C69" s="23" t="s">
        <v>0</v>
      </c>
      <c r="D69" s="48" t="s">
        <v>503</v>
      </c>
      <c r="E69" s="23" t="s">
        <v>173</v>
      </c>
      <c r="F69" s="23" t="s">
        <v>107</v>
      </c>
      <c r="G69" s="36">
        <v>5</v>
      </c>
      <c r="H69" s="92" t="s">
        <v>496</v>
      </c>
      <c r="I69" s="23" t="s">
        <v>504</v>
      </c>
      <c r="J69" s="23" t="s">
        <v>505</v>
      </c>
      <c r="K69" s="23" t="s">
        <v>333</v>
      </c>
      <c r="L69" s="27"/>
    </row>
    <row r="70" spans="1:12" ht="19.5" customHeight="1" x14ac:dyDescent="0.15">
      <c r="A70" s="67">
        <v>68</v>
      </c>
      <c r="B70" s="65">
        <v>3</v>
      </c>
      <c r="C70" s="23" t="s">
        <v>0</v>
      </c>
      <c r="D70" s="48" t="s">
        <v>339</v>
      </c>
      <c r="E70" s="24" t="s">
        <v>34</v>
      </c>
      <c r="F70" s="23" t="s">
        <v>107</v>
      </c>
      <c r="G70" s="36">
        <v>8.6999999999999993</v>
      </c>
      <c r="H70" s="92" t="s">
        <v>327</v>
      </c>
      <c r="I70" s="23" t="s">
        <v>336</v>
      </c>
      <c r="J70" s="23" t="s">
        <v>337</v>
      </c>
      <c r="K70" s="23" t="s">
        <v>2</v>
      </c>
      <c r="L70" s="27"/>
    </row>
    <row r="71" spans="1:12" ht="19.5" customHeight="1" x14ac:dyDescent="0.15">
      <c r="A71" s="67">
        <v>69</v>
      </c>
      <c r="B71" s="23">
        <v>4</v>
      </c>
      <c r="C71" s="23" t="s">
        <v>0</v>
      </c>
      <c r="D71" s="48" t="s">
        <v>547</v>
      </c>
      <c r="E71" s="23" t="s">
        <v>34</v>
      </c>
      <c r="F71" s="23" t="s">
        <v>107</v>
      </c>
      <c r="G71" s="36">
        <v>13</v>
      </c>
      <c r="H71" s="92" t="s">
        <v>548</v>
      </c>
      <c r="I71" s="23" t="s">
        <v>549</v>
      </c>
      <c r="J71" s="23" t="s">
        <v>550</v>
      </c>
      <c r="K71" s="23" t="s">
        <v>2</v>
      </c>
      <c r="L71" s="27"/>
    </row>
    <row r="72" spans="1:12" ht="19.5" customHeight="1" x14ac:dyDescent="0.15">
      <c r="A72" s="67">
        <v>70</v>
      </c>
      <c r="B72" s="23">
        <v>4</v>
      </c>
      <c r="C72" s="23" t="s">
        <v>0</v>
      </c>
      <c r="D72" s="48" t="s">
        <v>651</v>
      </c>
      <c r="E72" s="23" t="s">
        <v>34</v>
      </c>
      <c r="F72" s="23" t="s">
        <v>107</v>
      </c>
      <c r="G72" s="36">
        <v>20</v>
      </c>
      <c r="H72" s="92" t="s">
        <v>643</v>
      </c>
      <c r="I72" s="23" t="s">
        <v>652</v>
      </c>
      <c r="J72" s="23" t="s">
        <v>653</v>
      </c>
      <c r="K72" s="23" t="s">
        <v>333</v>
      </c>
      <c r="L72" s="27"/>
    </row>
    <row r="73" spans="1:12" ht="19.5" customHeight="1" x14ac:dyDescent="0.15">
      <c r="A73" s="67">
        <v>71</v>
      </c>
      <c r="B73" s="65">
        <v>4</v>
      </c>
      <c r="C73" s="65" t="s">
        <v>0</v>
      </c>
      <c r="D73" s="48" t="s">
        <v>487</v>
      </c>
      <c r="E73" s="65" t="s">
        <v>169</v>
      </c>
      <c r="F73" s="65" t="s">
        <v>1</v>
      </c>
      <c r="G73" s="36">
        <v>15</v>
      </c>
      <c r="H73" s="92" t="s">
        <v>488</v>
      </c>
      <c r="I73" s="65" t="s">
        <v>489</v>
      </c>
      <c r="J73" s="65" t="s">
        <v>490</v>
      </c>
      <c r="K73" s="65" t="s">
        <v>2</v>
      </c>
      <c r="L73" s="97"/>
    </row>
    <row r="74" spans="1:12" ht="19.5" customHeight="1" x14ac:dyDescent="0.15">
      <c r="A74" s="67">
        <v>72</v>
      </c>
      <c r="B74" s="23">
        <v>5</v>
      </c>
      <c r="C74" s="23" t="s">
        <v>0</v>
      </c>
      <c r="D74" s="48" t="s">
        <v>654</v>
      </c>
      <c r="E74" s="23" t="s">
        <v>34</v>
      </c>
      <c r="F74" s="23" t="s">
        <v>107</v>
      </c>
      <c r="G74" s="36">
        <v>5</v>
      </c>
      <c r="H74" s="92" t="s">
        <v>643</v>
      </c>
      <c r="I74" s="23" t="s">
        <v>652</v>
      </c>
      <c r="J74" s="23" t="s">
        <v>653</v>
      </c>
      <c r="K74" s="23" t="s">
        <v>333</v>
      </c>
      <c r="L74" s="27"/>
    </row>
    <row r="75" spans="1:12" ht="19.5" customHeight="1" x14ac:dyDescent="0.15">
      <c r="A75" s="67">
        <v>73</v>
      </c>
      <c r="B75" s="23">
        <v>5</v>
      </c>
      <c r="C75" s="23" t="s">
        <v>0</v>
      </c>
      <c r="D75" s="48" t="s">
        <v>655</v>
      </c>
      <c r="E75" s="23" t="s">
        <v>34</v>
      </c>
      <c r="F75" s="23" t="s">
        <v>107</v>
      </c>
      <c r="G75" s="36">
        <v>10</v>
      </c>
      <c r="H75" s="92" t="s">
        <v>643</v>
      </c>
      <c r="I75" s="23" t="s">
        <v>652</v>
      </c>
      <c r="J75" s="23" t="s">
        <v>653</v>
      </c>
      <c r="K75" s="23" t="s">
        <v>333</v>
      </c>
      <c r="L75" s="27"/>
    </row>
    <row r="76" spans="1:12" ht="19.5" customHeight="1" x14ac:dyDescent="0.15">
      <c r="A76" s="67">
        <v>74</v>
      </c>
      <c r="B76" s="65">
        <v>5</v>
      </c>
      <c r="C76" s="65" t="s">
        <v>0</v>
      </c>
      <c r="D76" s="48" t="s">
        <v>491</v>
      </c>
      <c r="E76" s="65" t="s">
        <v>34</v>
      </c>
      <c r="F76" s="65" t="s">
        <v>107</v>
      </c>
      <c r="G76" s="36">
        <v>8</v>
      </c>
      <c r="H76" s="92" t="s">
        <v>488</v>
      </c>
      <c r="I76" s="65" t="s">
        <v>492</v>
      </c>
      <c r="J76" s="65" t="s">
        <v>493</v>
      </c>
      <c r="K76" s="65" t="s">
        <v>2</v>
      </c>
      <c r="L76" s="97"/>
    </row>
    <row r="77" spans="1:12" ht="19.5" customHeight="1" x14ac:dyDescent="0.15">
      <c r="A77" s="67">
        <v>75</v>
      </c>
      <c r="B77" s="23">
        <v>5</v>
      </c>
      <c r="C77" s="23" t="s">
        <v>86</v>
      </c>
      <c r="D77" s="48" t="s">
        <v>334</v>
      </c>
      <c r="E77" s="23" t="s">
        <v>173</v>
      </c>
      <c r="F77" s="23" t="s">
        <v>89</v>
      </c>
      <c r="G77" s="36">
        <v>5</v>
      </c>
      <c r="H77" s="92" t="s">
        <v>327</v>
      </c>
      <c r="I77" s="23" t="s">
        <v>331</v>
      </c>
      <c r="J77" s="23" t="s">
        <v>332</v>
      </c>
      <c r="K77" s="23" t="s">
        <v>333</v>
      </c>
      <c r="L77" s="27"/>
    </row>
    <row r="78" spans="1:12" ht="19.5" customHeight="1" x14ac:dyDescent="0.15">
      <c r="A78" s="67">
        <v>76</v>
      </c>
      <c r="B78" s="23">
        <v>6</v>
      </c>
      <c r="C78" s="23" t="s">
        <v>86</v>
      </c>
      <c r="D78" s="48" t="s">
        <v>599</v>
      </c>
      <c r="E78" s="23" t="s">
        <v>169</v>
      </c>
      <c r="F78" s="23" t="s">
        <v>107</v>
      </c>
      <c r="G78" s="36">
        <v>6</v>
      </c>
      <c r="H78" s="92" t="s">
        <v>566</v>
      </c>
      <c r="I78" s="23" t="s">
        <v>583</v>
      </c>
      <c r="J78" s="23" t="s">
        <v>596</v>
      </c>
      <c r="K78" s="23" t="s">
        <v>333</v>
      </c>
      <c r="L78" s="27"/>
    </row>
    <row r="79" spans="1:12" ht="19.5" customHeight="1" x14ac:dyDescent="0.15">
      <c r="A79" s="67">
        <v>77</v>
      </c>
      <c r="B79" s="23">
        <v>6</v>
      </c>
      <c r="C79" s="23" t="s">
        <v>0</v>
      </c>
      <c r="D79" s="48" t="s">
        <v>442</v>
      </c>
      <c r="E79" s="23" t="s">
        <v>34</v>
      </c>
      <c r="F79" s="23" t="s">
        <v>1</v>
      </c>
      <c r="G79" s="36">
        <v>150</v>
      </c>
      <c r="H79" s="92" t="s">
        <v>439</v>
      </c>
      <c r="I79" s="23" t="s">
        <v>443</v>
      </c>
      <c r="J79" s="23" t="s">
        <v>444</v>
      </c>
      <c r="K79" s="23" t="s">
        <v>2</v>
      </c>
      <c r="L79" s="27"/>
    </row>
    <row r="80" spans="1:12" ht="19.5" customHeight="1" x14ac:dyDescent="0.15">
      <c r="A80" s="67">
        <v>78</v>
      </c>
      <c r="B80" s="23">
        <v>6</v>
      </c>
      <c r="C80" s="23" t="s">
        <v>0</v>
      </c>
      <c r="D80" s="48" t="s">
        <v>446</v>
      </c>
      <c r="E80" s="23" t="s">
        <v>34</v>
      </c>
      <c r="F80" s="23" t="s">
        <v>1</v>
      </c>
      <c r="G80" s="36">
        <v>100</v>
      </c>
      <c r="H80" s="92" t="s">
        <v>439</v>
      </c>
      <c r="I80" s="23" t="s">
        <v>443</v>
      </c>
      <c r="J80" s="23" t="s">
        <v>444</v>
      </c>
      <c r="K80" s="23" t="s">
        <v>2</v>
      </c>
      <c r="L80" s="27"/>
    </row>
    <row r="81" spans="1:13" ht="19.5" customHeight="1" x14ac:dyDescent="0.15">
      <c r="A81" s="67">
        <v>79</v>
      </c>
      <c r="B81" s="23">
        <v>6</v>
      </c>
      <c r="C81" s="23" t="s">
        <v>0</v>
      </c>
      <c r="D81" s="48" t="s">
        <v>656</v>
      </c>
      <c r="E81" s="23" t="s">
        <v>34</v>
      </c>
      <c r="F81" s="23" t="s">
        <v>107</v>
      </c>
      <c r="G81" s="36">
        <v>36</v>
      </c>
      <c r="H81" s="92" t="s">
        <v>643</v>
      </c>
      <c r="I81" s="23" t="s">
        <v>652</v>
      </c>
      <c r="J81" s="23" t="s">
        <v>653</v>
      </c>
      <c r="K81" s="23" t="s">
        <v>333</v>
      </c>
      <c r="L81" s="27"/>
    </row>
    <row r="82" spans="1:13" ht="19.5" customHeight="1" x14ac:dyDescent="0.15">
      <c r="A82" s="67">
        <v>80</v>
      </c>
      <c r="B82" s="23">
        <v>6</v>
      </c>
      <c r="C82" s="23" t="s">
        <v>0</v>
      </c>
      <c r="D82" s="48" t="s">
        <v>522</v>
      </c>
      <c r="E82" s="23" t="s">
        <v>34</v>
      </c>
      <c r="F82" s="23" t="s">
        <v>1</v>
      </c>
      <c r="G82" s="36">
        <v>40</v>
      </c>
      <c r="H82" s="92" t="s">
        <v>523</v>
      </c>
      <c r="I82" s="23" t="s">
        <v>524</v>
      </c>
      <c r="J82" s="23" t="s">
        <v>525</v>
      </c>
      <c r="K82" s="23" t="s">
        <v>333</v>
      </c>
      <c r="L82" s="97"/>
    </row>
    <row r="83" spans="1:13" ht="19.5" customHeight="1" x14ac:dyDescent="0.15">
      <c r="A83" s="67">
        <v>81</v>
      </c>
      <c r="B83" s="76">
        <v>7</v>
      </c>
      <c r="C83" s="76" t="s">
        <v>0</v>
      </c>
      <c r="D83" s="118" t="s">
        <v>447</v>
      </c>
      <c r="E83" s="76" t="s">
        <v>34</v>
      </c>
      <c r="F83" s="76" t="s">
        <v>1</v>
      </c>
      <c r="G83" s="77">
        <v>20</v>
      </c>
      <c r="H83" s="117" t="s">
        <v>448</v>
      </c>
      <c r="I83" s="76" t="s">
        <v>449</v>
      </c>
      <c r="J83" s="76" t="s">
        <v>450</v>
      </c>
      <c r="K83" s="76" t="s">
        <v>2</v>
      </c>
      <c r="L83" s="78"/>
    </row>
    <row r="84" spans="1:13" ht="19.5" customHeight="1" x14ac:dyDescent="0.15">
      <c r="A84" s="67">
        <v>82</v>
      </c>
      <c r="B84" s="23">
        <v>8</v>
      </c>
      <c r="C84" s="23" t="s">
        <v>0</v>
      </c>
      <c r="D84" s="48" t="s">
        <v>500</v>
      </c>
      <c r="E84" s="23" t="s">
        <v>34</v>
      </c>
      <c r="F84" s="23" t="s">
        <v>107</v>
      </c>
      <c r="G84" s="36">
        <v>8</v>
      </c>
      <c r="H84" s="92" t="s">
        <v>496</v>
      </c>
      <c r="I84" s="23" t="s">
        <v>501</v>
      </c>
      <c r="J84" s="23" t="s">
        <v>502</v>
      </c>
      <c r="K84" s="23" t="s">
        <v>333</v>
      </c>
      <c r="L84" s="27"/>
    </row>
    <row r="85" spans="1:13" ht="19.5" customHeight="1" x14ac:dyDescent="0.15">
      <c r="A85" s="67">
        <v>83</v>
      </c>
      <c r="B85" s="24">
        <v>8</v>
      </c>
      <c r="C85" s="24" t="s">
        <v>0</v>
      </c>
      <c r="D85" s="50" t="s">
        <v>672</v>
      </c>
      <c r="E85" s="24" t="s">
        <v>34</v>
      </c>
      <c r="F85" s="24" t="s">
        <v>1</v>
      </c>
      <c r="G85" s="82">
        <v>63</v>
      </c>
      <c r="H85" s="93" t="s">
        <v>673</v>
      </c>
      <c r="I85" s="24" t="s">
        <v>674</v>
      </c>
      <c r="J85" s="24" t="s">
        <v>675</v>
      </c>
      <c r="K85" s="24" t="s">
        <v>405</v>
      </c>
      <c r="L85" s="55"/>
    </row>
    <row r="86" spans="1:13" ht="19.5" customHeight="1" x14ac:dyDescent="0.15">
      <c r="A86" s="67">
        <v>84</v>
      </c>
      <c r="B86" s="23">
        <v>9</v>
      </c>
      <c r="C86" s="23" t="s">
        <v>0</v>
      </c>
      <c r="D86" s="48" t="s">
        <v>657</v>
      </c>
      <c r="E86" s="23" t="s">
        <v>34</v>
      </c>
      <c r="F86" s="23" t="s">
        <v>107</v>
      </c>
      <c r="G86" s="36">
        <v>5</v>
      </c>
      <c r="H86" s="92" t="s">
        <v>643</v>
      </c>
      <c r="I86" s="23" t="s">
        <v>652</v>
      </c>
      <c r="J86" s="23" t="s">
        <v>653</v>
      </c>
      <c r="K86" s="23" t="s">
        <v>333</v>
      </c>
      <c r="L86" s="27"/>
    </row>
    <row r="87" spans="1:13" ht="19.5" customHeight="1" x14ac:dyDescent="0.15">
      <c r="A87" s="67">
        <v>85</v>
      </c>
      <c r="B87" s="23">
        <v>9</v>
      </c>
      <c r="C87" s="23" t="s">
        <v>0</v>
      </c>
      <c r="D87" s="48" t="s">
        <v>658</v>
      </c>
      <c r="E87" s="23" t="s">
        <v>34</v>
      </c>
      <c r="F87" s="23" t="s">
        <v>107</v>
      </c>
      <c r="G87" s="36">
        <v>10</v>
      </c>
      <c r="H87" s="92" t="s">
        <v>643</v>
      </c>
      <c r="I87" s="23" t="s">
        <v>652</v>
      </c>
      <c r="J87" s="23" t="s">
        <v>653</v>
      </c>
      <c r="K87" s="23" t="s">
        <v>333</v>
      </c>
      <c r="L87" s="27"/>
    </row>
    <row r="88" spans="1:13" ht="19.5" customHeight="1" x14ac:dyDescent="0.15">
      <c r="A88" s="67">
        <v>86</v>
      </c>
      <c r="B88" s="23">
        <v>10</v>
      </c>
      <c r="C88" s="23" t="s">
        <v>86</v>
      </c>
      <c r="D88" s="48" t="s">
        <v>690</v>
      </c>
      <c r="E88" s="23" t="s">
        <v>173</v>
      </c>
      <c r="F88" s="23" t="s">
        <v>89</v>
      </c>
      <c r="G88" s="36">
        <v>2000</v>
      </c>
      <c r="H88" s="92" t="s">
        <v>566</v>
      </c>
      <c r="I88" s="23" t="s">
        <v>573</v>
      </c>
      <c r="J88" s="23" t="s">
        <v>574</v>
      </c>
      <c r="K88" s="23" t="s">
        <v>333</v>
      </c>
      <c r="L88" s="27"/>
    </row>
    <row r="89" spans="1:13" ht="19.5" customHeight="1" x14ac:dyDescent="0.15">
      <c r="A89" s="67">
        <v>87</v>
      </c>
      <c r="B89" s="23">
        <v>10</v>
      </c>
      <c r="C89" s="23" t="s">
        <v>0</v>
      </c>
      <c r="D89" s="48" t="s">
        <v>168</v>
      </c>
      <c r="E89" s="23" t="s">
        <v>34</v>
      </c>
      <c r="F89" s="23" t="s">
        <v>1</v>
      </c>
      <c r="G89" s="36">
        <v>60</v>
      </c>
      <c r="H89" s="92" t="s">
        <v>48</v>
      </c>
      <c r="I89" s="23" t="s">
        <v>49</v>
      </c>
      <c r="J89" s="23" t="s">
        <v>50</v>
      </c>
      <c r="K89" s="23" t="s">
        <v>13</v>
      </c>
      <c r="L89" s="27"/>
      <c r="M89" s="19"/>
    </row>
    <row r="90" spans="1:13" ht="19.5" customHeight="1" x14ac:dyDescent="0.15">
      <c r="A90" s="67">
        <v>88</v>
      </c>
      <c r="B90" s="76">
        <v>10</v>
      </c>
      <c r="C90" s="76" t="s">
        <v>0</v>
      </c>
      <c r="D90" s="118" t="s">
        <v>451</v>
      </c>
      <c r="E90" s="76" t="s">
        <v>34</v>
      </c>
      <c r="F90" s="76" t="s">
        <v>1</v>
      </c>
      <c r="G90" s="77">
        <v>120</v>
      </c>
      <c r="H90" s="117" t="s">
        <v>448</v>
      </c>
      <c r="I90" s="76" t="s">
        <v>449</v>
      </c>
      <c r="J90" s="76" t="s">
        <v>450</v>
      </c>
      <c r="K90" s="76" t="s">
        <v>2</v>
      </c>
      <c r="L90" s="78"/>
    </row>
    <row r="91" spans="1:13" ht="19.5" customHeight="1" x14ac:dyDescent="0.15">
      <c r="A91" s="67">
        <v>89</v>
      </c>
      <c r="B91" s="23">
        <v>10</v>
      </c>
      <c r="C91" s="23" t="s">
        <v>0</v>
      </c>
      <c r="D91" s="48" t="s">
        <v>659</v>
      </c>
      <c r="E91" s="23" t="s">
        <v>34</v>
      </c>
      <c r="F91" s="23" t="s">
        <v>107</v>
      </c>
      <c r="G91" s="36">
        <v>14</v>
      </c>
      <c r="H91" s="92" t="s">
        <v>643</v>
      </c>
      <c r="I91" s="23" t="s">
        <v>652</v>
      </c>
      <c r="J91" s="23" t="s">
        <v>653</v>
      </c>
      <c r="K91" s="23" t="s">
        <v>333</v>
      </c>
      <c r="L91" s="27"/>
    </row>
    <row r="92" spans="1:13" ht="19.5" customHeight="1" thickBot="1" x14ac:dyDescent="0.2">
      <c r="A92" s="79">
        <v>90</v>
      </c>
      <c r="B92" s="95">
        <v>10</v>
      </c>
      <c r="C92" s="95" t="s">
        <v>0</v>
      </c>
      <c r="D92" s="96" t="s">
        <v>491</v>
      </c>
      <c r="E92" s="95" t="s">
        <v>34</v>
      </c>
      <c r="F92" s="95" t="s">
        <v>107</v>
      </c>
      <c r="G92" s="37">
        <v>8</v>
      </c>
      <c r="H92" s="94" t="s">
        <v>488</v>
      </c>
      <c r="I92" s="95" t="s">
        <v>492</v>
      </c>
      <c r="J92" s="95" t="s">
        <v>493</v>
      </c>
      <c r="K92" s="95" t="s">
        <v>2</v>
      </c>
      <c r="L92" s="80"/>
    </row>
  </sheetData>
  <sortState ref="A2:N91">
    <sortCondition ref="B2:B91"/>
    <sortCondition ref="H2:H91"/>
    <sortCondition ref="I2:I91"/>
  </sortState>
  <mergeCells count="1">
    <mergeCell ref="K1:L1"/>
  </mergeCells>
  <phoneticPr fontId="2" type="noConversion"/>
  <dataValidations count="5">
    <dataValidation type="list" allowBlank="1" showInputMessage="1" showErrorMessage="1" sqref="C3:C58 C62:C92">
      <formula1>"자체조달,중앙조달"</formula1>
    </dataValidation>
    <dataValidation type="list" allowBlank="1" showInputMessage="1" showErrorMessage="1" sqref="E3:E9 E62:E92 E45:E58 E11:E41">
      <formula1>"일반용역,기술용역"</formula1>
    </dataValidation>
    <dataValidation type="list" allowBlank="1" showInputMessage="1" showErrorMessage="1" sqref="F11:F28 F3:F9 F30:F58 F62:F92">
      <formula1>"대안,턴키,일반,PQ,수의,실적"</formula1>
    </dataValidation>
    <dataValidation type="list" allowBlank="1" showInputMessage="1" showErrorMessage="1" sqref="K3:K28 K30:K58 K62:K92">
      <formula1>"비협정,협정"</formula1>
    </dataValidation>
    <dataValidation type="list" allowBlank="1" showInputMessage="1" showErrorMessage="1" sqref="E42:E44">
      <formula1>"토건,토목,건축,전문,전기,통신,소방,기타"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pane ySplit="2" topLeftCell="A3" activePane="bottomLeft" state="frozen"/>
      <selection pane="bottomLeft" activeCell="A2" sqref="A2"/>
    </sheetView>
  </sheetViews>
  <sheetFormatPr defaultRowHeight="19.5" customHeight="1" x14ac:dyDescent="0.15"/>
  <cols>
    <col min="1" max="2" width="5.77734375" style="114" customWidth="1"/>
    <col min="3" max="3" width="7.77734375" style="114" customWidth="1"/>
    <col min="4" max="4" width="30.77734375" style="17" customWidth="1"/>
    <col min="5" max="5" width="7.77734375" style="114" customWidth="1"/>
    <col min="6" max="6" width="9.77734375" style="114" customWidth="1"/>
    <col min="7" max="7" width="15.77734375" style="114" customWidth="1"/>
    <col min="8" max="8" width="10" style="114" customWidth="1"/>
    <col min="9" max="9" width="19.77734375" style="114" customWidth="1"/>
    <col min="10" max="10" width="7.77734375" style="114" customWidth="1"/>
    <col min="11" max="12" width="12.77734375" style="114" customWidth="1"/>
    <col min="13" max="14" width="9.77734375" style="114" customWidth="1"/>
    <col min="15" max="15" width="12.44140625" style="114" customWidth="1"/>
    <col min="16" max="16" width="7.77734375" style="114" customWidth="1"/>
    <col min="17" max="17" width="7.77734375" style="17" customWidth="1"/>
    <col min="18" max="16384" width="8.88671875" style="17"/>
  </cols>
  <sheetData>
    <row r="1" spans="1:18" ht="19.5" customHeight="1" thickBot="1" x14ac:dyDescent="0.2">
      <c r="P1" s="124" t="s">
        <v>688</v>
      </c>
      <c r="Q1" s="124"/>
    </row>
    <row r="2" spans="1:18" s="13" customFormat="1" ht="24" customHeight="1" x14ac:dyDescent="0.15">
      <c r="A2" s="100" t="s">
        <v>38</v>
      </c>
      <c r="B2" s="40" t="s">
        <v>39</v>
      </c>
      <c r="C2" s="40" t="s">
        <v>16</v>
      </c>
      <c r="D2" s="40" t="s">
        <v>17</v>
      </c>
      <c r="E2" s="40" t="s">
        <v>18</v>
      </c>
      <c r="F2" s="40" t="s">
        <v>19</v>
      </c>
      <c r="G2" s="40" t="s">
        <v>20</v>
      </c>
      <c r="H2" s="40" t="s">
        <v>21</v>
      </c>
      <c r="I2" s="40" t="s">
        <v>22</v>
      </c>
      <c r="J2" s="40" t="s">
        <v>23</v>
      </c>
      <c r="K2" s="40" t="s">
        <v>24</v>
      </c>
      <c r="L2" s="40" t="s">
        <v>691</v>
      </c>
      <c r="M2" s="40" t="s">
        <v>25</v>
      </c>
      <c r="N2" s="40" t="s">
        <v>26</v>
      </c>
      <c r="O2" s="40" t="s">
        <v>27</v>
      </c>
      <c r="P2" s="40" t="s">
        <v>28</v>
      </c>
      <c r="Q2" s="101" t="s">
        <v>29</v>
      </c>
    </row>
    <row r="3" spans="1:18" s="18" customFormat="1" ht="19.5" customHeight="1" x14ac:dyDescent="0.15">
      <c r="A3" s="109">
        <v>1</v>
      </c>
      <c r="B3" s="91">
        <v>1</v>
      </c>
      <c r="C3" s="91" t="s">
        <v>86</v>
      </c>
      <c r="D3" s="60" t="s">
        <v>325</v>
      </c>
      <c r="E3" s="91" t="s">
        <v>31</v>
      </c>
      <c r="F3" s="91">
        <v>30121779</v>
      </c>
      <c r="G3" s="91" t="s">
        <v>322</v>
      </c>
      <c r="H3" s="91" t="s">
        <v>323</v>
      </c>
      <c r="I3" s="103" t="s">
        <v>324</v>
      </c>
      <c r="J3" s="103">
        <v>1</v>
      </c>
      <c r="K3" s="103" t="s">
        <v>33</v>
      </c>
      <c r="L3" s="103">
        <v>39</v>
      </c>
      <c r="M3" s="91" t="s">
        <v>221</v>
      </c>
      <c r="N3" s="91" t="s">
        <v>249</v>
      </c>
      <c r="O3" s="91" t="s">
        <v>250</v>
      </c>
      <c r="P3" s="91" t="s">
        <v>13</v>
      </c>
      <c r="Q3" s="110"/>
      <c r="R3" s="13"/>
    </row>
    <row r="4" spans="1:18" s="18" customFormat="1" ht="19.5" customHeight="1" x14ac:dyDescent="0.15">
      <c r="A4" s="102">
        <v>2</v>
      </c>
      <c r="B4" s="92">
        <v>1</v>
      </c>
      <c r="C4" s="92" t="s">
        <v>0</v>
      </c>
      <c r="D4" s="28" t="s">
        <v>452</v>
      </c>
      <c r="E4" s="92" t="s">
        <v>187</v>
      </c>
      <c r="F4" s="105">
        <v>43232608</v>
      </c>
      <c r="G4" s="92" t="s">
        <v>453</v>
      </c>
      <c r="H4" s="92" t="s">
        <v>343</v>
      </c>
      <c r="I4" s="106" t="s">
        <v>454</v>
      </c>
      <c r="J4" s="106">
        <v>2</v>
      </c>
      <c r="K4" s="106" t="s">
        <v>353</v>
      </c>
      <c r="L4" s="106">
        <v>6</v>
      </c>
      <c r="M4" s="92" t="s">
        <v>439</v>
      </c>
      <c r="N4" s="92" t="s">
        <v>440</v>
      </c>
      <c r="O4" s="92" t="s">
        <v>441</v>
      </c>
      <c r="P4" s="92" t="s">
        <v>2</v>
      </c>
      <c r="Q4" s="104"/>
      <c r="R4" s="17"/>
    </row>
    <row r="5" spans="1:18" s="18" customFormat="1" ht="19.5" customHeight="1" x14ac:dyDescent="0.15">
      <c r="A5" s="109">
        <v>3</v>
      </c>
      <c r="B5" s="92">
        <v>1</v>
      </c>
      <c r="C5" s="92" t="s">
        <v>0</v>
      </c>
      <c r="D5" s="28" t="s">
        <v>607</v>
      </c>
      <c r="E5" s="92" t="s">
        <v>527</v>
      </c>
      <c r="F5" s="105">
        <v>14111507</v>
      </c>
      <c r="G5" s="92" t="s">
        <v>608</v>
      </c>
      <c r="H5" s="92"/>
      <c r="I5" s="106" t="s">
        <v>610</v>
      </c>
      <c r="J5" s="106">
        <v>119</v>
      </c>
      <c r="K5" s="106" t="s">
        <v>611</v>
      </c>
      <c r="L5" s="106">
        <v>6</v>
      </c>
      <c r="M5" s="92" t="s">
        <v>612</v>
      </c>
      <c r="N5" s="92" t="s">
        <v>613</v>
      </c>
      <c r="O5" s="92" t="s">
        <v>614</v>
      </c>
      <c r="P5" s="92" t="s">
        <v>2</v>
      </c>
      <c r="Q5" s="104"/>
      <c r="R5" s="17"/>
    </row>
    <row r="6" spans="1:18" s="13" customFormat="1" ht="19.5" customHeight="1" x14ac:dyDescent="0.15">
      <c r="A6" s="102">
        <v>4</v>
      </c>
      <c r="B6" s="92">
        <v>1</v>
      </c>
      <c r="C6" s="92" t="s">
        <v>0</v>
      </c>
      <c r="D6" s="28" t="s">
        <v>629</v>
      </c>
      <c r="E6" s="92" t="s">
        <v>187</v>
      </c>
      <c r="F6" s="105"/>
      <c r="G6" s="92" t="s">
        <v>630</v>
      </c>
      <c r="H6" s="92"/>
      <c r="I6" s="106" t="s">
        <v>631</v>
      </c>
      <c r="J6" s="106">
        <v>3800</v>
      </c>
      <c r="K6" s="106" t="s">
        <v>621</v>
      </c>
      <c r="L6" s="106">
        <v>152</v>
      </c>
      <c r="M6" s="92" t="s">
        <v>625</v>
      </c>
      <c r="N6" s="92" t="s">
        <v>632</v>
      </c>
      <c r="O6" s="92" t="s">
        <v>633</v>
      </c>
      <c r="P6" s="92" t="s">
        <v>2</v>
      </c>
      <c r="Q6" s="104"/>
      <c r="R6" s="17"/>
    </row>
    <row r="7" spans="1:18" s="13" customFormat="1" ht="19.5" customHeight="1" x14ac:dyDescent="0.15">
      <c r="A7" s="109">
        <v>5</v>
      </c>
      <c r="B7" s="92">
        <v>1</v>
      </c>
      <c r="C7" s="92" t="s">
        <v>0</v>
      </c>
      <c r="D7" s="28" t="s">
        <v>684</v>
      </c>
      <c r="E7" s="92" t="s">
        <v>685</v>
      </c>
      <c r="F7" s="105"/>
      <c r="G7" s="92" t="s">
        <v>686</v>
      </c>
      <c r="H7" s="92" t="s">
        <v>343</v>
      </c>
      <c r="I7" s="106" t="s">
        <v>687</v>
      </c>
      <c r="J7" s="106">
        <v>1</v>
      </c>
      <c r="K7" s="106" t="s">
        <v>353</v>
      </c>
      <c r="L7" s="106">
        <v>40</v>
      </c>
      <c r="M7" s="92" t="s">
        <v>669</v>
      </c>
      <c r="N7" s="92" t="s">
        <v>677</v>
      </c>
      <c r="O7" s="92" t="s">
        <v>678</v>
      </c>
      <c r="P7" s="92" t="s">
        <v>2</v>
      </c>
      <c r="Q7" s="104"/>
      <c r="R7" s="17"/>
    </row>
    <row r="8" spans="1:18" s="13" customFormat="1" ht="19.5" customHeight="1" x14ac:dyDescent="0.15">
      <c r="A8" s="102">
        <v>6</v>
      </c>
      <c r="B8" s="92">
        <v>1</v>
      </c>
      <c r="C8" s="92" t="s">
        <v>0</v>
      </c>
      <c r="D8" s="28" t="s">
        <v>422</v>
      </c>
      <c r="E8" s="92" t="s">
        <v>187</v>
      </c>
      <c r="F8" s="105"/>
      <c r="G8" s="92" t="s">
        <v>423</v>
      </c>
      <c r="H8" s="92" t="s">
        <v>343</v>
      </c>
      <c r="I8" s="106" t="s">
        <v>424</v>
      </c>
      <c r="J8" s="106">
        <v>1</v>
      </c>
      <c r="K8" s="106" t="s">
        <v>353</v>
      </c>
      <c r="L8" s="106">
        <v>20</v>
      </c>
      <c r="M8" s="92" t="s">
        <v>374</v>
      </c>
      <c r="N8" s="92" t="s">
        <v>425</v>
      </c>
      <c r="O8" s="92" t="s">
        <v>426</v>
      </c>
      <c r="P8" s="92" t="s">
        <v>2</v>
      </c>
      <c r="Q8" s="104"/>
      <c r="R8" s="17"/>
    </row>
    <row r="9" spans="1:18" s="13" customFormat="1" ht="19.5" customHeight="1" x14ac:dyDescent="0.15">
      <c r="A9" s="109">
        <v>7</v>
      </c>
      <c r="B9" s="92">
        <v>1</v>
      </c>
      <c r="C9" s="92" t="s">
        <v>0</v>
      </c>
      <c r="D9" s="28" t="s">
        <v>419</v>
      </c>
      <c r="E9" s="92" t="s">
        <v>366</v>
      </c>
      <c r="F9" s="105"/>
      <c r="G9" s="92" t="s">
        <v>420</v>
      </c>
      <c r="H9" s="92" t="s">
        <v>343</v>
      </c>
      <c r="I9" s="106" t="s">
        <v>421</v>
      </c>
      <c r="J9" s="106">
        <v>1</v>
      </c>
      <c r="K9" s="106" t="s">
        <v>353</v>
      </c>
      <c r="L9" s="106">
        <v>135</v>
      </c>
      <c r="M9" s="92" t="s">
        <v>374</v>
      </c>
      <c r="N9" s="92" t="s">
        <v>378</v>
      </c>
      <c r="O9" s="92" t="s">
        <v>379</v>
      </c>
      <c r="P9" s="92" t="s">
        <v>2</v>
      </c>
      <c r="Q9" s="104"/>
      <c r="R9" s="17"/>
    </row>
    <row r="10" spans="1:18" s="13" customFormat="1" ht="19.5" customHeight="1" x14ac:dyDescent="0.15">
      <c r="A10" s="102">
        <v>8</v>
      </c>
      <c r="B10" s="91">
        <v>2</v>
      </c>
      <c r="C10" s="91" t="s">
        <v>0</v>
      </c>
      <c r="D10" s="60" t="s">
        <v>321</v>
      </c>
      <c r="E10" s="91" t="s">
        <v>31</v>
      </c>
      <c r="F10" s="91">
        <v>30121779</v>
      </c>
      <c r="G10" s="91" t="s">
        <v>322</v>
      </c>
      <c r="H10" s="91" t="s">
        <v>323</v>
      </c>
      <c r="I10" s="103" t="s">
        <v>324</v>
      </c>
      <c r="J10" s="103">
        <v>1</v>
      </c>
      <c r="K10" s="103" t="s">
        <v>33</v>
      </c>
      <c r="L10" s="103">
        <v>56</v>
      </c>
      <c r="M10" s="91" t="s">
        <v>221</v>
      </c>
      <c r="N10" s="91" t="s">
        <v>249</v>
      </c>
      <c r="O10" s="91" t="s">
        <v>250</v>
      </c>
      <c r="P10" s="91" t="s">
        <v>2</v>
      </c>
      <c r="Q10" s="110"/>
    </row>
    <row r="11" spans="1:18" s="13" customFormat="1" ht="19.5" customHeight="1" x14ac:dyDescent="0.15">
      <c r="A11" s="109">
        <v>9</v>
      </c>
      <c r="B11" s="92">
        <v>2</v>
      </c>
      <c r="C11" s="92" t="s">
        <v>0</v>
      </c>
      <c r="D11" s="28" t="s">
        <v>198</v>
      </c>
      <c r="E11" s="92" t="s">
        <v>187</v>
      </c>
      <c r="F11" s="105"/>
      <c r="G11" s="92"/>
      <c r="H11" s="92" t="s">
        <v>32</v>
      </c>
      <c r="I11" s="106" t="s">
        <v>199</v>
      </c>
      <c r="J11" s="106">
        <v>1</v>
      </c>
      <c r="K11" s="106" t="s">
        <v>33</v>
      </c>
      <c r="L11" s="106">
        <v>16</v>
      </c>
      <c r="M11" s="92" t="s">
        <v>48</v>
      </c>
      <c r="N11" s="92" t="s">
        <v>150</v>
      </c>
      <c r="O11" s="92" t="s">
        <v>151</v>
      </c>
      <c r="P11" s="92" t="s">
        <v>2</v>
      </c>
      <c r="Q11" s="104"/>
    </row>
    <row r="12" spans="1:18" s="13" customFormat="1" ht="19.5" customHeight="1" x14ac:dyDescent="0.15">
      <c r="A12" s="102">
        <v>10</v>
      </c>
      <c r="B12" s="92">
        <v>2</v>
      </c>
      <c r="C12" s="92" t="s">
        <v>0</v>
      </c>
      <c r="D12" s="28" t="s">
        <v>200</v>
      </c>
      <c r="E12" s="92" t="s">
        <v>187</v>
      </c>
      <c r="F12" s="105"/>
      <c r="G12" s="92"/>
      <c r="H12" s="92" t="s">
        <v>32</v>
      </c>
      <c r="I12" s="106" t="s">
        <v>199</v>
      </c>
      <c r="J12" s="106">
        <v>1</v>
      </c>
      <c r="K12" s="106" t="s">
        <v>33</v>
      </c>
      <c r="L12" s="106">
        <v>13</v>
      </c>
      <c r="M12" s="92" t="s">
        <v>48</v>
      </c>
      <c r="N12" s="92" t="s">
        <v>150</v>
      </c>
      <c r="O12" s="92" t="s">
        <v>151</v>
      </c>
      <c r="P12" s="92" t="s">
        <v>2</v>
      </c>
      <c r="Q12" s="104"/>
    </row>
    <row r="13" spans="1:18" ht="19.5" customHeight="1" x14ac:dyDescent="0.15">
      <c r="A13" s="109">
        <v>11</v>
      </c>
      <c r="B13" s="92">
        <v>2</v>
      </c>
      <c r="C13" s="92" t="s">
        <v>0</v>
      </c>
      <c r="D13" s="28" t="s">
        <v>201</v>
      </c>
      <c r="E13" s="92" t="s">
        <v>187</v>
      </c>
      <c r="F13" s="92"/>
      <c r="G13" s="92"/>
      <c r="H13" s="92" t="s">
        <v>32</v>
      </c>
      <c r="I13" s="106" t="s">
        <v>199</v>
      </c>
      <c r="J13" s="106">
        <v>1</v>
      </c>
      <c r="K13" s="106" t="s">
        <v>33</v>
      </c>
      <c r="L13" s="106">
        <v>19</v>
      </c>
      <c r="M13" s="92" t="s">
        <v>48</v>
      </c>
      <c r="N13" s="92" t="s">
        <v>150</v>
      </c>
      <c r="O13" s="92" t="s">
        <v>151</v>
      </c>
      <c r="P13" s="92" t="s">
        <v>2</v>
      </c>
      <c r="Q13" s="104"/>
      <c r="R13" s="13"/>
    </row>
    <row r="14" spans="1:18" ht="19.5" customHeight="1" x14ac:dyDescent="0.15">
      <c r="A14" s="102">
        <v>12</v>
      </c>
      <c r="B14" s="92">
        <v>2</v>
      </c>
      <c r="C14" s="92" t="s">
        <v>0</v>
      </c>
      <c r="D14" s="28" t="s">
        <v>562</v>
      </c>
      <c r="E14" s="92" t="s">
        <v>428</v>
      </c>
      <c r="F14" s="92"/>
      <c r="G14" s="92" t="s">
        <v>562</v>
      </c>
      <c r="H14" s="92"/>
      <c r="I14" s="106" t="s">
        <v>454</v>
      </c>
      <c r="J14" s="106">
        <v>1</v>
      </c>
      <c r="K14" s="106" t="s">
        <v>353</v>
      </c>
      <c r="L14" s="106">
        <v>70</v>
      </c>
      <c r="M14" s="92" t="s">
        <v>541</v>
      </c>
      <c r="N14" s="92" t="s">
        <v>563</v>
      </c>
      <c r="O14" s="92" t="s">
        <v>564</v>
      </c>
      <c r="P14" s="92" t="s">
        <v>333</v>
      </c>
      <c r="Q14" s="104"/>
    </row>
    <row r="15" spans="1:18" ht="19.5" customHeight="1" x14ac:dyDescent="0.15">
      <c r="A15" s="109">
        <v>13</v>
      </c>
      <c r="B15" s="92">
        <v>2</v>
      </c>
      <c r="C15" s="92" t="s">
        <v>0</v>
      </c>
      <c r="D15" s="28" t="s">
        <v>551</v>
      </c>
      <c r="E15" s="92" t="s">
        <v>428</v>
      </c>
      <c r="F15" s="105"/>
      <c r="G15" s="92" t="s">
        <v>552</v>
      </c>
      <c r="H15" s="92"/>
      <c r="I15" s="106" t="s">
        <v>529</v>
      </c>
      <c r="J15" s="106">
        <v>131</v>
      </c>
      <c r="K15" s="106" t="s">
        <v>553</v>
      </c>
      <c r="L15" s="106">
        <v>55</v>
      </c>
      <c r="M15" s="92" t="s">
        <v>554</v>
      </c>
      <c r="N15" s="92" t="s">
        <v>555</v>
      </c>
      <c r="O15" s="92" t="s">
        <v>557</v>
      </c>
      <c r="P15" s="92" t="s">
        <v>2</v>
      </c>
      <c r="Q15" s="104"/>
    </row>
    <row r="16" spans="1:18" ht="19.5" customHeight="1" x14ac:dyDescent="0.15">
      <c r="A16" s="102">
        <v>14</v>
      </c>
      <c r="B16" s="92">
        <v>2</v>
      </c>
      <c r="C16" s="92" t="s">
        <v>0</v>
      </c>
      <c r="D16" s="28" t="s">
        <v>558</v>
      </c>
      <c r="E16" s="92" t="s">
        <v>428</v>
      </c>
      <c r="F16" s="105"/>
      <c r="G16" s="92" t="s">
        <v>559</v>
      </c>
      <c r="H16" s="92"/>
      <c r="I16" s="106" t="s">
        <v>454</v>
      </c>
      <c r="J16" s="106">
        <v>233</v>
      </c>
      <c r="K16" s="106" t="s">
        <v>560</v>
      </c>
      <c r="L16" s="106">
        <v>46</v>
      </c>
      <c r="M16" s="92" t="s">
        <v>541</v>
      </c>
      <c r="N16" s="92" t="s">
        <v>561</v>
      </c>
      <c r="O16" s="92" t="s">
        <v>556</v>
      </c>
      <c r="P16" s="92" t="s">
        <v>2</v>
      </c>
      <c r="Q16" s="104"/>
    </row>
    <row r="17" spans="1:18" ht="19.5" customHeight="1" x14ac:dyDescent="0.15">
      <c r="A17" s="109">
        <v>15</v>
      </c>
      <c r="B17" s="92">
        <v>2</v>
      </c>
      <c r="C17" s="92" t="s">
        <v>0</v>
      </c>
      <c r="D17" s="28" t="s">
        <v>494</v>
      </c>
      <c r="E17" s="92" t="s">
        <v>428</v>
      </c>
      <c r="F17" s="105"/>
      <c r="G17" s="92" t="s">
        <v>506</v>
      </c>
      <c r="H17" s="92"/>
      <c r="I17" s="106" t="s">
        <v>506</v>
      </c>
      <c r="J17" s="106">
        <v>3</v>
      </c>
      <c r="K17" s="106" t="s">
        <v>353</v>
      </c>
      <c r="L17" s="106">
        <v>10</v>
      </c>
      <c r="M17" s="92" t="s">
        <v>496</v>
      </c>
      <c r="N17" s="92" t="s">
        <v>497</v>
      </c>
      <c r="O17" s="92" t="s">
        <v>498</v>
      </c>
      <c r="P17" s="92" t="s">
        <v>2</v>
      </c>
      <c r="Q17" s="104"/>
    </row>
    <row r="18" spans="1:18" ht="19.5" customHeight="1" x14ac:dyDescent="0.15">
      <c r="A18" s="102">
        <v>16</v>
      </c>
      <c r="B18" s="92">
        <v>2</v>
      </c>
      <c r="C18" s="92" t="s">
        <v>0</v>
      </c>
      <c r="D18" s="28" t="s">
        <v>494</v>
      </c>
      <c r="E18" s="92" t="s">
        <v>507</v>
      </c>
      <c r="F18" s="105"/>
      <c r="G18" s="92" t="s">
        <v>508</v>
      </c>
      <c r="H18" s="92"/>
      <c r="I18" s="106" t="s">
        <v>508</v>
      </c>
      <c r="J18" s="106">
        <v>1</v>
      </c>
      <c r="K18" s="106" t="s">
        <v>353</v>
      </c>
      <c r="L18" s="106">
        <v>7</v>
      </c>
      <c r="M18" s="92" t="s">
        <v>496</v>
      </c>
      <c r="N18" s="92" t="s">
        <v>497</v>
      </c>
      <c r="O18" s="92" t="s">
        <v>498</v>
      </c>
      <c r="P18" s="92" t="s">
        <v>333</v>
      </c>
      <c r="Q18" s="104"/>
    </row>
    <row r="19" spans="1:18" ht="19.5" customHeight="1" x14ac:dyDescent="0.15">
      <c r="A19" s="109">
        <v>17</v>
      </c>
      <c r="B19" s="92">
        <v>2</v>
      </c>
      <c r="C19" s="92" t="s">
        <v>340</v>
      </c>
      <c r="D19" s="28" t="s">
        <v>341</v>
      </c>
      <c r="E19" s="92" t="s">
        <v>187</v>
      </c>
      <c r="F19" s="105">
        <v>40151513</v>
      </c>
      <c r="G19" s="92" t="s">
        <v>342</v>
      </c>
      <c r="H19" s="92" t="s">
        <v>344</v>
      </c>
      <c r="I19" s="106" t="s">
        <v>345</v>
      </c>
      <c r="J19" s="106">
        <v>10</v>
      </c>
      <c r="K19" s="106" t="s">
        <v>347</v>
      </c>
      <c r="L19" s="106">
        <v>5.5</v>
      </c>
      <c r="M19" s="92" t="s">
        <v>327</v>
      </c>
      <c r="N19" s="92" t="s">
        <v>348</v>
      </c>
      <c r="O19" s="92" t="s">
        <v>349</v>
      </c>
      <c r="P19" s="92" t="s">
        <v>2</v>
      </c>
      <c r="Q19" s="104"/>
      <c r="R19" s="13"/>
    </row>
    <row r="20" spans="1:18" ht="19.5" customHeight="1" x14ac:dyDescent="0.15">
      <c r="A20" s="102">
        <v>18</v>
      </c>
      <c r="B20" s="92">
        <v>2</v>
      </c>
      <c r="C20" s="92" t="s">
        <v>0</v>
      </c>
      <c r="D20" s="28" t="s">
        <v>427</v>
      </c>
      <c r="E20" s="92" t="s">
        <v>428</v>
      </c>
      <c r="F20" s="105"/>
      <c r="G20" s="92" t="s">
        <v>427</v>
      </c>
      <c r="H20" s="92"/>
      <c r="I20" s="106" t="s">
        <v>429</v>
      </c>
      <c r="J20" s="106">
        <v>1</v>
      </c>
      <c r="K20" s="106" t="s">
        <v>353</v>
      </c>
      <c r="L20" s="106">
        <v>9.3000000000000007</v>
      </c>
      <c r="M20" s="92" t="s">
        <v>374</v>
      </c>
      <c r="N20" s="92" t="s">
        <v>382</v>
      </c>
      <c r="O20" s="92" t="s">
        <v>383</v>
      </c>
      <c r="P20" s="92" t="s">
        <v>2</v>
      </c>
      <c r="Q20" s="104"/>
    </row>
    <row r="21" spans="1:18" ht="19.5" customHeight="1" x14ac:dyDescent="0.15">
      <c r="A21" s="109">
        <v>19</v>
      </c>
      <c r="B21" s="92">
        <v>3</v>
      </c>
      <c r="C21" s="92" t="s">
        <v>0</v>
      </c>
      <c r="D21" s="60" t="s">
        <v>186</v>
      </c>
      <c r="E21" s="91" t="s">
        <v>187</v>
      </c>
      <c r="F21" s="91"/>
      <c r="G21" s="91" t="s">
        <v>188</v>
      </c>
      <c r="H21" s="91" t="s">
        <v>32</v>
      </c>
      <c r="I21" s="103" t="s">
        <v>189</v>
      </c>
      <c r="J21" s="103">
        <v>1</v>
      </c>
      <c r="K21" s="103" t="s">
        <v>33</v>
      </c>
      <c r="L21" s="103">
        <v>9</v>
      </c>
      <c r="M21" s="91" t="s">
        <v>48</v>
      </c>
      <c r="N21" s="92" t="s">
        <v>97</v>
      </c>
      <c r="O21" s="92" t="s">
        <v>98</v>
      </c>
      <c r="P21" s="92" t="s">
        <v>2</v>
      </c>
      <c r="Q21" s="104"/>
      <c r="R21" s="22"/>
    </row>
    <row r="22" spans="1:18" ht="19.5" customHeight="1" x14ac:dyDescent="0.15">
      <c r="A22" s="102">
        <v>20</v>
      </c>
      <c r="B22" s="92">
        <v>3</v>
      </c>
      <c r="C22" s="92" t="s">
        <v>0</v>
      </c>
      <c r="D22" s="28" t="s">
        <v>660</v>
      </c>
      <c r="E22" s="92" t="s">
        <v>366</v>
      </c>
      <c r="F22" s="105"/>
      <c r="G22" s="92"/>
      <c r="H22" s="92" t="s">
        <v>343</v>
      </c>
      <c r="I22" s="106" t="s">
        <v>661</v>
      </c>
      <c r="J22" s="106">
        <v>10000</v>
      </c>
      <c r="K22" s="106" t="s">
        <v>353</v>
      </c>
      <c r="L22" s="106">
        <v>20</v>
      </c>
      <c r="M22" s="92" t="s">
        <v>643</v>
      </c>
      <c r="N22" s="92" t="s">
        <v>644</v>
      </c>
      <c r="O22" s="92" t="s">
        <v>645</v>
      </c>
      <c r="P22" s="92" t="s">
        <v>2</v>
      </c>
      <c r="Q22" s="104"/>
    </row>
    <row r="23" spans="1:18" ht="19.5" customHeight="1" x14ac:dyDescent="0.15">
      <c r="A23" s="109">
        <v>21</v>
      </c>
      <c r="B23" s="92">
        <v>3</v>
      </c>
      <c r="C23" s="92" t="s">
        <v>0</v>
      </c>
      <c r="D23" s="28" t="s">
        <v>615</v>
      </c>
      <c r="E23" s="92" t="s">
        <v>187</v>
      </c>
      <c r="F23" s="105"/>
      <c r="G23" s="92" t="s">
        <v>616</v>
      </c>
      <c r="H23" s="92" t="s">
        <v>617</v>
      </c>
      <c r="I23" s="106" t="s">
        <v>609</v>
      </c>
      <c r="J23" s="106">
        <v>20</v>
      </c>
      <c r="K23" s="106" t="s">
        <v>357</v>
      </c>
      <c r="L23" s="106">
        <v>6</v>
      </c>
      <c r="M23" s="92" t="s">
        <v>601</v>
      </c>
      <c r="N23" s="92" t="s">
        <v>602</v>
      </c>
      <c r="O23" s="92" t="s">
        <v>603</v>
      </c>
      <c r="P23" s="92" t="s">
        <v>2</v>
      </c>
      <c r="Q23" s="104"/>
    </row>
    <row r="24" spans="1:18" ht="19.5" customHeight="1" x14ac:dyDescent="0.15">
      <c r="A24" s="102">
        <v>22</v>
      </c>
      <c r="B24" s="92">
        <v>3</v>
      </c>
      <c r="C24" s="92" t="s">
        <v>0</v>
      </c>
      <c r="D24" s="28" t="s">
        <v>531</v>
      </c>
      <c r="E24" s="92" t="s">
        <v>507</v>
      </c>
      <c r="F24" s="105"/>
      <c r="G24" s="92" t="s">
        <v>532</v>
      </c>
      <c r="H24" s="92" t="s">
        <v>343</v>
      </c>
      <c r="I24" s="106" t="s">
        <v>531</v>
      </c>
      <c r="J24" s="106">
        <v>1</v>
      </c>
      <c r="K24" s="106" t="s">
        <v>353</v>
      </c>
      <c r="L24" s="106">
        <v>10</v>
      </c>
      <c r="M24" s="92" t="s">
        <v>523</v>
      </c>
      <c r="N24" s="92" t="s">
        <v>533</v>
      </c>
      <c r="O24" s="92" t="s">
        <v>534</v>
      </c>
      <c r="P24" s="92" t="s">
        <v>2</v>
      </c>
      <c r="Q24" s="104"/>
    </row>
    <row r="25" spans="1:18" ht="19.5" customHeight="1" x14ac:dyDescent="0.15">
      <c r="A25" s="109">
        <v>23</v>
      </c>
      <c r="B25" s="92">
        <v>3</v>
      </c>
      <c r="C25" s="92" t="s">
        <v>0</v>
      </c>
      <c r="D25" s="28" t="s">
        <v>535</v>
      </c>
      <c r="E25" s="92" t="s">
        <v>428</v>
      </c>
      <c r="F25" s="105"/>
      <c r="G25" s="92" t="s">
        <v>536</v>
      </c>
      <c r="H25" s="92" t="s">
        <v>343</v>
      </c>
      <c r="I25" s="106" t="s">
        <v>537</v>
      </c>
      <c r="J25" s="106">
        <v>1</v>
      </c>
      <c r="K25" s="106" t="s">
        <v>353</v>
      </c>
      <c r="L25" s="106">
        <v>48</v>
      </c>
      <c r="M25" s="92" t="s">
        <v>523</v>
      </c>
      <c r="N25" s="92" t="s">
        <v>538</v>
      </c>
      <c r="O25" s="92" t="s">
        <v>539</v>
      </c>
      <c r="P25" s="92" t="s">
        <v>333</v>
      </c>
      <c r="Q25" s="104"/>
    </row>
    <row r="26" spans="1:18" ht="19.5" customHeight="1" x14ac:dyDescent="0.15">
      <c r="A26" s="102">
        <v>24</v>
      </c>
      <c r="B26" s="92">
        <v>4</v>
      </c>
      <c r="C26" s="92" t="s">
        <v>0</v>
      </c>
      <c r="D26" s="60" t="s">
        <v>190</v>
      </c>
      <c r="E26" s="91" t="s">
        <v>187</v>
      </c>
      <c r="F26" s="91"/>
      <c r="G26" s="91" t="s">
        <v>191</v>
      </c>
      <c r="H26" s="91" t="s">
        <v>32</v>
      </c>
      <c r="I26" s="103" t="s">
        <v>192</v>
      </c>
      <c r="J26" s="103">
        <v>2</v>
      </c>
      <c r="K26" s="103" t="s">
        <v>33</v>
      </c>
      <c r="L26" s="103">
        <v>10</v>
      </c>
      <c r="M26" s="91" t="s">
        <v>48</v>
      </c>
      <c r="N26" s="92" t="s">
        <v>97</v>
      </c>
      <c r="O26" s="92" t="s">
        <v>193</v>
      </c>
      <c r="P26" s="92" t="s">
        <v>2</v>
      </c>
      <c r="Q26" s="104"/>
      <c r="R26" s="22"/>
    </row>
    <row r="27" spans="1:18" ht="19.5" customHeight="1" x14ac:dyDescent="0.15">
      <c r="A27" s="109">
        <v>25</v>
      </c>
      <c r="B27" s="92">
        <v>4</v>
      </c>
      <c r="C27" s="92" t="s">
        <v>0</v>
      </c>
      <c r="D27" s="60" t="s">
        <v>194</v>
      </c>
      <c r="E27" s="91" t="s">
        <v>187</v>
      </c>
      <c r="F27" s="91"/>
      <c r="G27" s="91" t="s">
        <v>195</v>
      </c>
      <c r="H27" s="91" t="s">
        <v>32</v>
      </c>
      <c r="I27" s="103" t="s">
        <v>196</v>
      </c>
      <c r="J27" s="103">
        <v>3</v>
      </c>
      <c r="K27" s="103" t="s">
        <v>33</v>
      </c>
      <c r="L27" s="120">
        <v>10</v>
      </c>
      <c r="M27" s="91" t="s">
        <v>48</v>
      </c>
      <c r="N27" s="92" t="s">
        <v>97</v>
      </c>
      <c r="O27" s="92" t="s">
        <v>197</v>
      </c>
      <c r="P27" s="92" t="s">
        <v>2</v>
      </c>
      <c r="Q27" s="104"/>
      <c r="R27" s="22"/>
    </row>
    <row r="28" spans="1:18" ht="19.5" customHeight="1" x14ac:dyDescent="0.15">
      <c r="A28" s="102">
        <v>26</v>
      </c>
      <c r="B28" s="92">
        <v>4</v>
      </c>
      <c r="C28" s="92" t="s">
        <v>0</v>
      </c>
      <c r="D28" s="28" t="s">
        <v>634</v>
      </c>
      <c r="E28" s="92" t="s">
        <v>366</v>
      </c>
      <c r="F28" s="105"/>
      <c r="G28" s="92" t="s">
        <v>635</v>
      </c>
      <c r="H28" s="92"/>
      <c r="I28" s="106" t="s">
        <v>636</v>
      </c>
      <c r="J28" s="106">
        <v>624040</v>
      </c>
      <c r="K28" s="106" t="s">
        <v>621</v>
      </c>
      <c r="L28" s="121">
        <v>624</v>
      </c>
      <c r="M28" s="92" t="s">
        <v>625</v>
      </c>
      <c r="N28" s="92" t="s">
        <v>637</v>
      </c>
      <c r="O28" s="92" t="s">
        <v>638</v>
      </c>
      <c r="P28" s="92" t="s">
        <v>2</v>
      </c>
      <c r="Q28" s="104"/>
    </row>
    <row r="29" spans="1:18" ht="19.5" customHeight="1" x14ac:dyDescent="0.15">
      <c r="A29" s="109">
        <v>27</v>
      </c>
      <c r="B29" s="92">
        <v>4</v>
      </c>
      <c r="C29" s="92" t="s">
        <v>0</v>
      </c>
      <c r="D29" s="48" t="s">
        <v>662</v>
      </c>
      <c r="E29" s="92" t="s">
        <v>456</v>
      </c>
      <c r="F29" s="92"/>
      <c r="G29" s="92" t="s">
        <v>663</v>
      </c>
      <c r="H29" s="92" t="s">
        <v>458</v>
      </c>
      <c r="I29" s="92" t="s">
        <v>459</v>
      </c>
      <c r="J29" s="115">
        <v>120000</v>
      </c>
      <c r="K29" s="92" t="s">
        <v>460</v>
      </c>
      <c r="L29" s="122">
        <v>7</v>
      </c>
      <c r="M29" s="92" t="s">
        <v>664</v>
      </c>
      <c r="N29" s="92" t="s">
        <v>665</v>
      </c>
      <c r="O29" s="92" t="s">
        <v>666</v>
      </c>
      <c r="P29" s="92" t="s">
        <v>2</v>
      </c>
      <c r="Q29" s="113"/>
    </row>
    <row r="30" spans="1:18" ht="19.5" customHeight="1" x14ac:dyDescent="0.15">
      <c r="A30" s="102">
        <v>28</v>
      </c>
      <c r="B30" s="92">
        <v>4</v>
      </c>
      <c r="C30" s="92" t="s">
        <v>0</v>
      </c>
      <c r="D30" s="28" t="s">
        <v>509</v>
      </c>
      <c r="E30" s="92" t="s">
        <v>507</v>
      </c>
      <c r="F30" s="105"/>
      <c r="G30" s="92" t="s">
        <v>510</v>
      </c>
      <c r="H30" s="92"/>
      <c r="I30" s="106" t="s">
        <v>511</v>
      </c>
      <c r="J30" s="106">
        <v>3</v>
      </c>
      <c r="K30" s="106" t="s">
        <v>353</v>
      </c>
      <c r="L30" s="121">
        <v>5</v>
      </c>
      <c r="M30" s="92" t="s">
        <v>496</v>
      </c>
      <c r="N30" s="92" t="s">
        <v>512</v>
      </c>
      <c r="O30" s="92" t="s">
        <v>513</v>
      </c>
      <c r="P30" s="92" t="s">
        <v>2</v>
      </c>
      <c r="Q30" s="104"/>
    </row>
    <row r="31" spans="1:18" ht="19.5" customHeight="1" x14ac:dyDescent="0.15">
      <c r="A31" s="109">
        <v>29</v>
      </c>
      <c r="B31" s="92">
        <v>4</v>
      </c>
      <c r="C31" s="92" t="s">
        <v>0</v>
      </c>
      <c r="D31" s="28" t="s">
        <v>365</v>
      </c>
      <c r="E31" s="92" t="s">
        <v>366</v>
      </c>
      <c r="F31" s="105">
        <v>46182003</v>
      </c>
      <c r="G31" s="92" t="s">
        <v>367</v>
      </c>
      <c r="H31" s="92" t="s">
        <v>343</v>
      </c>
      <c r="I31" s="106" t="s">
        <v>368</v>
      </c>
      <c r="J31" s="106">
        <v>2332</v>
      </c>
      <c r="K31" s="106" t="s">
        <v>357</v>
      </c>
      <c r="L31" s="121">
        <v>75.599999999999994</v>
      </c>
      <c r="M31" s="92" t="s">
        <v>327</v>
      </c>
      <c r="N31" s="92" t="s">
        <v>369</v>
      </c>
      <c r="O31" s="92" t="s">
        <v>370</v>
      </c>
      <c r="P31" s="92" t="s">
        <v>2</v>
      </c>
      <c r="Q31" s="104"/>
    </row>
    <row r="32" spans="1:18" ht="19.5" customHeight="1" x14ac:dyDescent="0.15">
      <c r="A32" s="102">
        <v>30</v>
      </c>
      <c r="B32" s="92">
        <v>4</v>
      </c>
      <c r="C32" s="92"/>
      <c r="D32" s="28" t="s">
        <v>371</v>
      </c>
      <c r="E32" s="92" t="s">
        <v>187</v>
      </c>
      <c r="F32" s="105"/>
      <c r="G32" s="92" t="s">
        <v>372</v>
      </c>
      <c r="H32" s="92" t="s">
        <v>343</v>
      </c>
      <c r="I32" s="106" t="s">
        <v>368</v>
      </c>
      <c r="J32" s="106"/>
      <c r="K32" s="106" t="s">
        <v>357</v>
      </c>
      <c r="L32" s="121">
        <v>9.9</v>
      </c>
      <c r="M32" s="92" t="s">
        <v>327</v>
      </c>
      <c r="N32" s="92" t="s">
        <v>369</v>
      </c>
      <c r="O32" s="92" t="s">
        <v>370</v>
      </c>
      <c r="P32" s="92" t="s">
        <v>2</v>
      </c>
      <c r="Q32" s="104"/>
    </row>
    <row r="33" spans="1:18" ht="19.5" customHeight="1" x14ac:dyDescent="0.15">
      <c r="A33" s="109">
        <v>31</v>
      </c>
      <c r="B33" s="92">
        <v>4</v>
      </c>
      <c r="C33" s="92" t="s">
        <v>0</v>
      </c>
      <c r="D33" s="28" t="s">
        <v>350</v>
      </c>
      <c r="E33" s="92" t="s">
        <v>187</v>
      </c>
      <c r="F33" s="105" t="s">
        <v>171</v>
      </c>
      <c r="G33" s="92" t="s">
        <v>351</v>
      </c>
      <c r="H33" s="92" t="s">
        <v>343</v>
      </c>
      <c r="I33" s="106" t="s">
        <v>352</v>
      </c>
      <c r="J33" s="106">
        <v>1</v>
      </c>
      <c r="K33" s="106" t="s">
        <v>353</v>
      </c>
      <c r="L33" s="121">
        <v>6.25</v>
      </c>
      <c r="M33" s="92" t="s">
        <v>327</v>
      </c>
      <c r="N33" s="92" t="s">
        <v>331</v>
      </c>
      <c r="O33" s="92" t="s">
        <v>332</v>
      </c>
      <c r="P33" s="92" t="s">
        <v>2</v>
      </c>
      <c r="Q33" s="104"/>
      <c r="R33" s="13"/>
    </row>
    <row r="34" spans="1:18" ht="19.5" customHeight="1" x14ac:dyDescent="0.15">
      <c r="A34" s="102">
        <v>32</v>
      </c>
      <c r="B34" s="92">
        <v>4</v>
      </c>
      <c r="C34" s="92" t="s">
        <v>340</v>
      </c>
      <c r="D34" s="28" t="s">
        <v>526</v>
      </c>
      <c r="E34" s="92" t="s">
        <v>527</v>
      </c>
      <c r="F34" s="105"/>
      <c r="G34" s="92" t="s">
        <v>528</v>
      </c>
      <c r="H34" s="92" t="s">
        <v>344</v>
      </c>
      <c r="I34" s="106" t="s">
        <v>529</v>
      </c>
      <c r="J34" s="106">
        <v>1</v>
      </c>
      <c r="K34" s="106" t="s">
        <v>530</v>
      </c>
      <c r="L34" s="121">
        <v>80</v>
      </c>
      <c r="M34" s="92" t="s">
        <v>519</v>
      </c>
      <c r="N34" s="92" t="s">
        <v>520</v>
      </c>
      <c r="O34" s="92" t="s">
        <v>521</v>
      </c>
      <c r="P34" s="92" t="s">
        <v>2</v>
      </c>
      <c r="Q34" s="104"/>
    </row>
    <row r="35" spans="1:18" ht="19.5" customHeight="1" x14ac:dyDescent="0.15">
      <c r="A35" s="109">
        <v>33</v>
      </c>
      <c r="B35" s="92">
        <v>5</v>
      </c>
      <c r="C35" s="92" t="s">
        <v>0</v>
      </c>
      <c r="D35" s="28" t="s">
        <v>639</v>
      </c>
      <c r="E35" s="92" t="s">
        <v>187</v>
      </c>
      <c r="F35" s="105"/>
      <c r="G35" s="92" t="s">
        <v>630</v>
      </c>
      <c r="H35" s="92"/>
      <c r="I35" s="106" t="s">
        <v>639</v>
      </c>
      <c r="J35" s="106">
        <v>5100</v>
      </c>
      <c r="K35" s="106" t="s">
        <v>621</v>
      </c>
      <c r="L35" s="121">
        <v>102</v>
      </c>
      <c r="M35" s="92" t="s">
        <v>625</v>
      </c>
      <c r="N35" s="92" t="s">
        <v>640</v>
      </c>
      <c r="O35" s="92" t="s">
        <v>641</v>
      </c>
      <c r="P35" s="92" t="s">
        <v>2</v>
      </c>
      <c r="Q35" s="104"/>
    </row>
    <row r="36" spans="1:18" ht="19.5" customHeight="1" x14ac:dyDescent="0.15">
      <c r="A36" s="102">
        <v>34</v>
      </c>
      <c r="B36" s="92">
        <v>5</v>
      </c>
      <c r="C36" s="92" t="s">
        <v>0</v>
      </c>
      <c r="D36" s="48" t="s">
        <v>455</v>
      </c>
      <c r="E36" s="92" t="s">
        <v>456</v>
      </c>
      <c r="F36" s="92"/>
      <c r="G36" s="92" t="s">
        <v>457</v>
      </c>
      <c r="H36" s="92" t="s">
        <v>458</v>
      </c>
      <c r="I36" s="92" t="s">
        <v>459</v>
      </c>
      <c r="J36" s="115">
        <v>120000</v>
      </c>
      <c r="K36" s="92" t="s">
        <v>460</v>
      </c>
      <c r="L36" s="122">
        <v>8</v>
      </c>
      <c r="M36" s="92" t="s">
        <v>461</v>
      </c>
      <c r="N36" s="92" t="s">
        <v>462</v>
      </c>
      <c r="O36" s="92" t="s">
        <v>463</v>
      </c>
      <c r="P36" s="92" t="s">
        <v>2</v>
      </c>
      <c r="Q36" s="113"/>
    </row>
    <row r="37" spans="1:18" ht="19.5" customHeight="1" x14ac:dyDescent="0.15">
      <c r="A37" s="109">
        <v>35</v>
      </c>
      <c r="B37" s="92">
        <v>5</v>
      </c>
      <c r="C37" s="92" t="s">
        <v>86</v>
      </c>
      <c r="D37" s="28" t="s">
        <v>354</v>
      </c>
      <c r="E37" s="92" t="s">
        <v>187</v>
      </c>
      <c r="F37" s="92" t="s">
        <v>171</v>
      </c>
      <c r="G37" s="92" t="s">
        <v>355</v>
      </c>
      <c r="H37" s="92" t="s">
        <v>343</v>
      </c>
      <c r="I37" s="106" t="s">
        <v>356</v>
      </c>
      <c r="J37" s="106">
        <v>10</v>
      </c>
      <c r="K37" s="106" t="s">
        <v>357</v>
      </c>
      <c r="L37" s="121">
        <v>22</v>
      </c>
      <c r="M37" s="92" t="s">
        <v>327</v>
      </c>
      <c r="N37" s="92" t="s">
        <v>331</v>
      </c>
      <c r="O37" s="92" t="s">
        <v>332</v>
      </c>
      <c r="P37" s="92" t="s">
        <v>2</v>
      </c>
      <c r="Q37" s="104"/>
    </row>
    <row r="38" spans="1:18" ht="19.5" customHeight="1" x14ac:dyDescent="0.15">
      <c r="A38" s="102">
        <v>36</v>
      </c>
      <c r="B38" s="92">
        <v>5</v>
      </c>
      <c r="C38" s="92" t="s">
        <v>0</v>
      </c>
      <c r="D38" s="28" t="s">
        <v>433</v>
      </c>
      <c r="E38" s="92" t="s">
        <v>428</v>
      </c>
      <c r="F38" s="92"/>
      <c r="G38" s="92" t="s">
        <v>434</v>
      </c>
      <c r="H38" s="92"/>
      <c r="I38" s="106" t="s">
        <v>435</v>
      </c>
      <c r="J38" s="106">
        <v>1</v>
      </c>
      <c r="K38" s="106" t="s">
        <v>346</v>
      </c>
      <c r="L38" s="121">
        <v>31</v>
      </c>
      <c r="M38" s="92" t="s">
        <v>374</v>
      </c>
      <c r="N38" s="92" t="s">
        <v>436</v>
      </c>
      <c r="O38" s="92" t="s">
        <v>437</v>
      </c>
      <c r="P38" s="92" t="s">
        <v>2</v>
      </c>
      <c r="Q38" s="104"/>
    </row>
    <row r="39" spans="1:18" ht="19.5" customHeight="1" x14ac:dyDescent="0.15">
      <c r="A39" s="109">
        <v>37</v>
      </c>
      <c r="B39" s="92">
        <v>5</v>
      </c>
      <c r="C39" s="92" t="s">
        <v>0</v>
      </c>
      <c r="D39" s="28" t="s">
        <v>430</v>
      </c>
      <c r="E39" s="92" t="s">
        <v>428</v>
      </c>
      <c r="F39" s="105"/>
      <c r="G39" s="92" t="s">
        <v>431</v>
      </c>
      <c r="H39" s="92"/>
      <c r="I39" s="106" t="s">
        <v>432</v>
      </c>
      <c r="J39" s="106">
        <v>1</v>
      </c>
      <c r="K39" s="106" t="s">
        <v>346</v>
      </c>
      <c r="L39" s="121">
        <v>25</v>
      </c>
      <c r="M39" s="92" t="s">
        <v>374</v>
      </c>
      <c r="N39" s="92" t="s">
        <v>396</v>
      </c>
      <c r="O39" s="92" t="s">
        <v>397</v>
      </c>
      <c r="P39" s="92" t="s">
        <v>2</v>
      </c>
      <c r="Q39" s="104"/>
    </row>
    <row r="40" spans="1:18" ht="19.5" customHeight="1" x14ac:dyDescent="0.15">
      <c r="A40" s="102">
        <v>38</v>
      </c>
      <c r="B40" s="92">
        <v>6</v>
      </c>
      <c r="C40" s="92" t="s">
        <v>0</v>
      </c>
      <c r="D40" s="28" t="s">
        <v>618</v>
      </c>
      <c r="E40" s="92" t="s">
        <v>187</v>
      </c>
      <c r="F40" s="105"/>
      <c r="G40" s="92" t="s">
        <v>619</v>
      </c>
      <c r="H40" s="92"/>
      <c r="I40" s="106" t="s">
        <v>620</v>
      </c>
      <c r="J40" s="106">
        <v>20000</v>
      </c>
      <c r="K40" s="106" t="s">
        <v>621</v>
      </c>
      <c r="L40" s="121">
        <v>12</v>
      </c>
      <c r="M40" s="92" t="s">
        <v>601</v>
      </c>
      <c r="N40" s="92" t="s">
        <v>622</v>
      </c>
      <c r="O40" s="92" t="s">
        <v>623</v>
      </c>
      <c r="P40" s="92" t="s">
        <v>2</v>
      </c>
      <c r="Q40" s="104"/>
    </row>
    <row r="41" spans="1:18" ht="19.5" customHeight="1" x14ac:dyDescent="0.15">
      <c r="A41" s="109">
        <v>39</v>
      </c>
      <c r="B41" s="92">
        <v>6</v>
      </c>
      <c r="C41" s="92" t="s">
        <v>0</v>
      </c>
      <c r="D41" s="48" t="s">
        <v>455</v>
      </c>
      <c r="E41" s="92" t="s">
        <v>456</v>
      </c>
      <c r="F41" s="92"/>
      <c r="G41" s="92" t="s">
        <v>464</v>
      </c>
      <c r="H41" s="92" t="s">
        <v>458</v>
      </c>
      <c r="I41" s="92" t="s">
        <v>459</v>
      </c>
      <c r="J41" s="115">
        <v>220000</v>
      </c>
      <c r="K41" s="92" t="s">
        <v>460</v>
      </c>
      <c r="L41" s="122">
        <v>13</v>
      </c>
      <c r="M41" s="92" t="s">
        <v>461</v>
      </c>
      <c r="N41" s="92" t="s">
        <v>465</v>
      </c>
      <c r="O41" s="92" t="s">
        <v>466</v>
      </c>
      <c r="P41" s="92" t="s">
        <v>2</v>
      </c>
      <c r="Q41" s="113"/>
    </row>
    <row r="42" spans="1:18" ht="19.5" customHeight="1" x14ac:dyDescent="0.15">
      <c r="A42" s="102">
        <v>40</v>
      </c>
      <c r="B42" s="92">
        <v>6</v>
      </c>
      <c r="C42" s="92" t="s">
        <v>0</v>
      </c>
      <c r="D42" s="48" t="s">
        <v>662</v>
      </c>
      <c r="E42" s="92" t="s">
        <v>456</v>
      </c>
      <c r="F42" s="92"/>
      <c r="G42" s="92" t="s">
        <v>667</v>
      </c>
      <c r="H42" s="92" t="s">
        <v>458</v>
      </c>
      <c r="I42" s="92" t="s">
        <v>459</v>
      </c>
      <c r="J42" s="115">
        <v>100000</v>
      </c>
      <c r="K42" s="92" t="s">
        <v>460</v>
      </c>
      <c r="L42" s="122">
        <v>6</v>
      </c>
      <c r="M42" s="92" t="s">
        <v>664</v>
      </c>
      <c r="N42" s="92" t="s">
        <v>665</v>
      </c>
      <c r="O42" s="92" t="s">
        <v>666</v>
      </c>
      <c r="P42" s="92" t="s">
        <v>2</v>
      </c>
      <c r="Q42" s="113"/>
    </row>
    <row r="43" spans="1:18" ht="19.5" customHeight="1" x14ac:dyDescent="0.15">
      <c r="A43" s="109">
        <v>41</v>
      </c>
      <c r="B43" s="92">
        <v>6</v>
      </c>
      <c r="C43" s="92" t="s">
        <v>0</v>
      </c>
      <c r="D43" s="28" t="s">
        <v>509</v>
      </c>
      <c r="E43" s="92" t="s">
        <v>507</v>
      </c>
      <c r="F43" s="92"/>
      <c r="G43" s="92" t="s">
        <v>514</v>
      </c>
      <c r="H43" s="92"/>
      <c r="I43" s="106" t="s">
        <v>511</v>
      </c>
      <c r="J43" s="106">
        <v>5</v>
      </c>
      <c r="K43" s="106" t="s">
        <v>353</v>
      </c>
      <c r="L43" s="121">
        <v>5</v>
      </c>
      <c r="M43" s="92" t="s">
        <v>496</v>
      </c>
      <c r="N43" s="92" t="s">
        <v>512</v>
      </c>
      <c r="O43" s="92" t="s">
        <v>513</v>
      </c>
      <c r="P43" s="92" t="s">
        <v>2</v>
      </c>
      <c r="Q43" s="104"/>
    </row>
    <row r="44" spans="1:18" ht="19.5" customHeight="1" x14ac:dyDescent="0.15">
      <c r="A44" s="102">
        <v>42</v>
      </c>
      <c r="B44" s="92">
        <v>6</v>
      </c>
      <c r="C44" s="92" t="s">
        <v>0</v>
      </c>
      <c r="D44" s="28" t="s">
        <v>509</v>
      </c>
      <c r="E44" s="92" t="s">
        <v>428</v>
      </c>
      <c r="F44" s="92"/>
      <c r="G44" s="92" t="s">
        <v>515</v>
      </c>
      <c r="H44" s="92"/>
      <c r="I44" s="106" t="s">
        <v>511</v>
      </c>
      <c r="J44" s="106">
        <v>80</v>
      </c>
      <c r="K44" s="106" t="s">
        <v>353</v>
      </c>
      <c r="L44" s="121">
        <v>10</v>
      </c>
      <c r="M44" s="92" t="s">
        <v>496</v>
      </c>
      <c r="N44" s="92" t="s">
        <v>512</v>
      </c>
      <c r="O44" s="92" t="s">
        <v>513</v>
      </c>
      <c r="P44" s="92" t="s">
        <v>2</v>
      </c>
      <c r="Q44" s="104"/>
    </row>
    <row r="45" spans="1:18" ht="19.5" customHeight="1" x14ac:dyDescent="0.15">
      <c r="A45" s="109">
        <v>43</v>
      </c>
      <c r="B45" s="92">
        <v>6</v>
      </c>
      <c r="C45" s="92" t="s">
        <v>86</v>
      </c>
      <c r="D45" s="28" t="s">
        <v>358</v>
      </c>
      <c r="E45" s="92" t="s">
        <v>359</v>
      </c>
      <c r="F45" s="105" t="s">
        <v>171</v>
      </c>
      <c r="G45" s="92" t="s">
        <v>360</v>
      </c>
      <c r="H45" s="92" t="s">
        <v>343</v>
      </c>
      <c r="I45" s="106" t="s">
        <v>361</v>
      </c>
      <c r="J45" s="106">
        <v>2000</v>
      </c>
      <c r="K45" s="106" t="s">
        <v>362</v>
      </c>
      <c r="L45" s="121">
        <v>20</v>
      </c>
      <c r="M45" s="92" t="s">
        <v>327</v>
      </c>
      <c r="N45" s="92" t="s">
        <v>331</v>
      </c>
      <c r="O45" s="92" t="s">
        <v>332</v>
      </c>
      <c r="P45" s="92" t="s">
        <v>2</v>
      </c>
      <c r="Q45" s="104"/>
    </row>
    <row r="46" spans="1:18" ht="19.5" customHeight="1" x14ac:dyDescent="0.15">
      <c r="A46" s="102">
        <v>44</v>
      </c>
      <c r="B46" s="92">
        <v>6</v>
      </c>
      <c r="C46" s="92" t="s">
        <v>86</v>
      </c>
      <c r="D46" s="28" t="s">
        <v>363</v>
      </c>
      <c r="E46" s="92" t="s">
        <v>359</v>
      </c>
      <c r="F46" s="105" t="s">
        <v>171</v>
      </c>
      <c r="G46" s="92" t="s">
        <v>364</v>
      </c>
      <c r="H46" s="92" t="s">
        <v>343</v>
      </c>
      <c r="I46" s="106" t="s">
        <v>361</v>
      </c>
      <c r="J46" s="106">
        <v>1000</v>
      </c>
      <c r="K46" s="106" t="s">
        <v>357</v>
      </c>
      <c r="L46" s="121">
        <v>20</v>
      </c>
      <c r="M46" s="92" t="s">
        <v>327</v>
      </c>
      <c r="N46" s="92" t="s">
        <v>331</v>
      </c>
      <c r="O46" s="92" t="s">
        <v>332</v>
      </c>
      <c r="P46" s="92" t="s">
        <v>2</v>
      </c>
      <c r="Q46" s="104"/>
    </row>
    <row r="47" spans="1:18" ht="19.5" customHeight="1" x14ac:dyDescent="0.15">
      <c r="A47" s="109">
        <v>45</v>
      </c>
      <c r="B47" s="92">
        <v>7</v>
      </c>
      <c r="C47" s="92" t="s">
        <v>0</v>
      </c>
      <c r="D47" s="48" t="s">
        <v>455</v>
      </c>
      <c r="E47" s="92" t="s">
        <v>456</v>
      </c>
      <c r="F47" s="92"/>
      <c r="G47" s="92" t="s">
        <v>467</v>
      </c>
      <c r="H47" s="92" t="s">
        <v>458</v>
      </c>
      <c r="I47" s="92" t="s">
        <v>459</v>
      </c>
      <c r="J47" s="115">
        <v>240000</v>
      </c>
      <c r="K47" s="92" t="s">
        <v>460</v>
      </c>
      <c r="L47" s="122">
        <v>14</v>
      </c>
      <c r="M47" s="92" t="s">
        <v>461</v>
      </c>
      <c r="N47" s="92" t="s">
        <v>468</v>
      </c>
      <c r="O47" s="92" t="s">
        <v>469</v>
      </c>
      <c r="P47" s="92" t="s">
        <v>2</v>
      </c>
      <c r="Q47" s="113"/>
    </row>
    <row r="48" spans="1:18" ht="19.5" customHeight="1" x14ac:dyDescent="0.15">
      <c r="A48" s="102">
        <v>46</v>
      </c>
      <c r="B48" s="92">
        <v>8</v>
      </c>
      <c r="C48" s="92" t="s">
        <v>0</v>
      </c>
      <c r="D48" s="48" t="s">
        <v>455</v>
      </c>
      <c r="E48" s="92" t="s">
        <v>456</v>
      </c>
      <c r="F48" s="92"/>
      <c r="G48" s="92" t="s">
        <v>470</v>
      </c>
      <c r="H48" s="92" t="s">
        <v>458</v>
      </c>
      <c r="I48" s="92" t="s">
        <v>459</v>
      </c>
      <c r="J48" s="115">
        <v>175000</v>
      </c>
      <c r="K48" s="92" t="s">
        <v>460</v>
      </c>
      <c r="L48" s="122">
        <v>11</v>
      </c>
      <c r="M48" s="92" t="s">
        <v>461</v>
      </c>
      <c r="N48" s="92" t="s">
        <v>465</v>
      </c>
      <c r="O48" s="92" t="s">
        <v>466</v>
      </c>
      <c r="P48" s="92" t="s">
        <v>2</v>
      </c>
      <c r="Q48" s="113"/>
    </row>
    <row r="49" spans="1:17" ht="19.5" customHeight="1" x14ac:dyDescent="0.15">
      <c r="A49" s="109">
        <v>47</v>
      </c>
      <c r="B49" s="92">
        <v>9</v>
      </c>
      <c r="C49" s="92" t="s">
        <v>0</v>
      </c>
      <c r="D49" s="48" t="s">
        <v>662</v>
      </c>
      <c r="E49" s="92" t="s">
        <v>456</v>
      </c>
      <c r="F49" s="92"/>
      <c r="G49" s="92" t="s">
        <v>663</v>
      </c>
      <c r="H49" s="92" t="s">
        <v>458</v>
      </c>
      <c r="I49" s="92" t="s">
        <v>459</v>
      </c>
      <c r="J49" s="115">
        <v>120000</v>
      </c>
      <c r="K49" s="92" t="s">
        <v>460</v>
      </c>
      <c r="L49" s="122">
        <v>7</v>
      </c>
      <c r="M49" s="92" t="s">
        <v>664</v>
      </c>
      <c r="N49" s="92" t="s">
        <v>665</v>
      </c>
      <c r="O49" s="92" t="s">
        <v>666</v>
      </c>
      <c r="P49" s="92" t="s">
        <v>2</v>
      </c>
      <c r="Q49" s="113"/>
    </row>
    <row r="50" spans="1:17" ht="19.5" customHeight="1" x14ac:dyDescent="0.15">
      <c r="A50" s="102">
        <v>48</v>
      </c>
      <c r="B50" s="92">
        <v>11</v>
      </c>
      <c r="C50" s="92" t="s">
        <v>0</v>
      </c>
      <c r="D50" s="48" t="s">
        <v>455</v>
      </c>
      <c r="E50" s="92" t="s">
        <v>456</v>
      </c>
      <c r="F50" s="92"/>
      <c r="G50" s="92" t="s">
        <v>471</v>
      </c>
      <c r="H50" s="92" t="s">
        <v>458</v>
      </c>
      <c r="I50" s="92" t="s">
        <v>459</v>
      </c>
      <c r="J50" s="115">
        <v>100000</v>
      </c>
      <c r="K50" s="92" t="s">
        <v>460</v>
      </c>
      <c r="L50" s="122">
        <v>6</v>
      </c>
      <c r="M50" s="92" t="s">
        <v>461</v>
      </c>
      <c r="N50" s="92" t="s">
        <v>462</v>
      </c>
      <c r="O50" s="92" t="s">
        <v>463</v>
      </c>
      <c r="P50" s="92" t="s">
        <v>2</v>
      </c>
      <c r="Q50" s="113"/>
    </row>
    <row r="51" spans="1:17" ht="19.5" customHeight="1" x14ac:dyDescent="0.15">
      <c r="A51" s="109">
        <v>49</v>
      </c>
      <c r="B51" s="92">
        <v>11</v>
      </c>
      <c r="C51" s="92" t="s">
        <v>0</v>
      </c>
      <c r="D51" s="48" t="s">
        <v>662</v>
      </c>
      <c r="E51" s="92" t="s">
        <v>456</v>
      </c>
      <c r="F51" s="92"/>
      <c r="G51" s="92" t="s">
        <v>663</v>
      </c>
      <c r="H51" s="92" t="s">
        <v>458</v>
      </c>
      <c r="I51" s="92" t="s">
        <v>459</v>
      </c>
      <c r="J51" s="115">
        <v>130000</v>
      </c>
      <c r="K51" s="92" t="s">
        <v>460</v>
      </c>
      <c r="L51" s="122">
        <v>9</v>
      </c>
      <c r="M51" s="92" t="s">
        <v>664</v>
      </c>
      <c r="N51" s="92" t="s">
        <v>665</v>
      </c>
      <c r="O51" s="92" t="s">
        <v>666</v>
      </c>
      <c r="P51" s="92" t="s">
        <v>2</v>
      </c>
      <c r="Q51" s="113"/>
    </row>
    <row r="52" spans="1:17" ht="19.5" customHeight="1" x14ac:dyDescent="0.15">
      <c r="A52" s="102">
        <v>50</v>
      </c>
      <c r="B52" s="92">
        <v>12</v>
      </c>
      <c r="C52" s="92" t="s">
        <v>0</v>
      </c>
      <c r="D52" s="48" t="s">
        <v>662</v>
      </c>
      <c r="E52" s="92" t="s">
        <v>456</v>
      </c>
      <c r="F52" s="92"/>
      <c r="G52" s="92" t="s">
        <v>663</v>
      </c>
      <c r="H52" s="92" t="s">
        <v>458</v>
      </c>
      <c r="I52" s="92" t="s">
        <v>459</v>
      </c>
      <c r="J52" s="115">
        <v>120000</v>
      </c>
      <c r="K52" s="92" t="s">
        <v>460</v>
      </c>
      <c r="L52" s="122">
        <v>7</v>
      </c>
      <c r="M52" s="92" t="s">
        <v>664</v>
      </c>
      <c r="N52" s="92" t="s">
        <v>665</v>
      </c>
      <c r="O52" s="92" t="s">
        <v>666</v>
      </c>
      <c r="P52" s="92" t="s">
        <v>2</v>
      </c>
      <c r="Q52" s="113"/>
    </row>
    <row r="53" spans="1:17" ht="19.5" customHeight="1" thickBot="1" x14ac:dyDescent="0.2">
      <c r="A53" s="111">
        <v>51</v>
      </c>
      <c r="B53" s="94">
        <v>12</v>
      </c>
      <c r="C53" s="94" t="s">
        <v>0</v>
      </c>
      <c r="D53" s="75" t="s">
        <v>679</v>
      </c>
      <c r="E53" s="94" t="s">
        <v>507</v>
      </c>
      <c r="F53" s="112"/>
      <c r="G53" s="94" t="s">
        <v>680</v>
      </c>
      <c r="H53" s="94" t="s">
        <v>343</v>
      </c>
      <c r="I53" s="107" t="s">
        <v>681</v>
      </c>
      <c r="J53" s="107">
        <v>1</v>
      </c>
      <c r="K53" s="107" t="s">
        <v>353</v>
      </c>
      <c r="L53" s="123">
        <v>16.8</v>
      </c>
      <c r="M53" s="94" t="s">
        <v>669</v>
      </c>
      <c r="N53" s="94" t="s">
        <v>682</v>
      </c>
      <c r="O53" s="94" t="s">
        <v>683</v>
      </c>
      <c r="P53" s="94" t="s">
        <v>2</v>
      </c>
      <c r="Q53" s="108"/>
    </row>
  </sheetData>
  <sortState ref="A2:S53">
    <sortCondition ref="B2:B53"/>
    <sortCondition ref="M2:M53"/>
    <sortCondition ref="N2:N53"/>
  </sortState>
  <mergeCells count="1">
    <mergeCell ref="P1:Q1"/>
  </mergeCells>
  <phoneticPr fontId="2" type="noConversion"/>
  <dataValidations count="3">
    <dataValidation type="list" allowBlank="1" showInputMessage="1" showErrorMessage="1" sqref="C3:C23 C29:C46 C52:C53">
      <formula1>"자체조달,중앙조달"</formula1>
    </dataValidation>
    <dataValidation type="list" allowBlank="1" showInputMessage="1" showErrorMessage="1" sqref="P3:P23 P53">
      <formula1>"비협정,협정"</formula1>
    </dataValidation>
    <dataValidation type="list" allowBlank="1" showInputMessage="1" showErrorMessage="1" sqref="E3:E23 E29:E46 E52:E53">
      <formula1>"일반총액,일반종낙,제한총액,제한종낙,일반단가,수의단가,수의총액,조달구입"</formula1>
    </dataValidation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발주계획</vt:lpstr>
      <vt:lpstr>공사</vt:lpstr>
      <vt:lpstr>용역</vt:lpstr>
      <vt:lpstr>물품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2010-09-24T00:42:12Z</cp:lastPrinted>
  <dcterms:created xsi:type="dcterms:W3CDTF">2008-05-29T01:32:00Z</dcterms:created>
  <dcterms:modified xsi:type="dcterms:W3CDTF">2020-02-03T00:45:35Z</dcterms:modified>
</cp:coreProperties>
</file>