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부엉이\"/>
    </mc:Choice>
  </mc:AlternateContent>
  <bookViews>
    <workbookView xWindow="0" yWindow="0" windowWidth="28800" windowHeight="11505"/>
  </bookViews>
  <sheets>
    <sheet name="공사" sheetId="4" r:id="rId1"/>
    <sheet name="용역" sheetId="1" r:id="rId2"/>
    <sheet name="물품" sheetId="3" r:id="rId3"/>
  </sheets>
  <definedNames>
    <definedName name="_xlnm._FilterDatabase" localSheetId="1" hidden="1">용역!$A$2:$BG$118</definedName>
    <definedName name="_xlnm.Print_Area" localSheetId="0">공사!$A$1:$M$26</definedName>
    <definedName name="_xlnm.Print_Area" localSheetId="2">물품!$A$3:$R$4</definedName>
    <definedName name="_xlnm.Print_Titles" localSheetId="0">공사!$2:$4</definedName>
  </definedNames>
  <calcPr calcId="162913"/>
</workbook>
</file>

<file path=xl/calcChain.xml><?xml version="1.0" encoding="utf-8"?>
<calcChain xmlns="http://schemas.openxmlformats.org/spreadsheetml/2006/main">
  <c r="J73" i="4" l="1"/>
  <c r="J74" i="4"/>
  <c r="J75" i="4"/>
  <c r="G145" i="4"/>
  <c r="H145" i="4"/>
  <c r="I145" i="4"/>
  <c r="G146" i="4"/>
  <c r="H146" i="4"/>
  <c r="I146" i="4"/>
  <c r="G147" i="4"/>
  <c r="H147" i="4"/>
  <c r="I147" i="4"/>
  <c r="G148" i="4"/>
  <c r="H148" i="4"/>
  <c r="I148" i="4"/>
  <c r="G149" i="4"/>
  <c r="H149" i="4"/>
  <c r="I149" i="4"/>
  <c r="G150" i="4"/>
  <c r="H150" i="4"/>
  <c r="I150" i="4"/>
  <c r="G151" i="4"/>
  <c r="H151" i="4"/>
  <c r="I151" i="4"/>
  <c r="G152" i="4"/>
  <c r="H152" i="4"/>
  <c r="I152" i="4"/>
  <c r="G153" i="4"/>
  <c r="H153" i="4"/>
  <c r="I153" i="4"/>
  <c r="G154" i="4"/>
  <c r="H154" i="4"/>
  <c r="I154" i="4"/>
  <c r="G155" i="4"/>
  <c r="H155" i="4"/>
  <c r="I155" i="4"/>
  <c r="G156" i="4"/>
  <c r="H156" i="4"/>
  <c r="I156" i="4"/>
  <c r="G157" i="4"/>
  <c r="H157" i="4"/>
  <c r="I157" i="4"/>
  <c r="G158" i="4"/>
  <c r="H158" i="4"/>
  <c r="I158" i="4"/>
  <c r="G159" i="4"/>
  <c r="H159" i="4"/>
  <c r="I159" i="4"/>
  <c r="G160" i="4"/>
  <c r="H160" i="4"/>
  <c r="I160" i="4"/>
  <c r="G161" i="4"/>
  <c r="H161" i="4"/>
  <c r="I161" i="4"/>
  <c r="G162" i="4"/>
  <c r="H162" i="4"/>
  <c r="I162" i="4"/>
  <c r="G163" i="4"/>
  <c r="H163" i="4"/>
  <c r="I163" i="4"/>
  <c r="G164" i="4"/>
  <c r="H164" i="4"/>
  <c r="I164" i="4"/>
  <c r="G165" i="4"/>
  <c r="H165" i="4"/>
  <c r="I165" i="4"/>
  <c r="J208" i="4"/>
  <c r="J210" i="4"/>
  <c r="J214" i="4"/>
  <c r="J215" i="4"/>
  <c r="J216" i="4"/>
  <c r="J217" i="4"/>
  <c r="J218" i="4"/>
  <c r="J222" i="4"/>
  <c r="J223" i="4"/>
  <c r="J224" i="4"/>
  <c r="J225" i="4"/>
  <c r="J226" i="4"/>
  <c r="J227" i="4"/>
  <c r="J228" i="4"/>
  <c r="J229" i="4"/>
  <c r="J230" i="4"/>
  <c r="J231" i="4"/>
  <c r="J234" i="4"/>
  <c r="J235" i="4"/>
  <c r="J236" i="4"/>
  <c r="J237" i="4"/>
  <c r="J238" i="4"/>
  <c r="J239" i="4"/>
  <c r="J240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L207" i="3"/>
  <c r="L206" i="3"/>
  <c r="L205" i="3"/>
  <c r="L204" i="3"/>
  <c r="L203" i="3"/>
  <c r="L202" i="3"/>
  <c r="L201" i="3"/>
  <c r="L200" i="3"/>
  <c r="L92" i="3"/>
</calcChain>
</file>

<file path=xl/comments1.xml><?xml version="1.0" encoding="utf-8"?>
<comments xmlns="http://schemas.openxmlformats.org/spreadsheetml/2006/main">
  <authors>
    <author>Registered User</author>
  </authors>
  <commentList>
    <comment ref="A3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B3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C3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</text>
    </comment>
    <comment ref="D3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<sst xmlns="http://schemas.openxmlformats.org/spreadsheetml/2006/main" count="5448" uniqueCount="2309">
  <si>
    <t>계약방법</t>
  </si>
  <si>
    <t>협정여부</t>
  </si>
  <si>
    <t>자체조달</t>
  </si>
  <si>
    <t>예산액
(단위: 원)</t>
  </si>
  <si>
    <t>일반경쟁</t>
  </si>
  <si>
    <t>기술용역</t>
  </si>
  <si>
    <t>전화번호</t>
  </si>
  <si>
    <t>신규</t>
  </si>
  <si>
    <t>비협정</t>
  </si>
  <si>
    <t>부서명</t>
  </si>
  <si>
    <t>담당자</t>
  </si>
  <si>
    <t>정밀안전진단용역</t>
    <phoneticPr fontId="20" type="noConversion"/>
  </si>
  <si>
    <t>기술용역</t>
    <phoneticPr fontId="20" type="noConversion"/>
  </si>
  <si>
    <t>일반경쟁</t>
    <phoneticPr fontId="20" type="noConversion"/>
  </si>
  <si>
    <t>종합건설본부 구조물관리과</t>
    <phoneticPr fontId="20" type="noConversion"/>
  </si>
  <si>
    <t>박준형</t>
    <phoneticPr fontId="20" type="noConversion"/>
  </si>
  <si>
    <t>062-613-6912</t>
    <phoneticPr fontId="20" type="noConversion"/>
  </si>
  <si>
    <t>정밀안전점검용역</t>
    <phoneticPr fontId="20" type="noConversion"/>
  </si>
  <si>
    <t>정기안전점검용역</t>
    <phoneticPr fontId="20" type="noConversion"/>
  </si>
  <si>
    <t>신규</t>
    <phoneticPr fontId="20" type="noConversion"/>
  </si>
  <si>
    <t>종합건설본부 구조물관리과</t>
    <phoneticPr fontId="20" type="noConversion"/>
  </si>
  <si>
    <t>일반용역</t>
    <phoneticPr fontId="20" type="noConversion"/>
  </si>
  <si>
    <t>종합건설본부 도로관리과</t>
    <phoneticPr fontId="20" type="noConversion"/>
  </si>
  <si>
    <t>신혜림</t>
    <phoneticPr fontId="20" type="noConversion"/>
  </si>
  <si>
    <t>062-613-6953</t>
    <phoneticPr fontId="20" type="noConversion"/>
  </si>
  <si>
    <t>제봉로 절삭후 덧씌우기공사 폐기물처리용역</t>
    <phoneticPr fontId="20" type="noConversion"/>
  </si>
  <si>
    <t>서문대로 절삭후 덧씌우기공사 폐기물처리용역</t>
    <phoneticPr fontId="20" type="noConversion"/>
  </si>
  <si>
    <t>백무원</t>
    <phoneticPr fontId="20" type="noConversion"/>
  </si>
  <si>
    <t>062-613-6952</t>
    <phoneticPr fontId="20" type="noConversion"/>
  </si>
  <si>
    <t>월산로 절삭후 덧씌우기공사 폐기물처리용역</t>
    <phoneticPr fontId="20" type="noConversion"/>
  </si>
  <si>
    <t>장신로 절삭후 덧씌우기공사 폐기물처리용역</t>
    <phoneticPr fontId="20" type="noConversion"/>
  </si>
  <si>
    <t>수등로 절삭후 덧씌우기공사 폐기물처리용역</t>
    <phoneticPr fontId="20" type="noConversion"/>
  </si>
  <si>
    <t>매월4로 절삭후 덧씌우기공사 폐기물처리용역</t>
    <phoneticPr fontId="20" type="noConversion"/>
  </si>
  <si>
    <t>매월2로 절삭후 덧씌우기공사</t>
    <phoneticPr fontId="20" type="noConversion"/>
  </si>
  <si>
    <t>2020년도 연간단가 소파보수공사 폐기물처리용역</t>
    <phoneticPr fontId="20" type="noConversion"/>
  </si>
  <si>
    <t>혁신도시 발전기금조성 및 재단설립 연구용역</t>
    <phoneticPr fontId="20" type="noConversion"/>
  </si>
  <si>
    <t>일반용역</t>
    <phoneticPr fontId="20" type="noConversion"/>
  </si>
  <si>
    <t>균형발전정책과</t>
    <phoneticPr fontId="20" type="noConversion"/>
  </si>
  <si>
    <t>이겨레</t>
    <phoneticPr fontId="20" type="noConversion"/>
  </si>
  <si>
    <t>613-6181</t>
    <phoneticPr fontId="20" type="noConversion"/>
  </si>
  <si>
    <t>광주·전남·나주 공동용역</t>
    <phoneticPr fontId="20" type="noConversion"/>
  </si>
  <si>
    <t>대구광주연계협력권 발전 종합계획(변경) 수립용역</t>
    <phoneticPr fontId="20" type="noConversion"/>
  </si>
  <si>
    <t>제한경쟁</t>
    <phoneticPr fontId="20" type="noConversion"/>
  </si>
  <si>
    <t>200,000,000
(국비 1억, 지방비 1억)</t>
    <phoneticPr fontId="20" type="noConversion"/>
  </si>
  <si>
    <t>이재구</t>
    <phoneticPr fontId="20" type="noConversion"/>
  </si>
  <si>
    <t>613-6191</t>
    <phoneticPr fontId="20" type="noConversion"/>
  </si>
  <si>
    <t>062-613-1771</t>
    <phoneticPr fontId="20" type="noConversion"/>
  </si>
  <si>
    <t>백길성</t>
    <phoneticPr fontId="20" type="noConversion"/>
  </si>
  <si>
    <t>도시정비과</t>
    <phoneticPr fontId="20" type="noConversion"/>
  </si>
  <si>
    <t>일반경쟁</t>
    <phoneticPr fontId="20" type="noConversion"/>
  </si>
  <si>
    <t>기술용역</t>
    <phoneticPr fontId="20" type="noConversion"/>
  </si>
  <si>
    <t>신규</t>
    <phoneticPr fontId="20" type="noConversion"/>
  </si>
  <si>
    <t>2030광주광역시 도시및주거환경정비 기본게획</t>
    <phoneticPr fontId="20" type="noConversion"/>
  </si>
  <si>
    <t>613-4512</t>
    <phoneticPr fontId="20" type="noConversion"/>
  </si>
  <si>
    <t>윤선욱</t>
    <phoneticPr fontId="20" type="noConversion"/>
  </si>
  <si>
    <t>대중교통과</t>
    <phoneticPr fontId="20" type="noConversion"/>
  </si>
  <si>
    <t>대중교통과</t>
    <phoneticPr fontId="20" type="noConversion"/>
  </si>
  <si>
    <t>일반경쟁</t>
    <phoneticPr fontId="20" type="noConversion"/>
  </si>
  <si>
    <t>일반용역</t>
    <phoneticPr fontId="20" type="noConversion"/>
  </si>
  <si>
    <t>신규</t>
    <phoneticPr fontId="20" type="noConversion"/>
  </si>
  <si>
    <t>도시철도중심의시내버스노선개편용역</t>
    <phoneticPr fontId="20" type="noConversion"/>
  </si>
  <si>
    <t>613-4522</t>
    <phoneticPr fontId="20" type="noConversion"/>
  </si>
  <si>
    <t>박성용</t>
    <phoneticPr fontId="20" type="noConversion"/>
  </si>
  <si>
    <t>일반경쟁</t>
    <phoneticPr fontId="20" type="noConversion"/>
  </si>
  <si>
    <t>장기</t>
    <phoneticPr fontId="20" type="noConversion"/>
  </si>
  <si>
    <t>시내버스회계감사및표준운송원가산정용역</t>
    <phoneticPr fontId="20" type="noConversion"/>
  </si>
  <si>
    <t>613-4511</t>
    <phoneticPr fontId="20" type="noConversion"/>
  </si>
  <si>
    <t>김화정</t>
    <phoneticPr fontId="20" type="noConversion"/>
  </si>
  <si>
    <t>장기</t>
    <phoneticPr fontId="20" type="noConversion"/>
  </si>
  <si>
    <t>시내버스서비스만족도조사용역</t>
    <phoneticPr fontId="20" type="noConversion"/>
  </si>
  <si>
    <t>채소동시설현대화용역</t>
    <phoneticPr fontId="20" type="noConversion"/>
  </si>
  <si>
    <t>일반용역</t>
    <phoneticPr fontId="20" type="noConversion"/>
  </si>
  <si>
    <t>서부농수산물도매시장관리사무소</t>
    <phoneticPr fontId="20" type="noConversion"/>
  </si>
  <si>
    <t>신영일</t>
    <phoneticPr fontId="20" type="noConversion"/>
  </si>
  <si>
    <t>062-613-5484</t>
    <phoneticPr fontId="20" type="noConversion"/>
  </si>
  <si>
    <t>비협정</t>
    <phoneticPr fontId="20" type="noConversion"/>
  </si>
  <si>
    <t>2020 근대건축물 기록보존사업</t>
    <phoneticPr fontId="20" type="noConversion"/>
  </si>
  <si>
    <t>도시재생정책과</t>
    <phoneticPr fontId="20" type="noConversion"/>
  </si>
  <si>
    <t>최준형</t>
    <phoneticPr fontId="20" type="noConversion"/>
  </si>
  <si>
    <t>062-613-4783</t>
    <phoneticPr fontId="20" type="noConversion"/>
  </si>
  <si>
    <t>2020 경제기반형 도시재생뉴딜사업 활성화계획 수립</t>
    <phoneticPr fontId="20" type="noConversion"/>
  </si>
  <si>
    <t>일반용역</t>
    <phoneticPr fontId="20" type="noConversion"/>
  </si>
  <si>
    <t>도시재생정책과</t>
    <phoneticPr fontId="20" type="noConversion"/>
  </si>
  <si>
    <t>김광수</t>
    <phoneticPr fontId="20" type="noConversion"/>
  </si>
  <si>
    <t>062-613-4192</t>
    <phoneticPr fontId="20" type="noConversion"/>
  </si>
  <si>
    <t>의정자료공유시스템구축</t>
    <phoneticPr fontId="20" type="noConversion"/>
  </si>
  <si>
    <t>정보화담당관</t>
    <phoneticPr fontId="20" type="noConversion"/>
  </si>
  <si>
    <t>조성익</t>
    <phoneticPr fontId="20" type="noConversion"/>
  </si>
  <si>
    <t>062-613-2611</t>
    <phoneticPr fontId="20" type="noConversion"/>
  </si>
  <si>
    <t>2020 공공기관 직원 채용 통합필기시험 대행 용역</t>
    <phoneticPr fontId="20" type="noConversion"/>
  </si>
  <si>
    <t>혁신정책관</t>
    <phoneticPr fontId="20" type="noConversion"/>
  </si>
  <si>
    <t>범은경</t>
    <phoneticPr fontId="20" type="noConversion"/>
  </si>
  <si>
    <t>062-613-6282</t>
    <phoneticPr fontId="20" type="noConversion"/>
  </si>
  <si>
    <t>2020년 광주광역시 직원 외국어교육 위탁운영 용역</t>
  </si>
  <si>
    <t>일반용역</t>
  </si>
  <si>
    <t>혁신정책관</t>
    <phoneticPr fontId="20" type="noConversion"/>
  </si>
  <si>
    <t>박창선</t>
  </si>
  <si>
    <t>062-613-6292</t>
    <phoneticPr fontId="20" type="noConversion"/>
  </si>
  <si>
    <t>2~3</t>
    <phoneticPr fontId="20" type="noConversion"/>
  </si>
  <si>
    <t>비엔날레전시관 내진성능평가</t>
  </si>
  <si>
    <t>제한경쟁</t>
  </si>
  <si>
    <t>시립미술관</t>
  </si>
  <si>
    <t>신유상</t>
  </si>
  <si>
    <t>062-613-7141</t>
  </si>
  <si>
    <t>아시아예술정원조성사업 기본계획수립</t>
  </si>
  <si>
    <t>최문석</t>
  </si>
  <si>
    <t>062-613-7144</t>
  </si>
  <si>
    <t>5.18 40주년기념전 작품운송</t>
    <phoneticPr fontId="20" type="noConversion"/>
  </si>
  <si>
    <t>시립미술관</t>
    <phoneticPr fontId="20" type="noConversion"/>
  </si>
  <si>
    <t>김민경</t>
    <phoneticPr fontId="20" type="noConversion"/>
  </si>
  <si>
    <t>062-613-7121</t>
    <phoneticPr fontId="20" type="noConversion"/>
  </si>
  <si>
    <t>문화도시광주전 작품운송</t>
    <phoneticPr fontId="20" type="noConversion"/>
  </si>
  <si>
    <t>김민경</t>
    <phoneticPr fontId="20" type="noConversion"/>
  </si>
  <si>
    <t>062-613-7121</t>
    <phoneticPr fontId="20" type="noConversion"/>
  </si>
  <si>
    <t>아시아아트아카이빙플랫폼건립 실시설계 용역</t>
    <phoneticPr fontId="20" type="noConversion"/>
  </si>
  <si>
    <t>신규</t>
    <phoneticPr fontId="20" type="noConversion"/>
  </si>
  <si>
    <t>장지환</t>
    <phoneticPr fontId="20" type="noConversion"/>
  </si>
  <si>
    <t>062-613-7153</t>
    <phoneticPr fontId="20" type="noConversion"/>
  </si>
  <si>
    <t>영문홈페이지반응형웹신규구축</t>
    <phoneticPr fontId="20" type="noConversion"/>
  </si>
  <si>
    <t>이진숙</t>
    <phoneticPr fontId="20" type="noConversion"/>
  </si>
  <si>
    <t>062-613-7133</t>
    <phoneticPr fontId="20" type="noConversion"/>
  </si>
  <si>
    <t xml:space="preserve"> 아시아예술관광중심도시 진흥기본계획 용역</t>
    <phoneticPr fontId="20" type="noConversion"/>
  </si>
  <si>
    <t>관광진흥과</t>
  </si>
  <si>
    <t>김진구</t>
  </si>
  <si>
    <t>062-613-3621</t>
  </si>
  <si>
    <t xml:space="preserve"> 2020 관광 코스지도 등 홍보물(모바일 포함) 제작 용역</t>
    <phoneticPr fontId="20" type="noConversion"/>
  </si>
  <si>
    <t>신규</t>
    <phoneticPr fontId="20" type="noConversion"/>
  </si>
  <si>
    <t>일반용역</t>
    <phoneticPr fontId="20" type="noConversion"/>
  </si>
  <si>
    <t>일반경쟁</t>
    <phoneticPr fontId="20" type="noConversion"/>
  </si>
  <si>
    <t>정광혜</t>
    <phoneticPr fontId="20" type="noConversion"/>
  </si>
  <si>
    <t>062-613-3632</t>
    <phoneticPr fontId="20" type="noConversion"/>
  </si>
  <si>
    <t>창업기업성장지원센터 기본계획 및 사전타당성 조사 용역</t>
    <phoneticPr fontId="20" type="noConversion"/>
  </si>
  <si>
    <t>학술용역</t>
    <phoneticPr fontId="20" type="noConversion"/>
  </si>
  <si>
    <t>기업육성과</t>
    <phoneticPr fontId="20" type="noConversion"/>
  </si>
  <si>
    <t>서진선</t>
    <phoneticPr fontId="20" type="noConversion"/>
  </si>
  <si>
    <t>062-613-4082</t>
    <phoneticPr fontId="20" type="noConversion"/>
  </si>
  <si>
    <t>김대중컨벤션센터 조경종합관리 용역</t>
    <phoneticPr fontId="20" type="noConversion"/>
  </si>
  <si>
    <t>일반</t>
    <phoneticPr fontId="20" type="noConversion"/>
  </si>
  <si>
    <t>시설사업팀</t>
    <phoneticPr fontId="20" type="noConversion"/>
  </si>
  <si>
    <t>박선범</t>
    <phoneticPr fontId="20" type="noConversion"/>
  </si>
  <si>
    <t>062-611-2132</t>
    <phoneticPr fontId="20" type="noConversion"/>
  </si>
  <si>
    <t>폐기물 처리 용역</t>
    <phoneticPr fontId="20" type="noConversion"/>
  </si>
  <si>
    <t>입찰</t>
    <phoneticPr fontId="20" type="noConversion"/>
  </si>
  <si>
    <t>컨벤션마케팅팀</t>
    <phoneticPr fontId="20" type="noConversion"/>
  </si>
  <si>
    <t>김병국</t>
    <phoneticPr fontId="20" type="noConversion"/>
  </si>
  <si>
    <t>062-611-2230</t>
    <phoneticPr fontId="20" type="noConversion"/>
  </si>
  <si>
    <t>2020광주인권평화박람회 518자유공원 조성</t>
    <phoneticPr fontId="20" type="noConversion"/>
  </si>
  <si>
    <t>일반용역</t>
    <phoneticPr fontId="20" type="noConversion"/>
  </si>
  <si>
    <t>MICE파트</t>
    <phoneticPr fontId="20" type="noConversion"/>
  </si>
  <si>
    <t>MICE파트</t>
    <phoneticPr fontId="20" type="noConversion"/>
  </si>
  <si>
    <t>유슬기</t>
    <phoneticPr fontId="20" type="noConversion"/>
  </si>
  <si>
    <t>062-611-2141</t>
    <phoneticPr fontId="20" type="noConversion"/>
  </si>
  <si>
    <t>2020광주인권평화박람회 전시회 조성</t>
    <phoneticPr fontId="20" type="noConversion"/>
  </si>
  <si>
    <t>유슬기</t>
    <phoneticPr fontId="20" type="noConversion"/>
  </si>
  <si>
    <t>SWEET 2020 전시장 조성 용역</t>
    <phoneticPr fontId="20" type="noConversion"/>
  </si>
  <si>
    <t>전시기획팀</t>
    <phoneticPr fontId="20" type="noConversion"/>
  </si>
  <si>
    <t>김소연</t>
    <phoneticPr fontId="20" type="noConversion"/>
  </si>
  <si>
    <t>062-611-2215</t>
    <phoneticPr fontId="20" type="noConversion"/>
  </si>
  <si>
    <t>2020 광주SW체험축전 전시장 조성</t>
    <phoneticPr fontId="20" type="noConversion"/>
  </si>
  <si>
    <t>장수영</t>
    <phoneticPr fontId="20" type="noConversion"/>
  </si>
  <si>
    <t>062-611-2142</t>
    <phoneticPr fontId="20" type="noConversion"/>
  </si>
  <si>
    <t>2020홈라이프스타일쇼 전시장 조성 용역</t>
    <phoneticPr fontId="20" type="noConversion"/>
  </si>
  <si>
    <t>최영기</t>
    <phoneticPr fontId="20" type="noConversion"/>
  </si>
  <si>
    <t>062-611-2218</t>
    <phoneticPr fontId="20" type="noConversion"/>
  </si>
  <si>
    <t>2020 광주대표음식 페스티벌</t>
    <phoneticPr fontId="20" type="noConversion"/>
  </si>
  <si>
    <t>전시기획팀</t>
    <phoneticPr fontId="20" type="noConversion"/>
  </si>
  <si>
    <t>손준용</t>
    <phoneticPr fontId="20" type="noConversion"/>
  </si>
  <si>
    <t>062-611-2213</t>
    <phoneticPr fontId="20" type="noConversion"/>
  </si>
  <si>
    <t>제한경쟁</t>
    <phoneticPr fontId="20" type="noConversion"/>
  </si>
  <si>
    <t>조안나
허진
최세현</t>
    <phoneticPr fontId="20" type="noConversion"/>
  </si>
  <si>
    <t>062-611-2211
062-611-2216
062-611-2219</t>
    <phoneticPr fontId="20" type="noConversion"/>
  </si>
  <si>
    <t>2021학년도 대입 광주 진로진학박람회 전시장 조성</t>
    <phoneticPr fontId="20" type="noConversion"/>
  </si>
  <si>
    <t>062-611-2141</t>
    <phoneticPr fontId="20" type="noConversion"/>
  </si>
  <si>
    <t>2020 BEER FEST GWANGJU 행사장 조성</t>
    <phoneticPr fontId="20" type="noConversion"/>
  </si>
  <si>
    <t>장수영</t>
    <phoneticPr fontId="20" type="noConversion"/>
  </si>
  <si>
    <t>062-611-2142</t>
    <phoneticPr fontId="20" type="noConversion"/>
  </si>
  <si>
    <t>승강기시설 유지보수 용역</t>
    <phoneticPr fontId="20" type="noConversion"/>
  </si>
  <si>
    <t>기술</t>
    <phoneticPr fontId="20" type="noConversion"/>
  </si>
  <si>
    <t>이재석</t>
    <phoneticPr fontId="20" type="noConversion"/>
  </si>
  <si>
    <t>062-611-2304</t>
    <phoneticPr fontId="20" type="noConversion"/>
  </si>
  <si>
    <t>2020 광주 ACE Fair 전시장 조성 용역(블럭시스템)</t>
    <phoneticPr fontId="20" type="noConversion"/>
  </si>
  <si>
    <t>ACE Fair 파트</t>
    <phoneticPr fontId="20" type="noConversion"/>
  </si>
  <si>
    <t>배애경</t>
    <phoneticPr fontId="20" type="noConversion"/>
  </si>
  <si>
    <t>062-611-2242</t>
    <phoneticPr fontId="20" type="noConversion"/>
  </si>
  <si>
    <t>2020 광주 ACE Fair 항공권 발권 및 무대업무 대행 용역</t>
    <phoneticPr fontId="20" type="noConversion"/>
  </si>
  <si>
    <t>ACE Fair 파트</t>
    <phoneticPr fontId="20" type="noConversion"/>
  </si>
  <si>
    <t>윤건영</t>
    <phoneticPr fontId="20" type="noConversion"/>
  </si>
  <si>
    <t>062-611-2243</t>
    <phoneticPr fontId="20" type="noConversion"/>
  </si>
  <si>
    <t>2020 광주 ACE Fair 전시장 조성 용역(기본부스)</t>
    <phoneticPr fontId="20" type="noConversion"/>
  </si>
  <si>
    <t>062-611-2242</t>
    <phoneticPr fontId="20" type="noConversion"/>
  </si>
  <si>
    <t>제12회 국제기후환경산업전 전시장 조성 용역</t>
    <phoneticPr fontId="20" type="noConversion"/>
  </si>
  <si>
    <t>이민경</t>
    <phoneticPr fontId="20" type="noConversion"/>
  </si>
  <si>
    <t>062-611-2214</t>
    <phoneticPr fontId="20" type="noConversion"/>
  </si>
  <si>
    <t>2020 빛고을 드론페스티벌 전시장 조성</t>
    <phoneticPr fontId="20" type="noConversion"/>
  </si>
  <si>
    <t>2020안전산업박람회 광주광역시 홍보관 조성</t>
    <phoneticPr fontId="20" type="noConversion"/>
  </si>
  <si>
    <t>유아은</t>
    <phoneticPr fontId="20" type="noConversion"/>
  </si>
  <si>
    <t>062-611-2143</t>
    <phoneticPr fontId="20" type="noConversion"/>
  </si>
  <si>
    <t>제14회 광주국제차문화전시회 전시장 조성 용역</t>
    <phoneticPr fontId="20" type="noConversion"/>
  </si>
  <si>
    <t>김용성</t>
    <phoneticPr fontId="20" type="noConversion"/>
  </si>
  <si>
    <t>062-611-2212</t>
    <phoneticPr fontId="20" type="noConversion"/>
  </si>
  <si>
    <t>2020 광주메디헬스산업전</t>
    <phoneticPr fontId="20" type="noConversion"/>
  </si>
  <si>
    <t>장동원</t>
    <phoneticPr fontId="20" type="noConversion"/>
  </si>
  <si>
    <t>062-611-2217</t>
    <phoneticPr fontId="20" type="noConversion"/>
  </si>
  <si>
    <t>2020 광주미래식품전 전시장 조성 용역</t>
    <phoneticPr fontId="20" type="noConversion"/>
  </si>
  <si>
    <t>062-611-2213</t>
    <phoneticPr fontId="20" type="noConversion"/>
  </si>
  <si>
    <t>전시장청소용역</t>
    <phoneticPr fontId="20" type="noConversion"/>
  </si>
  <si>
    <t>나라장터</t>
    <phoneticPr fontId="20" type="noConversion"/>
  </si>
  <si>
    <t>전시장마케팅팀</t>
    <phoneticPr fontId="20" type="noConversion"/>
  </si>
  <si>
    <t>이훈희</t>
    <phoneticPr fontId="20" type="noConversion"/>
  </si>
  <si>
    <t>062-611-2223</t>
    <phoneticPr fontId="20" type="noConversion"/>
  </si>
  <si>
    <t>빛그린산단 내 협력적 노사상생모델 구축 및
운영을 위한 선행연구</t>
    <phoneticPr fontId="20" type="noConversion"/>
  </si>
  <si>
    <t>기술용역</t>
    <phoneticPr fontId="20" type="noConversion"/>
  </si>
  <si>
    <t>협상에 의한 계약</t>
    <phoneticPr fontId="20" type="noConversion"/>
  </si>
  <si>
    <t>노동협력관</t>
    <phoneticPr fontId="20" type="noConversion"/>
  </si>
  <si>
    <t>노동협력관</t>
    <phoneticPr fontId="20" type="noConversion"/>
  </si>
  <si>
    <t>이영철</t>
    <phoneticPr fontId="20" type="noConversion"/>
  </si>
  <si>
    <t>062-613-1381</t>
    <phoneticPr fontId="20" type="noConversion"/>
  </si>
  <si>
    <t>임동근로자종합복지관 옥상 증축을 위한 정밀안전진단 용역</t>
    <phoneticPr fontId="20" type="noConversion"/>
  </si>
  <si>
    <t>이현주</t>
    <phoneticPr fontId="20" type="noConversion"/>
  </si>
  <si>
    <t>062-613-1394</t>
    <phoneticPr fontId="20" type="noConversion"/>
  </si>
  <si>
    <t>2040년광주도시기본계획수립용역</t>
    <phoneticPr fontId="20" type="noConversion"/>
  </si>
  <si>
    <t>도시계획과</t>
    <phoneticPr fontId="20" type="noConversion"/>
  </si>
  <si>
    <t>조정희</t>
    <phoneticPr fontId="20" type="noConversion"/>
  </si>
  <si>
    <t>062-613-4421</t>
    <phoneticPr fontId="20" type="noConversion"/>
  </si>
  <si>
    <t>협정</t>
    <phoneticPr fontId="20" type="noConversion"/>
  </si>
  <si>
    <t>○사업기간:2020.3.~2021.12.
○총사업비:1,400백만원</t>
    <phoneticPr fontId="20" type="noConversion"/>
  </si>
  <si>
    <t>2040년광역도시계획수립용역</t>
    <phoneticPr fontId="20" type="noConversion"/>
  </si>
  <si>
    <t>장기</t>
    <phoneticPr fontId="20" type="noConversion"/>
  </si>
  <si>
    <t>학술용역</t>
    <phoneticPr fontId="20" type="noConversion"/>
  </si>
  <si>
    <t>도시계획과</t>
    <phoneticPr fontId="20" type="noConversion"/>
  </si>
  <si>
    <t>조정희</t>
    <phoneticPr fontId="20" type="noConversion"/>
  </si>
  <si>
    <t>○사업기간:2020.3.~2021.8.
○총사업비:600백만원</t>
    <phoneticPr fontId="20" type="noConversion"/>
  </si>
  <si>
    <t>GB소규모단절토지이용불편해소용역</t>
    <phoneticPr fontId="20" type="noConversion"/>
  </si>
  <si>
    <t>유현오</t>
    <phoneticPr fontId="20" type="noConversion"/>
  </si>
  <si>
    <t>062-613-4422</t>
    <phoneticPr fontId="20" type="noConversion"/>
  </si>
  <si>
    <t>○사업기간:2020.3.~2021.2.
○총사업비:360백만원</t>
    <phoneticPr fontId="20" type="noConversion"/>
  </si>
  <si>
    <t>개발제한구역관리계획수립용역</t>
  </si>
  <si>
    <t>기술용역</t>
    <phoneticPr fontId="20" type="noConversion"/>
  </si>
  <si>
    <t>도시계획과</t>
  </si>
  <si>
    <t>나수미</t>
  </si>
  <si>
    <t>062-613-4412</t>
  </si>
  <si>
    <t>○사업기간:착수일로부터18개월
○총사업비:200백만원</t>
    <phoneticPr fontId="20" type="noConversion"/>
  </si>
  <si>
    <t>2020년 항공사진 촬영 및 판독사업</t>
    <phoneticPr fontId="20" type="noConversion"/>
  </si>
  <si>
    <t>제한경쟁(PQ)</t>
    <phoneticPr fontId="20" type="noConversion"/>
  </si>
  <si>
    <t>토지정보과</t>
    <phoneticPr fontId="20" type="noConversion"/>
  </si>
  <si>
    <t>국윤숙</t>
    <phoneticPr fontId="20" type="noConversion"/>
  </si>
  <si>
    <t>상수도통합정보시스템 정보전략계획 수립</t>
  </si>
  <si>
    <t>요금과</t>
  </si>
  <si>
    <t>정은애</t>
  </si>
  <si>
    <t>062-613-6043</t>
  </si>
  <si>
    <t>용연정수장 등 4개소 정밀안전진단 용역</t>
  </si>
  <si>
    <t>시설과</t>
    <phoneticPr fontId="20" type="noConversion"/>
  </si>
  <si>
    <t>위종현</t>
  </si>
  <si>
    <t>062-609-6072</t>
  </si>
  <si>
    <t>지원배수지 증설 도시관리계획 결정(변경) 용역</t>
  </si>
  <si>
    <t>각화정수장 배수지 전환사업 도시관리계획
 결정(변경) 용역</t>
    <phoneticPr fontId="20" type="noConversion"/>
  </si>
  <si>
    <t>시설과</t>
    <phoneticPr fontId="20" type="noConversion"/>
  </si>
  <si>
    <t>신승혁</t>
  </si>
  <si>
    <t>062-609-6075</t>
  </si>
  <si>
    <t>덕남정수장 동복계통 비상 도수관로 사업</t>
  </si>
  <si>
    <t>장기</t>
  </si>
  <si>
    <t>무등산 고지대마을 급수공사 기본및실시설계 용역</t>
  </si>
  <si>
    <t>일반경쟁</t>
    <phoneticPr fontId="20" type="noConversion"/>
  </si>
  <si>
    <t>용연정수
사업소</t>
    <phoneticPr fontId="20" type="noConversion"/>
  </si>
  <si>
    <t>이현승</t>
  </si>
  <si>
    <t>062-609-6092</t>
    <phoneticPr fontId="20" type="noConversion"/>
  </si>
  <si>
    <t>탈수슬러지 위탁처리 용역</t>
  </si>
  <si>
    <t>입찰공고</t>
  </si>
  <si>
    <t>김영록</t>
  </si>
  <si>
    <t>062-609-6123</t>
    <phoneticPr fontId="20" type="noConversion"/>
  </si>
  <si>
    <t>용연정수장 정배수시설 청소용역</t>
  </si>
  <si>
    <t>박원웅</t>
  </si>
  <si>
    <t>062-609-6126</t>
    <phoneticPr fontId="20" type="noConversion"/>
  </si>
  <si>
    <t>각화정수장 정배수시설 청소용역</t>
  </si>
  <si>
    <t>김충현</t>
  </si>
  <si>
    <t>062-069-6385</t>
    <phoneticPr fontId="20" type="noConversion"/>
  </si>
  <si>
    <t>정.배수지 및 정수처리시설 청소</t>
  </si>
  <si>
    <t>덕남정수사업소</t>
  </si>
  <si>
    <t>김상균</t>
  </si>
  <si>
    <t>062-609-6459</t>
  </si>
  <si>
    <t>덕남정수장 탈수슬러지 위탁처리</t>
  </si>
  <si>
    <t>김민영</t>
  </si>
  <si>
    <t>062-609-6423</t>
  </si>
  <si>
    <t>2020년 블록유량계 교정검사</t>
    <phoneticPr fontId="20" type="noConversion"/>
  </si>
  <si>
    <t>시설관리소</t>
    <phoneticPr fontId="20" type="noConversion"/>
  </si>
  <si>
    <t>이   준</t>
    <phoneticPr fontId="20" type="noConversion"/>
  </si>
  <si>
    <t>062-609-6233</t>
    <phoneticPr fontId="20" type="noConversion"/>
  </si>
  <si>
    <t>대촌119안전센터 청사건립 기본 및 실시설계 용역</t>
    <phoneticPr fontId="20" type="noConversion"/>
  </si>
  <si>
    <t>신규</t>
    <phoneticPr fontId="20" type="noConversion"/>
  </si>
  <si>
    <t>기술용역</t>
    <phoneticPr fontId="20" type="noConversion"/>
  </si>
  <si>
    <t>제한경쟁</t>
    <phoneticPr fontId="20" type="noConversion"/>
  </si>
  <si>
    <t>소방행정과</t>
    <phoneticPr fontId="20" type="noConversion"/>
  </si>
  <si>
    <t>조갑현</t>
    <phoneticPr fontId="20" type="noConversion"/>
  </si>
  <si>
    <t>062-613-8051</t>
    <phoneticPr fontId="20" type="noConversion"/>
  </si>
  <si>
    <t>062-613-8051</t>
    <phoneticPr fontId="20" type="noConversion"/>
  </si>
  <si>
    <t>빛그린119안전센터 청사건립 기본 및 실시설계 용역</t>
    <phoneticPr fontId="20" type="noConversion"/>
  </si>
  <si>
    <t>소방행정과</t>
    <phoneticPr fontId="20" type="noConversion"/>
  </si>
  <si>
    <t>소방무선통신시설보강사업</t>
    <phoneticPr fontId="20" type="noConversion"/>
  </si>
  <si>
    <t>기술용역</t>
    <phoneticPr fontId="20" type="noConversion"/>
  </si>
  <si>
    <t>119종합상황실</t>
    <phoneticPr fontId="20" type="noConversion"/>
  </si>
  <si>
    <t>신두석</t>
    <phoneticPr fontId="20" type="noConversion"/>
  </si>
  <si>
    <t>062-613-8092</t>
    <phoneticPr fontId="20" type="noConversion"/>
  </si>
  <si>
    <t>긴급구조시스템노후장비교체</t>
    <phoneticPr fontId="20" type="noConversion"/>
  </si>
  <si>
    <t>장기</t>
    <phoneticPr fontId="20" type="noConversion"/>
  </si>
  <si>
    <t>120종합상황실</t>
  </si>
  <si>
    <t>다목적교육훈련센터 실시설계</t>
    <phoneticPr fontId="20" type="noConversion"/>
  </si>
  <si>
    <t>수의계약</t>
    <phoneticPr fontId="20" type="noConversion"/>
  </si>
  <si>
    <t>수의계약</t>
    <phoneticPr fontId="20" type="noConversion"/>
  </si>
  <si>
    <t>소방학교</t>
    <phoneticPr fontId="20" type="noConversion"/>
  </si>
  <si>
    <t>이상길</t>
    <phoneticPr fontId="20" type="noConversion"/>
  </si>
  <si>
    <t>062-613-8932</t>
    <phoneticPr fontId="20" type="noConversion"/>
  </si>
  <si>
    <t>설계공모에 의한 낙찰자 결정</t>
    <phoneticPr fontId="20" type="noConversion"/>
  </si>
  <si>
    <t>다목적교육훈련센터 건축감리</t>
    <phoneticPr fontId="20" type="noConversion"/>
  </si>
  <si>
    <t>소방학교</t>
    <phoneticPr fontId="20" type="noConversion"/>
  </si>
  <si>
    <t>062-613-8933</t>
  </si>
  <si>
    <t>청사이전을 위한 타당성 검토 및 기본계획 수립 용역</t>
    <phoneticPr fontId="20" type="noConversion"/>
  </si>
  <si>
    <t>서부소방서</t>
    <phoneticPr fontId="20" type="noConversion"/>
  </si>
  <si>
    <t>안수문</t>
    <phoneticPr fontId="20" type="noConversion"/>
  </si>
  <si>
    <t>062-613-8525</t>
    <phoneticPr fontId="20" type="noConversion"/>
  </si>
  <si>
    <t>박물관 재개관식</t>
    <phoneticPr fontId="20" type="noConversion"/>
  </si>
  <si>
    <t>학예연구실</t>
    <phoneticPr fontId="20" type="noConversion"/>
  </si>
  <si>
    <t>부유진</t>
    <phoneticPr fontId="20" type="noConversion"/>
  </si>
  <si>
    <t>613-5365</t>
    <phoneticPr fontId="20" type="noConversion"/>
  </si>
  <si>
    <t>소장유물 복제품 제작</t>
    <phoneticPr fontId="20" type="noConversion"/>
  </si>
  <si>
    <t>김조윤</t>
    <phoneticPr fontId="20" type="noConversion"/>
  </si>
  <si>
    <t>613-5366</t>
    <phoneticPr fontId="20" type="noConversion"/>
  </si>
  <si>
    <t>5·18민주화운동 제40주년 기념전시회</t>
    <phoneticPr fontId="20" type="noConversion"/>
  </si>
  <si>
    <t>김지현</t>
    <phoneticPr fontId="20" type="noConversion"/>
  </si>
  <si>
    <t>613-5364</t>
    <phoneticPr fontId="20" type="noConversion"/>
  </si>
  <si>
    <t>상설전시실 도록 발간</t>
    <phoneticPr fontId="20" type="noConversion"/>
  </si>
  <si>
    <t>일반용역</t>
    <phoneticPr fontId="20" type="noConversion"/>
  </si>
  <si>
    <t>일반경쟁</t>
    <phoneticPr fontId="20" type="noConversion"/>
  </si>
  <si>
    <t>부유진</t>
    <phoneticPr fontId="20" type="noConversion"/>
  </si>
  <si>
    <t>재개관 특별전『광주 수돗물 100』</t>
    <phoneticPr fontId="20" type="noConversion"/>
  </si>
  <si>
    <t>조광철</t>
    <phoneticPr fontId="20" type="noConversion"/>
  </si>
  <si>
    <t>613-5361</t>
    <phoneticPr fontId="20" type="noConversion"/>
  </si>
  <si>
    <t>사회교육프로그램 개발</t>
    <phoneticPr fontId="20" type="noConversion"/>
  </si>
  <si>
    <t>2020년 원효사지구 오수처리시설 위탁관리 용역</t>
    <phoneticPr fontId="20" type="noConversion"/>
  </si>
  <si>
    <t>장기</t>
    <phoneticPr fontId="20" type="noConversion"/>
  </si>
  <si>
    <t>수의계약</t>
    <phoneticPr fontId="20" type="noConversion"/>
  </si>
  <si>
    <t>푸른도시사업소</t>
    <phoneticPr fontId="20" type="noConversion"/>
  </si>
  <si>
    <t>김용일</t>
    <phoneticPr fontId="20" type="noConversion"/>
  </si>
  <si>
    <t>613-7890</t>
    <phoneticPr fontId="20" type="noConversion"/>
  </si>
  <si>
    <t>2020년 무등산권 세계지질공원 홈페이지 및 시스템 통합 유지보수 용역</t>
    <phoneticPr fontId="20" type="noConversion"/>
  </si>
  <si>
    <t>푸른도시사업소</t>
    <phoneticPr fontId="20" type="noConversion"/>
  </si>
  <si>
    <t>우   연</t>
    <phoneticPr fontId="20" type="noConversion"/>
  </si>
  <si>
    <t>613-7851</t>
    <phoneticPr fontId="20" type="noConversion"/>
  </si>
  <si>
    <t>2020 무등산권세계지질공원센터 3개소 무인경비용역</t>
    <phoneticPr fontId="20" type="noConversion"/>
  </si>
  <si>
    <t>기술용역</t>
    <phoneticPr fontId="20" type="noConversion"/>
  </si>
  <si>
    <t>고동희</t>
    <phoneticPr fontId="20" type="noConversion"/>
  </si>
  <si>
    <t>613-7852</t>
    <phoneticPr fontId="20" type="noConversion"/>
  </si>
  <si>
    <t>2020년 녹지관리용 관용차량 운전원 용역</t>
    <phoneticPr fontId="20" type="noConversion"/>
  </si>
  <si>
    <t>입찰공고</t>
    <phoneticPr fontId="20" type="noConversion"/>
  </si>
  <si>
    <t>안륜희</t>
    <phoneticPr fontId="20" type="noConversion"/>
  </si>
  <si>
    <t>613-7862</t>
    <phoneticPr fontId="20" type="noConversion"/>
  </si>
  <si>
    <t>광주광역시 생태관광 육성 및 지원 기본계획 수립 용역</t>
    <phoneticPr fontId="20" type="noConversion"/>
  </si>
  <si>
    <t>학술용역</t>
    <phoneticPr fontId="20" type="noConversion"/>
  </si>
  <si>
    <t>제한(총액)</t>
    <phoneticPr fontId="20" type="noConversion"/>
  </si>
  <si>
    <t>환경정책과</t>
    <phoneticPr fontId="20" type="noConversion"/>
  </si>
  <si>
    <t>이은별</t>
    <phoneticPr fontId="20" type="noConversion"/>
  </si>
  <si>
    <t>613-4144</t>
    <phoneticPr fontId="20" type="noConversion"/>
  </si>
  <si>
    <t>유네스코 미디어아트 플랫폼(AMT) 운영비 산정 용역</t>
  </si>
  <si>
    <t>수의계약</t>
  </si>
  <si>
    <t>문화도시정책관</t>
  </si>
  <si>
    <t>홍양숙</t>
  </si>
  <si>
    <t>유네스코 미디어아트 플랫폼(AMT) 기획전시실 콘텐츠 개발</t>
  </si>
  <si>
    <t>협상에 의한 계약</t>
  </si>
  <si>
    <t>유네스코 미디어아트 플랫폼(AMT) 상설전시실 콘텐츠 개발</t>
  </si>
  <si>
    <t>2020년 광주광역시 홍보영상물 제작</t>
  </si>
  <si>
    <t>시민소통기획관</t>
  </si>
  <si>
    <t>권은희</t>
  </si>
  <si>
    <t>062-613-6233</t>
  </si>
  <si>
    <t>2020 광주시 도시홍보책자 제작</t>
  </si>
  <si>
    <t>032-613-6233</t>
  </si>
  <si>
    <t>열차제어컴퓨터(TCC) 유지보수 용역</t>
  </si>
  <si>
    <t>신호팀</t>
    <phoneticPr fontId="20" type="noConversion"/>
  </si>
  <si>
    <t>김성수</t>
    <phoneticPr fontId="20" type="noConversion"/>
  </si>
  <si>
    <t>정보시스템유지보수용역</t>
    <phoneticPr fontId="20" type="noConversion"/>
  </si>
  <si>
    <t>정보화팀</t>
    <phoneticPr fontId="20" type="noConversion"/>
  </si>
  <si>
    <t>박정인</t>
    <phoneticPr fontId="20" type="noConversion"/>
  </si>
  <si>
    <t>062-604-8092</t>
    <phoneticPr fontId="20" type="noConversion"/>
  </si>
  <si>
    <t>디지털복합기 임차용역</t>
    <phoneticPr fontId="20" type="noConversion"/>
  </si>
  <si>
    <t>남광주역 외부 엘리베이터 설치 기본 및 실시설계 용역</t>
  </si>
  <si>
    <t>토목팀</t>
  </si>
  <si>
    <t>진원상</t>
  </si>
  <si>
    <t>062-604-8243</t>
  </si>
  <si>
    <t>기계환경팀</t>
    <phoneticPr fontId="20" type="noConversion"/>
  </si>
  <si>
    <t>허창옥</t>
    <phoneticPr fontId="20" type="noConversion"/>
  </si>
  <si>
    <t>062-604-8235</t>
    <phoneticPr fontId="20" type="noConversion"/>
  </si>
  <si>
    <t>상반기 본선 터널 물청소 용역</t>
  </si>
  <si>
    <t>수의견적</t>
  </si>
  <si>
    <t>박성재</t>
  </si>
  <si>
    <t>062-604-8244</t>
  </si>
  <si>
    <t>역사 및 본선 터널방역용역</t>
    <phoneticPr fontId="20" type="noConversion"/>
  </si>
  <si>
    <t>수의견적</t>
    <phoneticPr fontId="20" type="noConversion"/>
  </si>
  <si>
    <t>장의준</t>
    <phoneticPr fontId="20" type="noConversion"/>
  </si>
  <si>
    <t>062-604-8167</t>
    <phoneticPr fontId="20" type="noConversion"/>
  </si>
  <si>
    <t>경영정보망 유지보수</t>
    <phoneticPr fontId="20" type="noConversion"/>
  </si>
  <si>
    <t>류남진</t>
    <phoneticPr fontId="20" type="noConversion"/>
  </si>
  <si>
    <t>062-604-8093</t>
    <phoneticPr fontId="20" type="noConversion"/>
  </si>
  <si>
    <t>역사 무인경비용역</t>
    <phoneticPr fontId="20" type="noConversion"/>
  </si>
  <si>
    <t>영업팀</t>
    <phoneticPr fontId="20" type="noConversion"/>
  </si>
  <si>
    <t>김영돈</t>
    <phoneticPr fontId="20" type="noConversion"/>
  </si>
  <si>
    <t>소방종합정밀점검용역</t>
    <phoneticPr fontId="20" type="noConversion"/>
  </si>
  <si>
    <t>제한경쟁</t>
    <phoneticPr fontId="20" type="noConversion"/>
  </si>
  <si>
    <t>하반기 본선 터널 물청소 용역</t>
  </si>
  <si>
    <t>062-604-8260</t>
    <phoneticPr fontId="20" type="noConversion"/>
  </si>
  <si>
    <t>정보화팀</t>
    <phoneticPr fontId="20" type="noConversion"/>
  </si>
  <si>
    <t>이다인</t>
    <phoneticPr fontId="20" type="noConversion"/>
  </si>
  <si>
    <t>062-604-8098</t>
    <phoneticPr fontId="20" type="noConversion"/>
  </si>
  <si>
    <t>광주도시철도
 1호선 승강설비 점검보수용역</t>
    <phoneticPr fontId="20" type="noConversion"/>
  </si>
  <si>
    <t>장기</t>
    <phoneticPr fontId="20" type="noConversion"/>
  </si>
  <si>
    <t>기술용역</t>
    <phoneticPr fontId="20" type="noConversion"/>
  </si>
  <si>
    <t>장기</t>
    <phoneticPr fontId="20" type="noConversion"/>
  </si>
  <si>
    <t>정보화팀</t>
    <phoneticPr fontId="20" type="noConversion"/>
  </si>
  <si>
    <t>062-604-8164</t>
    <phoneticPr fontId="20" type="noConversion"/>
  </si>
  <si>
    <t>임성환</t>
    <phoneticPr fontId="20" type="noConversion"/>
  </si>
  <si>
    <t>062-604-8236</t>
    <phoneticPr fontId="20" type="noConversion"/>
  </si>
  <si>
    <t>남서부농기계임대사업소 설치 실시설계</t>
    <phoneticPr fontId="20" type="noConversion"/>
  </si>
  <si>
    <t>농업기술센터</t>
    <phoneticPr fontId="20" type="noConversion"/>
  </si>
  <si>
    <t>김주호</t>
  </si>
  <si>
    <t>062-613-5307</t>
    <phoneticPr fontId="20" type="noConversion"/>
  </si>
  <si>
    <t>농기계보관창고 및 교육훈련장 설치 실시설계</t>
    <phoneticPr fontId="20" type="noConversion"/>
  </si>
  <si>
    <t>제한경쟁</t>
    <phoneticPr fontId="20" type="noConversion"/>
  </si>
  <si>
    <t>농업기술센터</t>
    <phoneticPr fontId="20" type="noConversion"/>
  </si>
  <si>
    <t>정주원</t>
  </si>
  <si>
    <t>062-613-5302</t>
    <phoneticPr fontId="20" type="noConversion"/>
  </si>
  <si>
    <t>농기계활용 전문인력양성 과정 자격증 취득</t>
    <phoneticPr fontId="20" type="noConversion"/>
  </si>
  <si>
    <t>윤인환</t>
  </si>
  <si>
    <t>062-613-5303</t>
    <phoneticPr fontId="20" type="noConversion"/>
  </si>
  <si>
    <t xml:space="preserve">농업기술센터 청사관리 </t>
    <phoneticPr fontId="20" type="noConversion"/>
  </si>
  <si>
    <t>신규</t>
    <phoneticPr fontId="20" type="noConversion"/>
  </si>
  <si>
    <t>일반용역</t>
    <phoneticPr fontId="20" type="noConversion"/>
  </si>
  <si>
    <t>구태형</t>
    <phoneticPr fontId="20" type="noConversion"/>
  </si>
  <si>
    <t>062-613-5263</t>
    <phoneticPr fontId="20" type="noConversion"/>
  </si>
  <si>
    <t xml:space="preserve">과학영농상담소 설치 실시설계 </t>
    <phoneticPr fontId="20" type="noConversion"/>
  </si>
  <si>
    <t>농업기술센터</t>
    <phoneticPr fontId="20" type="noConversion"/>
  </si>
  <si>
    <t>구태형</t>
    <phoneticPr fontId="20" type="noConversion"/>
  </si>
  <si>
    <t>062-613-5263</t>
    <phoneticPr fontId="20" type="noConversion"/>
  </si>
  <si>
    <t>농업용 드론 자격증 취득반 운영</t>
  </si>
  <si>
    <t>제한경쟁</t>
    <phoneticPr fontId="20" type="noConversion"/>
  </si>
  <si>
    <t>062-613-5302</t>
    <phoneticPr fontId="20" type="noConversion"/>
  </si>
  <si>
    <t>청년창업농 인큐베이터 농장 실시설계 용역</t>
  </si>
  <si>
    <t>기술용역</t>
    <phoneticPr fontId="20" type="noConversion"/>
  </si>
  <si>
    <t>제힌경쟁</t>
    <phoneticPr fontId="20" type="noConversion"/>
  </si>
  <si>
    <t>연구개발팀</t>
  </si>
  <si>
    <t>이동훈</t>
  </si>
  <si>
    <t>062-613-5311</t>
  </si>
  <si>
    <t>2~3</t>
    <phoneticPr fontId="20" type="noConversion"/>
  </si>
  <si>
    <t>비 고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</si>
  <si>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</si>
  <si>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</si>
  <si>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</si>
  <si>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</si>
  <si>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</si>
  <si>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</si>
  <si>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</si>
  <si>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</si>
  <si>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조경관리용역</t>
  </si>
  <si>
    <t>일반용역</t>
    <phoneticPr fontId="20" type="noConversion"/>
  </si>
  <si>
    <t>입찰공고</t>
    <phoneticPr fontId="20" type="noConversion"/>
  </si>
  <si>
    <t>송대사업소
(효천운영팀)</t>
  </si>
  <si>
    <t>백원식</t>
  </si>
  <si>
    <t>603-5786</t>
  </si>
  <si>
    <t>분리막 계외세정 용역</t>
  </si>
  <si>
    <t>신규</t>
    <phoneticPr fontId="20" type="noConversion"/>
  </si>
  <si>
    <t>입찰공고</t>
    <phoneticPr fontId="20" type="noConversion"/>
  </si>
  <si>
    <t>김태형</t>
  </si>
  <si>
    <t>603-5764</t>
  </si>
  <si>
    <t>유량계교정검사</t>
  </si>
  <si>
    <t>광주사업소
(하수시설팀)</t>
  </si>
  <si>
    <t>유동수</t>
  </si>
  <si>
    <t>603-5389</t>
  </si>
  <si>
    <t>제1하수처리장 총인 경사판침전지 청소 용역</t>
  </si>
  <si>
    <t>광주사업소
(하수처리팀)</t>
  </si>
  <si>
    <t>강귀대</t>
  </si>
  <si>
    <t>603-5336</t>
  </si>
  <si>
    <t>총인슬러지 위탁</t>
  </si>
  <si>
    <t>신규</t>
    <phoneticPr fontId="20" type="noConversion"/>
  </si>
  <si>
    <t>박인규</t>
  </si>
  <si>
    <t>603-5381</t>
  </si>
  <si>
    <t>하수슬러지위탁처리비</t>
  </si>
  <si>
    <t>일반용역</t>
    <phoneticPr fontId="20" type="noConversion"/>
  </si>
  <si>
    <t>광주사업소
(슬러지자원화팀)</t>
  </si>
  <si>
    <t>이승환</t>
  </si>
  <si>
    <t>603-5323</t>
  </si>
  <si>
    <t>하수슬러지소내운반비</t>
  </si>
  <si>
    <t>대기자가측정수수료</t>
  </si>
  <si>
    <t>조일권</t>
  </si>
  <si>
    <t>603-5322</t>
  </si>
  <si>
    <t>악취방지시설소모품교체보수</t>
  </si>
  <si>
    <t>분뇨처리오니 수집운반 및 처리용역(단가계약)</t>
  </si>
  <si>
    <t>위생운영팀</t>
  </si>
  <si>
    <t>김정훈</t>
  </si>
  <si>
    <t>603-5295</t>
  </si>
  <si>
    <t>2020년 광주제1하수처리장 조경관리 용역</t>
  </si>
  <si>
    <t>광주사업소
(광주지원팀)</t>
  </si>
  <si>
    <t>홍관희</t>
  </si>
  <si>
    <t>603-5276</t>
  </si>
  <si>
    <t>2020년 송대사업소 조경관리용역</t>
  </si>
  <si>
    <t>송대사업소
(송대운영팀)</t>
  </si>
  <si>
    <t>고영설</t>
  </si>
  <si>
    <t>603-5403</t>
  </si>
  <si>
    <t>광주제2하수처리장 시설물 청소 용역</t>
  </si>
  <si>
    <t>조성열</t>
  </si>
  <si>
    <t>603-5414</t>
  </si>
  <si>
    <t>통합 환경관리제도 용역</t>
  </si>
  <si>
    <t>유덕자원화팀</t>
  </si>
  <si>
    <t>박상구</t>
  </si>
  <si>
    <t>603-5313</t>
  </si>
  <si>
    <t>대기자가측정용역</t>
  </si>
  <si>
    <t>김동구</t>
  </si>
  <si>
    <t>603-5315</t>
  </si>
  <si>
    <t>하수관로 모니터링시스템 유지관리 용역</t>
  </si>
  <si>
    <t>하천사업소
(관로관리팀)</t>
  </si>
  <si>
    <t>송수현</t>
  </si>
  <si>
    <t>603-5364</t>
  </si>
  <si>
    <t>광역위생매립장 사후환경영향조사 용역</t>
  </si>
  <si>
    <t>향등사업소
(매립운영팀)</t>
  </si>
  <si>
    <t>최윤선</t>
  </si>
  <si>
    <t>603-5613</t>
  </si>
  <si>
    <t>운정동위생매립장 사후환경영향조사 용역</t>
  </si>
  <si>
    <t>향등사업소 조경관리용역</t>
  </si>
  <si>
    <t>향등사업소
(매립지원팀)</t>
  </si>
  <si>
    <t>임성은</t>
  </si>
  <si>
    <t>603-5606</t>
  </si>
  <si>
    <t>062-604-8233</t>
    <phoneticPr fontId="20" type="noConversion"/>
  </si>
  <si>
    <t>장정환</t>
    <phoneticPr fontId="20" type="noConversion"/>
  </si>
  <si>
    <t>개소</t>
    <phoneticPr fontId="20" type="noConversion"/>
  </si>
  <si>
    <t>공기여과용</t>
    <phoneticPr fontId="20" type="noConversion"/>
  </si>
  <si>
    <t>공기여과기</t>
    <phoneticPr fontId="20" type="noConversion"/>
  </si>
  <si>
    <t>제한경쟁
(총액)</t>
    <phoneticPr fontId="20" type="noConversion"/>
  </si>
  <si>
    <t>공기여과설비
물품제작설치</t>
    <phoneticPr fontId="20" type="noConversion"/>
  </si>
  <si>
    <t>자체조달</t>
    <phoneticPr fontId="20" type="noConversion"/>
  </si>
  <si>
    <t>062-604-8233</t>
    <phoneticPr fontId="20" type="noConversion"/>
  </si>
  <si>
    <t>장정환</t>
    <phoneticPr fontId="20" type="noConversion"/>
  </si>
  <si>
    <t>기계환경팀</t>
    <phoneticPr fontId="20" type="noConversion"/>
  </si>
  <si>
    <t>개소</t>
    <phoneticPr fontId="20" type="noConversion"/>
  </si>
  <si>
    <t>공기여과용</t>
    <phoneticPr fontId="20" type="noConversion"/>
  </si>
  <si>
    <t>전기집진장치</t>
    <phoneticPr fontId="20" type="noConversion"/>
  </si>
  <si>
    <t>제한경쟁
(총액)</t>
    <phoneticPr fontId="20" type="noConversion"/>
  </si>
  <si>
    <t>본선환기탑태
 집진장치 제작설치</t>
    <phoneticPr fontId="20" type="noConversion"/>
  </si>
  <si>
    <t>자체조달</t>
    <phoneticPr fontId="20" type="noConversion"/>
  </si>
  <si>
    <t>062-604-8242</t>
    <phoneticPr fontId="20" type="noConversion"/>
  </si>
  <si>
    <t>임근태</t>
    <phoneticPr fontId="20" type="noConversion"/>
  </si>
  <si>
    <t>토목팀</t>
    <phoneticPr fontId="20" type="noConversion"/>
  </si>
  <si>
    <t>정</t>
    <phoneticPr fontId="20" type="noConversion"/>
  </si>
  <si>
    <t>선로용</t>
    <phoneticPr fontId="20" type="noConversion"/>
  </si>
  <si>
    <t>PC침목</t>
    <phoneticPr fontId="20" type="noConversion"/>
  </si>
  <si>
    <t>일반경쟁</t>
    <phoneticPr fontId="20" type="noConversion"/>
  </si>
  <si>
    <t>침목 구매</t>
    <phoneticPr fontId="20" type="noConversion"/>
  </si>
  <si>
    <t>062-604-8634</t>
    <phoneticPr fontId="20" type="noConversion"/>
  </si>
  <si>
    <t>이용화</t>
    <phoneticPr fontId="20" type="noConversion"/>
  </si>
  <si>
    <t>차량팀</t>
    <phoneticPr fontId="20" type="noConversion"/>
  </si>
  <si>
    <t>식</t>
    <phoneticPr fontId="20" type="noConversion"/>
  </si>
  <si>
    <t>전동차 유지보수용</t>
    <phoneticPr fontId="20" type="noConversion"/>
  </si>
  <si>
    <t>객화차용액슬스프링</t>
    <phoneticPr fontId="20" type="noConversion"/>
  </si>
  <si>
    <t>일반경쟁(총액)</t>
    <phoneticPr fontId="20" type="noConversion"/>
  </si>
  <si>
    <t>전동차 롤고무스프링 구매</t>
    <phoneticPr fontId="20" type="noConversion"/>
  </si>
  <si>
    <t>062-604-8635</t>
    <phoneticPr fontId="20" type="noConversion"/>
  </si>
  <si>
    <t>홍남무</t>
    <phoneticPr fontId="20" type="noConversion"/>
  </si>
  <si>
    <t>차량팀</t>
    <phoneticPr fontId="20" type="noConversion"/>
  </si>
  <si>
    <t>전동차 유지보수용</t>
    <phoneticPr fontId="20" type="noConversion"/>
  </si>
  <si>
    <t>전동차용 열차정보제어장치</t>
    <phoneticPr fontId="20" type="noConversion"/>
  </si>
  <si>
    <t>일반경쟁(총액)</t>
    <phoneticPr fontId="20" type="noConversion"/>
  </si>
  <si>
    <t>전동차 전장품 전자회로기판 제작구매</t>
    <phoneticPr fontId="20" type="noConversion"/>
  </si>
  <si>
    <t>자체조달</t>
    <phoneticPr fontId="20" type="noConversion"/>
  </si>
  <si>
    <t>류남진</t>
    <phoneticPr fontId="20" type="noConversion"/>
  </si>
  <si>
    <t>정보화팀</t>
    <phoneticPr fontId="20" type="noConversion"/>
  </si>
  <si>
    <t>ea</t>
    <phoneticPr fontId="20" type="noConversion"/>
  </si>
  <si>
    <t>업무용</t>
    <phoneticPr fontId="20" type="noConversion"/>
  </si>
  <si>
    <t>노트북컴퓨터</t>
    <phoneticPr fontId="20" type="noConversion"/>
  </si>
  <si>
    <t>조달청 3자단가</t>
    <phoneticPr fontId="20" type="noConversion"/>
  </si>
  <si>
    <t>사무환경 개선을 위한 사무기기(PC) 구매</t>
    <phoneticPr fontId="20" type="noConversion"/>
  </si>
  <si>
    <t>중앙조달</t>
    <phoneticPr fontId="20" type="noConversion"/>
  </si>
  <si>
    <t>류남진</t>
    <phoneticPr fontId="20" type="noConversion"/>
  </si>
  <si>
    <t>업무용</t>
    <phoneticPr fontId="20" type="noConversion"/>
  </si>
  <si>
    <t>액정모니터</t>
    <phoneticPr fontId="20" type="noConversion"/>
  </si>
  <si>
    <t>사무환경 개선을 위한 사무기기(PC) 구매</t>
    <phoneticPr fontId="20" type="noConversion"/>
  </si>
  <si>
    <t>류남진</t>
    <phoneticPr fontId="20" type="noConversion"/>
  </si>
  <si>
    <t>ea</t>
    <phoneticPr fontId="20" type="noConversion"/>
  </si>
  <si>
    <t>데스크톱컴퓨터</t>
    <phoneticPr fontId="20" type="noConversion"/>
  </si>
  <si>
    <t>사무환경 개선을 위한 사무기기(PC) 구매</t>
    <phoneticPr fontId="20" type="noConversion"/>
  </si>
  <si>
    <t>062-604-8173</t>
  </si>
  <si>
    <t>최현준</t>
  </si>
  <si>
    <t>통신팀</t>
  </si>
  <si>
    <t>EA</t>
  </si>
  <si>
    <t>통신설비 비상전원공급용</t>
    <phoneticPr fontId="20" type="noConversion"/>
  </si>
  <si>
    <t>밀폐고정형납축전지</t>
  </si>
  <si>
    <t>통신기계실 노후 축전지 구매설치</t>
  </si>
  <si>
    <t>지방계약법시행령 제25조 참조 작성</t>
  </si>
  <si>
    <t>토목팀</t>
    <phoneticPr fontId="20" type="noConversion"/>
  </si>
  <si>
    <t>대</t>
    <phoneticPr fontId="20" type="noConversion"/>
  </si>
  <si>
    <t>급곡선 레일 관리</t>
    <phoneticPr fontId="20" type="noConversion"/>
  </si>
  <si>
    <t>레일코팅시스템</t>
    <phoneticPr fontId="20" type="noConversion"/>
  </si>
  <si>
    <t>수의계약</t>
    <phoneticPr fontId="20" type="noConversion"/>
  </si>
  <si>
    <t>레일코팅시스템 제작구매</t>
    <phoneticPr fontId="20" type="noConversion"/>
  </si>
  <si>
    <t>자체조달</t>
    <phoneticPr fontId="20" type="noConversion"/>
  </si>
  <si>
    <t>062-604-8167</t>
    <phoneticPr fontId="20" type="noConversion"/>
  </si>
  <si>
    <t>영업팀</t>
    <phoneticPr fontId="20" type="noConversion"/>
  </si>
  <si>
    <t>식</t>
    <phoneticPr fontId="20" type="noConversion"/>
  </si>
  <si>
    <t>업무용</t>
    <phoneticPr fontId="20" type="noConversion"/>
  </si>
  <si>
    <t>청소용품</t>
    <phoneticPr fontId="20" type="noConversion"/>
  </si>
  <si>
    <t>수의견적</t>
    <phoneticPr fontId="20" type="noConversion"/>
  </si>
  <si>
    <t>역사 청소 및 방역재료</t>
    <phoneticPr fontId="20" type="noConversion"/>
  </si>
  <si>
    <t>1,6</t>
    <phoneticPr fontId="20" type="noConversion"/>
  </si>
  <si>
    <t>062-604-8096</t>
    <phoneticPr fontId="20" type="noConversion"/>
  </si>
  <si>
    <t>황경순</t>
    <phoneticPr fontId="20" type="noConversion"/>
  </si>
  <si>
    <t>사무용</t>
    <phoneticPr fontId="20" type="noConversion"/>
  </si>
  <si>
    <t>윈도우10</t>
    <phoneticPr fontId="20" type="noConversion"/>
  </si>
  <si>
    <t>사무용SW구매</t>
    <phoneticPr fontId="20" type="noConversion"/>
  </si>
  <si>
    <t>중앙조달</t>
    <phoneticPr fontId="20" type="noConversion"/>
  </si>
  <si>
    <t>062-604-8096</t>
    <phoneticPr fontId="20" type="noConversion"/>
  </si>
  <si>
    <t>황경순</t>
    <phoneticPr fontId="20" type="noConversion"/>
  </si>
  <si>
    <t>정보화팀</t>
    <phoneticPr fontId="20" type="noConversion"/>
  </si>
  <si>
    <t>사무용</t>
    <phoneticPr fontId="20" type="noConversion"/>
  </si>
  <si>
    <t>MS오피스</t>
    <phoneticPr fontId="20" type="noConversion"/>
  </si>
  <si>
    <t>조달청 3자단가</t>
    <phoneticPr fontId="20" type="noConversion"/>
  </si>
  <si>
    <t>식</t>
    <phoneticPr fontId="20" type="noConversion"/>
  </si>
  <si>
    <t xml:space="preserve">한컴오피스 </t>
    <phoneticPr fontId="20" type="noConversion"/>
  </si>
  <si>
    <t>사무용SW구매</t>
    <phoneticPr fontId="20" type="noConversion"/>
  </si>
  <si>
    <t>중앙조달</t>
    <phoneticPr fontId="20" type="noConversion"/>
  </si>
  <si>
    <t>062-604-8167</t>
    <phoneticPr fontId="20" type="noConversion"/>
  </si>
  <si>
    <t>장의준</t>
    <phoneticPr fontId="20" type="noConversion"/>
  </si>
  <si>
    <t>영업팀</t>
    <phoneticPr fontId="20" type="noConversion"/>
  </si>
  <si>
    <t>업무용</t>
    <phoneticPr fontId="20" type="noConversion"/>
  </si>
  <si>
    <t>화장지</t>
    <phoneticPr fontId="20" type="noConversion"/>
  </si>
  <si>
    <t>조달청3자단가</t>
    <phoneticPr fontId="20" type="noConversion"/>
  </si>
  <si>
    <t>역사 화장실 롤화장지 구매</t>
    <phoneticPr fontId="20" type="noConversion"/>
  </si>
  <si>
    <t>062-604-8122</t>
    <phoneticPr fontId="20" type="noConversion"/>
  </si>
  <si>
    <t>서강성</t>
    <phoneticPr fontId="20" type="noConversion"/>
  </si>
  <si>
    <t>종합관제처</t>
    <phoneticPr fontId="20" type="noConversion"/>
  </si>
  <si>
    <t>전기설비 감시제어</t>
    <phoneticPr fontId="20" type="noConversion"/>
  </si>
  <si>
    <t>원격단말장치(RTU)</t>
    <phoneticPr fontId="20" type="noConversion"/>
  </si>
  <si>
    <t>전기실 원격단말장치(RTU) 제작구매 설치</t>
    <phoneticPr fontId="20" type="noConversion"/>
  </si>
  <si>
    <t>자체조달</t>
    <phoneticPr fontId="20" type="noConversion"/>
  </si>
  <si>
    <t>062-604-8634</t>
    <phoneticPr fontId="20" type="noConversion"/>
  </si>
  <si>
    <t>이용화</t>
    <phoneticPr fontId="20" type="noConversion"/>
  </si>
  <si>
    <t>전동차 유지보수용</t>
    <phoneticPr fontId="20" type="noConversion"/>
  </si>
  <si>
    <t>철도용 제륜자</t>
    <phoneticPr fontId="20" type="noConversion"/>
  </si>
  <si>
    <t>전동차 브레이크 마찰재 제작구매</t>
    <phoneticPr fontId="20" type="noConversion"/>
  </si>
  <si>
    <t>이용화</t>
    <phoneticPr fontId="20" type="noConversion"/>
  </si>
  <si>
    <t>식</t>
    <phoneticPr fontId="20" type="noConversion"/>
  </si>
  <si>
    <t>일반철물</t>
    <phoneticPr fontId="20" type="noConversion"/>
  </si>
  <si>
    <t>전동차 출입문장치용 브라켓 제작구매</t>
    <phoneticPr fontId="20" type="noConversion"/>
  </si>
  <si>
    <t>062-604-8634</t>
    <phoneticPr fontId="20" type="noConversion"/>
  </si>
  <si>
    <t>차량팀</t>
    <phoneticPr fontId="20" type="noConversion"/>
  </si>
  <si>
    <t>전동차용 공기압축기</t>
    <phoneticPr fontId="20" type="noConversion"/>
  </si>
  <si>
    <t>일반경쟁(총액)</t>
    <phoneticPr fontId="20" type="noConversion"/>
  </si>
  <si>
    <t>전동차 유지보수용 주기교환품 구매</t>
    <phoneticPr fontId="20" type="noConversion"/>
  </si>
  <si>
    <t>조달구매</t>
    <phoneticPr fontId="20" type="noConversion"/>
  </si>
  <si>
    <t>비협정</t>
    <phoneticPr fontId="20" type="noConversion"/>
  </si>
  <si>
    <t>062-613-5521</t>
    <phoneticPr fontId="20" type="noConversion"/>
  </si>
  <si>
    <t>김정호</t>
    <phoneticPr fontId="20" type="noConversion"/>
  </si>
  <si>
    <t>각화동농산물도매시장관리사무소</t>
    <phoneticPr fontId="20" type="noConversion"/>
  </si>
  <si>
    <t>개</t>
    <phoneticPr fontId="20" type="noConversion"/>
  </si>
  <si>
    <t>경매장</t>
    <phoneticPr fontId="20" type="noConversion"/>
  </si>
  <si>
    <t>100W</t>
    <phoneticPr fontId="20" type="noConversion"/>
  </si>
  <si>
    <t>투광기</t>
    <phoneticPr fontId="20" type="noConversion"/>
  </si>
  <si>
    <t>수의계약</t>
    <phoneticPr fontId="20" type="noConversion"/>
  </si>
  <si>
    <t>노후LED조명교체</t>
    <phoneticPr fontId="20" type="noConversion"/>
  </si>
  <si>
    <t>조달</t>
    <phoneticPr fontId="20" type="noConversion"/>
  </si>
  <si>
    <t>062-613-7862</t>
    <phoneticPr fontId="20" type="noConversion"/>
  </si>
  <si>
    <t>푸른도시사업소</t>
    <phoneticPr fontId="20" type="noConversion"/>
  </si>
  <si>
    <t>양묘장 유지관리용</t>
    <phoneticPr fontId="20" type="noConversion"/>
  </si>
  <si>
    <t>3x9x2.6m</t>
    <phoneticPr fontId="20" type="noConversion"/>
  </si>
  <si>
    <t>컨테이너하우스</t>
    <phoneticPr fontId="20" type="noConversion"/>
  </si>
  <si>
    <t>일반경쟁</t>
    <phoneticPr fontId="20" type="noConversion"/>
  </si>
  <si>
    <t>양묘장 관리사 신설</t>
    <phoneticPr fontId="20" type="noConversion"/>
  </si>
  <si>
    <t>조달</t>
    <phoneticPr fontId="20" type="noConversion"/>
  </si>
  <si>
    <t>062-613-6466</t>
    <phoneticPr fontId="20" type="noConversion"/>
  </si>
  <si>
    <t>허준의</t>
    <phoneticPr fontId="20" type="noConversion"/>
  </si>
  <si>
    <t>공원관리 작업차량</t>
    <phoneticPr fontId="20" type="noConversion"/>
  </si>
  <si>
    <t>1톤 더블캡</t>
    <phoneticPr fontId="20" type="noConversion"/>
  </si>
  <si>
    <t>뉴 봉고3 디젤 더클캡 장축4wd</t>
    <phoneticPr fontId="20" type="noConversion"/>
  </si>
  <si>
    <t>공원관리 작업차량 노후차량교체</t>
    <phoneticPr fontId="20" type="noConversion"/>
  </si>
  <si>
    <t>조달</t>
    <phoneticPr fontId="20" type="noConversion"/>
  </si>
  <si>
    <t>062-613-7872</t>
    <phoneticPr fontId="20" type="noConversion"/>
  </si>
  <si>
    <t>박종석</t>
    <phoneticPr fontId="20" type="noConversion"/>
  </si>
  <si>
    <t>대</t>
    <phoneticPr fontId="20" type="noConversion"/>
  </si>
  <si>
    <t>도시녹화사업지관리용</t>
    <phoneticPr fontId="20" type="noConversion"/>
  </si>
  <si>
    <t>1톤 더블캡</t>
    <phoneticPr fontId="20" type="noConversion"/>
  </si>
  <si>
    <t>뉴 봉고3 디젤 더클캡 장축4wd</t>
    <phoneticPr fontId="20" type="noConversion"/>
  </si>
  <si>
    <t>일반경쟁</t>
    <phoneticPr fontId="20" type="noConversion"/>
  </si>
  <si>
    <t>도시녹화사업지관리노후차량교체</t>
    <phoneticPr fontId="20" type="noConversion"/>
  </si>
  <si>
    <t>중앙조달</t>
    <phoneticPr fontId="20" type="noConversion"/>
  </si>
  <si>
    <t>소액</t>
    <phoneticPr fontId="20" type="noConversion"/>
  </si>
  <si>
    <t>062-613-7851</t>
    <phoneticPr fontId="20" type="noConversion"/>
  </si>
  <si>
    <t>우연</t>
    <phoneticPr fontId="20" type="noConversion"/>
  </si>
  <si>
    <t>지질교육 운영</t>
    <phoneticPr fontId="20" type="noConversion"/>
  </si>
  <si>
    <t>광물샘플(방해석) 등</t>
    <phoneticPr fontId="20" type="noConversion"/>
  </si>
  <si>
    <t>2020 지오스쿨 여름학기 운영을 위한 재료 구입</t>
    <phoneticPr fontId="20" type="noConversion"/>
  </si>
  <si>
    <t>07</t>
    <phoneticPr fontId="20" type="noConversion"/>
  </si>
  <si>
    <t>062-613-7851</t>
    <phoneticPr fontId="20" type="noConversion"/>
  </si>
  <si>
    <t>우연</t>
    <phoneticPr fontId="20" type="noConversion"/>
  </si>
  <si>
    <t>지역주민 협력사업 활성화</t>
    <phoneticPr fontId="20" type="noConversion"/>
  </si>
  <si>
    <t>30*30*30</t>
    <phoneticPr fontId="20" type="noConversion"/>
  </si>
  <si>
    <t>포장상자</t>
    <phoneticPr fontId="20" type="noConversion"/>
  </si>
  <si>
    <t>입찰공고</t>
    <phoneticPr fontId="20" type="noConversion"/>
  </si>
  <si>
    <t>지오브랜드 상품 포장 제작</t>
    <phoneticPr fontId="20" type="noConversion"/>
  </si>
  <si>
    <t>05</t>
    <phoneticPr fontId="20" type="noConversion"/>
  </si>
  <si>
    <t>우연</t>
    <phoneticPr fontId="20" type="noConversion"/>
  </si>
  <si>
    <t>개</t>
    <phoneticPr fontId="20" type="noConversion"/>
  </si>
  <si>
    <t>홍보</t>
    <phoneticPr fontId="20" type="noConversion"/>
  </si>
  <si>
    <t>20*20*20</t>
    <phoneticPr fontId="20" type="noConversion"/>
  </si>
  <si>
    <t>캐릭터인형</t>
    <phoneticPr fontId="20" type="noConversion"/>
  </si>
  <si>
    <t>수의계약</t>
    <phoneticPr fontId="20" type="noConversion"/>
  </si>
  <si>
    <t>2020 GGN 행사 홍보부스 기념품 제작</t>
    <phoneticPr fontId="20" type="noConversion"/>
  </si>
  <si>
    <t>05</t>
    <phoneticPr fontId="20" type="noConversion"/>
  </si>
  <si>
    <t>소액</t>
    <phoneticPr fontId="20" type="noConversion"/>
  </si>
  <si>
    <t>062-613-7851</t>
    <phoneticPr fontId="20" type="noConversion"/>
  </si>
  <si>
    <t>우연</t>
    <phoneticPr fontId="20" type="noConversion"/>
  </si>
  <si>
    <t>푸른도시사업소</t>
    <phoneticPr fontId="20" type="noConversion"/>
  </si>
  <si>
    <t>교구재 개발</t>
    <phoneticPr fontId="20" type="noConversion"/>
  </si>
  <si>
    <t>스티로폼 등</t>
    <phoneticPr fontId="20" type="noConversion"/>
  </si>
  <si>
    <t>지질 교구재 제작을 위한 재료 구입</t>
    <phoneticPr fontId="20" type="noConversion"/>
  </si>
  <si>
    <t>부</t>
    <phoneticPr fontId="20" type="noConversion"/>
  </si>
  <si>
    <t>홍보</t>
    <phoneticPr fontId="20" type="noConversion"/>
  </si>
  <si>
    <t>A4</t>
    <phoneticPr fontId="20" type="noConversion"/>
  </si>
  <si>
    <t>홍보전단지</t>
    <phoneticPr fontId="20" type="noConversion"/>
  </si>
  <si>
    <t>입찰공고</t>
    <phoneticPr fontId="20" type="noConversion"/>
  </si>
  <si>
    <t>무등산권세계지질공원 홍보리플릿 3종 제작</t>
    <phoneticPr fontId="20" type="noConversion"/>
  </si>
  <si>
    <t>푸른도시사업소</t>
    <phoneticPr fontId="20" type="noConversion"/>
  </si>
  <si>
    <t>부</t>
    <phoneticPr fontId="20" type="noConversion"/>
  </si>
  <si>
    <t>지질교육 운영</t>
    <phoneticPr fontId="20" type="noConversion"/>
  </si>
  <si>
    <t>B5</t>
    <phoneticPr fontId="20" type="noConversion"/>
  </si>
  <si>
    <t>교육 교재</t>
    <phoneticPr fontId="20" type="noConversion"/>
  </si>
  <si>
    <t>교실에서 만나는 무등산권 세계지질공원 교재 제작</t>
    <phoneticPr fontId="20" type="noConversion"/>
  </si>
  <si>
    <t>03</t>
    <phoneticPr fontId="20" type="noConversion"/>
  </si>
  <si>
    <t>지질교육 홍보</t>
    <phoneticPr fontId="20" type="noConversion"/>
  </si>
  <si>
    <t>A3, A4</t>
    <phoneticPr fontId="20" type="noConversion"/>
  </si>
  <si>
    <t>홍보전단지</t>
    <phoneticPr fontId="20" type="noConversion"/>
  </si>
  <si>
    <t>무등산권 세계지질공원 지오시네마 홍보물 제작 및 인쇄</t>
    <phoneticPr fontId="20" type="noConversion"/>
  </si>
  <si>
    <t>02</t>
    <phoneticPr fontId="20" type="noConversion"/>
  </si>
  <si>
    <t>장</t>
    <phoneticPr fontId="20" type="noConversion"/>
  </si>
  <si>
    <t>해설사 운영</t>
    <phoneticPr fontId="20" type="noConversion"/>
  </si>
  <si>
    <t>외투</t>
    <phoneticPr fontId="20" type="noConversion"/>
  </si>
  <si>
    <t>근무복</t>
    <phoneticPr fontId="20" type="noConversion"/>
  </si>
  <si>
    <t>무등산권지질공원해설사 춘추 근무복 구입</t>
    <phoneticPr fontId="20" type="noConversion"/>
  </si>
  <si>
    <t>02</t>
    <phoneticPr fontId="20" type="noConversion"/>
  </si>
  <si>
    <t>우연</t>
    <phoneticPr fontId="20" type="noConversion"/>
  </si>
  <si>
    <t>PA용스피커, 아이엠피, IM-CU-44FO, 40W</t>
    <phoneticPr fontId="20" type="noConversion"/>
  </si>
  <si>
    <t>PA용스피커</t>
    <phoneticPr fontId="20" type="noConversion"/>
  </si>
  <si>
    <t>교육실 영상장비 구축</t>
    <phoneticPr fontId="20" type="noConversion"/>
  </si>
  <si>
    <t>01</t>
    <phoneticPr fontId="20" type="noConversion"/>
  </si>
  <si>
    <t>149*300*367</t>
    <phoneticPr fontId="20" type="noConversion"/>
  </si>
  <si>
    <t>비디오프로젝터</t>
    <phoneticPr fontId="20" type="noConversion"/>
  </si>
  <si>
    <t>01</t>
    <phoneticPr fontId="20" type="noConversion"/>
  </si>
  <si>
    <t>지방계약법</t>
    <phoneticPr fontId="20" type="noConversion"/>
  </si>
  <si>
    <t>613-7892</t>
    <phoneticPr fontId="20" type="noConversion"/>
  </si>
  <si>
    <t>노대준</t>
    <phoneticPr fontId="20" type="noConversion"/>
  </si>
  <si>
    <t>대</t>
    <phoneticPr fontId="20" type="noConversion"/>
  </si>
  <si>
    <t>녹지관리용</t>
    <phoneticPr fontId="20" type="noConversion"/>
  </si>
  <si>
    <t>4륜</t>
    <phoneticPr fontId="20" type="noConversion"/>
  </si>
  <si>
    <t>4륜바이크</t>
    <phoneticPr fontId="20" type="noConversion"/>
  </si>
  <si>
    <t>호수생태원 유지관리용 4륜바이크</t>
    <phoneticPr fontId="20" type="noConversion"/>
  </si>
  <si>
    <t>062-613-8722</t>
  </si>
  <si>
    <t>김세광</t>
  </si>
  <si>
    <t>북부소방서</t>
  </si>
  <si>
    <t>대</t>
  </si>
  <si>
    <t>체력단련</t>
  </si>
  <si>
    <t>런닝머신 등 8종</t>
  </si>
  <si>
    <t>체력단련물품 구매</t>
  </si>
  <si>
    <t>중앙조달</t>
  </si>
  <si>
    <t>심신건장</t>
  </si>
  <si>
    <t>안마기 등 18종</t>
  </si>
  <si>
    <t>심신건강장비 구매</t>
  </si>
  <si>
    <t>화재진압 장비</t>
  </si>
  <si>
    <t>이동식발전기 등 9종</t>
  </si>
  <si>
    <t>화재진압장비 구매</t>
  </si>
  <si>
    <t>점</t>
  </si>
  <si>
    <t>구급 소모품</t>
  </si>
  <si>
    <t>경추보호대 등 28종</t>
  </si>
  <si>
    <t>구급소모품 구매</t>
  </si>
  <si>
    <t>2천만원이상 5천만원 이하 물품구매</t>
  </si>
  <si>
    <t>062-613-8524</t>
  </si>
  <si>
    <t>이상훈</t>
  </si>
  <si>
    <t>서부소방서</t>
  </si>
  <si>
    <t>구급활동</t>
  </si>
  <si>
    <t>혈당측정기 등</t>
  </si>
  <si>
    <t>수의</t>
  </si>
  <si>
    <t>화재진압 및 화재조사 장비 구매</t>
  </si>
  <si>
    <t>062-613-8522</t>
  </si>
  <si>
    <t>김시환</t>
  </si>
  <si>
    <t>업무용</t>
  </si>
  <si>
    <t>체조용바또는빔 철봉 등</t>
  </si>
  <si>
    <t>직워체력단련물품</t>
  </si>
  <si>
    <t>상엉용식기세척기 등</t>
  </si>
  <si>
    <t>구내식당운영물품</t>
  </si>
  <si>
    <t>사무용</t>
  </si>
  <si>
    <t>책상 등</t>
  </si>
  <si>
    <t>직원복지집기비품 등</t>
  </si>
  <si>
    <t>화재진압활동</t>
  </si>
  <si>
    <t>소화용용구</t>
  </si>
  <si>
    <t>구급 소모품 구매</t>
  </si>
  <si>
    <t>062-613-8935</t>
  </si>
  <si>
    <t>박세영</t>
  </si>
  <si>
    <t>소방학교</t>
  </si>
  <si>
    <t>권</t>
  </si>
  <si>
    <t>교재</t>
  </si>
  <si>
    <t>공통교재</t>
  </si>
  <si>
    <t>소방사반 공통교재 14종</t>
  </si>
  <si>
    <t>신임교육과정교재편찬</t>
  </si>
  <si>
    <t>우수조달물품 지정</t>
  </si>
  <si>
    <t>조</t>
  </si>
  <si>
    <t>정보화교육용</t>
  </si>
  <si>
    <t>컴퓨터,모니터,책상,의자,집기류</t>
  </si>
  <si>
    <t>정보화교육실구축물품구매</t>
  </si>
  <si>
    <t>062-613-8939</t>
  </si>
  <si>
    <t>최정식</t>
  </si>
  <si>
    <t>공기호흡기 용기 충전</t>
  </si>
  <si>
    <t>400L/min, 31Mpa</t>
  </si>
  <si>
    <t>공기호흡기용충전기</t>
  </si>
  <si>
    <t>호흡보호장비정비실안전충전함구매</t>
  </si>
  <si>
    <t>613-4676</t>
  </si>
  <si>
    <t>서정훈</t>
  </si>
  <si>
    <t>119특수구조단</t>
    <phoneticPr fontId="20" type="noConversion"/>
  </si>
  <si>
    <t>인명구조 등</t>
  </si>
  <si>
    <t>다목적소방헬기</t>
  </si>
  <si>
    <t>다목적소방헬기 구매</t>
  </si>
  <si>
    <t>8월</t>
  </si>
  <si>
    <t>2020년</t>
  </si>
  <si>
    <t>613-4643</t>
  </si>
  <si>
    <t>최윤호</t>
  </si>
  <si>
    <t>119특수구조단</t>
  </si>
  <si>
    <t>개</t>
  </si>
  <si>
    <t>특수구조단 구조장비</t>
  </si>
  <si>
    <t>수난용헬멧 등 30종</t>
  </si>
  <si>
    <t>특수사고대응 구조장비 확충</t>
  </si>
  <si>
    <t>2월</t>
  </si>
  <si>
    <t>062-613-8092</t>
  </si>
  <si>
    <t>신두석</t>
  </si>
  <si>
    <t>119종합상황실</t>
  </si>
  <si>
    <t>식</t>
  </si>
  <si>
    <t>DB암호화</t>
  </si>
  <si>
    <t>4core</t>
  </si>
  <si>
    <t>보안소프트웨어</t>
  </si>
  <si>
    <t>긴급구조시스템정보보안강화</t>
  </si>
  <si>
    <t>24inch</t>
  </si>
  <si>
    <t>액정모니터</t>
  </si>
  <si>
    <t>행정업무용PC구매</t>
  </si>
  <si>
    <t>i5-9500</t>
  </si>
  <si>
    <t>데스크톱컴퓨터</t>
  </si>
  <si>
    <t>062-613-8182</t>
  </si>
  <si>
    <t>김병석</t>
  </si>
  <si>
    <t>구조구급과</t>
  </si>
  <si>
    <t>1식</t>
  </si>
  <si>
    <t>생활안전 교육용</t>
  </si>
  <si>
    <t>수요부서규격</t>
  </si>
  <si>
    <t>심폐소생훈련마네킨</t>
  </si>
  <si>
    <t xml:space="preserve">119안전지킴이 교육장비 </t>
  </si>
  <si>
    <t>생활안전구조 활동용</t>
  </si>
  <si>
    <t>말벌보호복</t>
  </si>
  <si>
    <t>일반생활안전장비확충</t>
  </si>
  <si>
    <t>생활안전구조차</t>
  </si>
  <si>
    <t>119생활안전장비확충</t>
  </si>
  <si>
    <t>062-613-8162</t>
  </si>
  <si>
    <t>오경근</t>
  </si>
  <si>
    <t>구급현장 활동용</t>
  </si>
  <si>
    <t>수요부규격</t>
  </si>
  <si>
    <t>아이겔리서스 등</t>
  </si>
  <si>
    <t>구급장비 확충사업</t>
  </si>
  <si>
    <t>호기말이산화탄소 측정기 등</t>
  </si>
  <si>
    <t>심장충격기 패치</t>
  </si>
  <si>
    <t>고급형심장충격기 등</t>
  </si>
  <si>
    <t>062-613-8153</t>
  </si>
  <si>
    <t>정영열</t>
  </si>
  <si>
    <t>구조현장 활동용</t>
  </si>
  <si>
    <t>사양서 규격</t>
  </si>
  <si>
    <t>화학보호복 레벨A 등</t>
  </si>
  <si>
    <t>구조장비 확충</t>
  </si>
  <si>
    <t>조달규격</t>
  </si>
  <si>
    <t>공기호흡기 예비용기</t>
  </si>
  <si>
    <t>3자단가계약</t>
  </si>
  <si>
    <t>개인안전장비 확충</t>
  </si>
  <si>
    <t>조달구매</t>
  </si>
  <si>
    <t>구조공작차</t>
  </si>
  <si>
    <t>구조공작차 구매</t>
  </si>
  <si>
    <t>613-8055</t>
  </si>
  <si>
    <t>김준하</t>
  </si>
  <si>
    <t>소방행정과</t>
  </si>
  <si>
    <t>소방공무원 제복</t>
  </si>
  <si>
    <t>신규임용자 86명 피복 구매(기동복 등)</t>
  </si>
  <si>
    <t>신규임용 소방공무원 피복 구매</t>
  </si>
  <si>
    <t>재직자 1,445명 피복 구매(기동복 등)</t>
  </si>
  <si>
    <t>소방공무원 피복 구매</t>
  </si>
  <si>
    <t>062-609-6223</t>
  </si>
  <si>
    <t>유재용</t>
  </si>
  <si>
    <t>시설관리소</t>
    <phoneticPr fontId="20" type="noConversion"/>
  </si>
  <si>
    <t>교체용</t>
  </si>
  <si>
    <t>15mm~
300mm</t>
    <phoneticPr fontId="20" type="noConversion"/>
  </si>
  <si>
    <t>수도미터</t>
  </si>
  <si>
    <t>2단계경쟁</t>
  </si>
  <si>
    <t>교체용 수도계량기 구매(대형)</t>
    <phoneticPr fontId="20" type="noConversion"/>
  </si>
  <si>
    <t>11월</t>
    <phoneticPr fontId="20" type="noConversion"/>
  </si>
  <si>
    <t>시설관리소</t>
    <phoneticPr fontId="20" type="noConversion"/>
  </si>
  <si>
    <t>교체용 수도계량기 구매(소형)</t>
  </si>
  <si>
    <t>신설용</t>
  </si>
  <si>
    <t>신설용 수도계량기 구매(대형)</t>
    <phoneticPr fontId="20" type="noConversion"/>
  </si>
  <si>
    <t>8월</t>
    <phoneticPr fontId="20" type="noConversion"/>
  </si>
  <si>
    <t>시설관리소</t>
    <phoneticPr fontId="20" type="noConversion"/>
  </si>
  <si>
    <t>15mm~
300mm</t>
    <phoneticPr fontId="20" type="noConversion"/>
  </si>
  <si>
    <t>신설용 수도계량기 구매(소형)</t>
    <phoneticPr fontId="20" type="noConversion"/>
  </si>
  <si>
    <t>5월</t>
    <phoneticPr fontId="20" type="noConversion"/>
  </si>
  <si>
    <t>교체용 수도계량기 구매(대형)</t>
  </si>
  <si>
    <t>3월</t>
    <phoneticPr fontId="20" type="noConversion"/>
  </si>
  <si>
    <t>15mm~
300mm</t>
    <phoneticPr fontId="20" type="noConversion"/>
  </si>
  <si>
    <t>062-609-6445</t>
  </si>
  <si>
    <t>임정록</t>
  </si>
  <si>
    <t>1톤</t>
  </si>
  <si>
    <t>화물트럭</t>
  </si>
  <si>
    <t>덕남정수장 업무용 차량 구입</t>
  </si>
  <si>
    <t>2월</t>
    <phoneticPr fontId="20" type="noConversion"/>
  </si>
  <si>
    <t>062-609-6322</t>
  </si>
  <si>
    <t>명화봉</t>
  </si>
  <si>
    <t>수질연구소</t>
  </si>
  <si>
    <t>총질소총인자동측정기</t>
  </si>
  <si>
    <t>총인총질소분석기 대체구입</t>
  </si>
  <si>
    <t>3월</t>
    <phoneticPr fontId="20" type="noConversion"/>
  </si>
  <si>
    <t>062-609-6334</t>
  </si>
  <si>
    <t>손경록</t>
  </si>
  <si>
    <t>기체크로마토그래프</t>
  </si>
  <si>
    <t>가스크로마토그래프 텐덤 질량분석기 대체구입</t>
  </si>
  <si>
    <t>062-609-6125</t>
    <phoneticPr fontId="20" type="noConversion"/>
  </si>
  <si>
    <t>나  용</t>
  </si>
  <si>
    <t>정수팀</t>
  </si>
  <si>
    <t>공정분석장비</t>
  </si>
  <si>
    <t>응집플럭성장측정장치</t>
  </si>
  <si>
    <t>응집플럭성장측정장치 구매설치</t>
  </si>
  <si>
    <t>3월</t>
    <phoneticPr fontId="20" type="noConversion"/>
  </si>
  <si>
    <t>062-613-6042</t>
  </si>
  <si>
    <t>김창신</t>
  </si>
  <si>
    <t>네트워크보안</t>
  </si>
  <si>
    <t>방화벽장치</t>
  </si>
  <si>
    <t>상수도 암복호화 노후장비 교체</t>
  </si>
  <si>
    <t>4월</t>
    <phoneticPr fontId="20" type="noConversion"/>
  </si>
  <si>
    <t>네트워크스위치</t>
  </si>
  <si>
    <t>상수도 네트워크 노후장비 교체</t>
  </si>
  <si>
    <t>4월</t>
    <phoneticPr fontId="20" type="noConversion"/>
  </si>
  <si>
    <t>행정업무용</t>
  </si>
  <si>
    <t>데스크탑 컴퓨터</t>
  </si>
  <si>
    <t>행정업무용 전산장비 구매</t>
  </si>
  <si>
    <t>1월</t>
    <phoneticPr fontId="20" type="noConversion"/>
  </si>
  <si>
    <t>지방계약법 시행령 제25조 제1항 제6호 라목</t>
  </si>
  <si>
    <t>062-613-6032</t>
  </si>
  <si>
    <t>이하나</t>
  </si>
  <si>
    <t>상수도 검침용</t>
  </si>
  <si>
    <t>옥외자동검침시스템</t>
  </si>
  <si>
    <t>2020년 옥외자동검침시스템 구입 및 설치</t>
  </si>
  <si>
    <t>1천만 원 이하 및 조달청 미등록 제품</t>
    <phoneticPr fontId="20" type="noConversion"/>
  </si>
  <si>
    <t>정찬용</t>
    <phoneticPr fontId="20" type="noConversion"/>
  </si>
  <si>
    <t>토지정보과</t>
    <phoneticPr fontId="20" type="noConversion"/>
  </si>
  <si>
    <t>파티션 분할</t>
    <phoneticPr fontId="20" type="noConversion"/>
  </si>
  <si>
    <t>HMC 7063-CR1</t>
    <phoneticPr fontId="20" type="noConversion"/>
  </si>
  <si>
    <t>항공사진통합관리시스템 저장장치 등 도입</t>
    <phoneticPr fontId="20" type="noConversion"/>
  </si>
  <si>
    <t>자체조달</t>
    <phoneticPr fontId="20" type="noConversion"/>
  </si>
  <si>
    <t>토지정보과</t>
    <phoneticPr fontId="20" type="noConversion"/>
  </si>
  <si>
    <t>항공사진 저장 등</t>
    <phoneticPr fontId="20" type="noConversion"/>
  </si>
  <si>
    <t>디스크어레이</t>
    <phoneticPr fontId="20" type="noConversion"/>
  </si>
  <si>
    <t>항공사진통합관리시스템 저장장치 등 도입</t>
    <phoneticPr fontId="20" type="noConversion"/>
  </si>
  <si>
    <t>062-613-1381</t>
    <phoneticPr fontId="20" type="noConversion"/>
  </si>
  <si>
    <t>이영철</t>
    <phoneticPr fontId="20" type="noConversion"/>
  </si>
  <si>
    <t>노동협력관</t>
    <phoneticPr fontId="20" type="noConversion"/>
  </si>
  <si>
    <t>세탁 수거</t>
    <phoneticPr fontId="20" type="noConversion"/>
  </si>
  <si>
    <t>차량(밴)</t>
    <phoneticPr fontId="20" type="noConversion"/>
  </si>
  <si>
    <t>하남산단 노동자 작업복 세탁소 장비등 구입</t>
    <phoneticPr fontId="20" type="noConversion"/>
  </si>
  <si>
    <t>5월</t>
    <phoneticPr fontId="20" type="noConversion"/>
  </si>
  <si>
    <t>비협정</t>
    <phoneticPr fontId="20" type="noConversion"/>
  </si>
  <si>
    <t>대</t>
    <phoneticPr fontId="20" type="noConversion"/>
  </si>
  <si>
    <t>세탁물 건조</t>
    <phoneticPr fontId="20" type="noConversion"/>
  </si>
  <si>
    <t>건조기</t>
    <phoneticPr fontId="20" type="noConversion"/>
  </si>
  <si>
    <t>5월</t>
    <phoneticPr fontId="20" type="noConversion"/>
  </si>
  <si>
    <t>이영철</t>
    <phoneticPr fontId="20" type="noConversion"/>
  </si>
  <si>
    <t>노동협력관</t>
    <phoneticPr fontId="20" type="noConversion"/>
  </si>
  <si>
    <t>작업복 세탁</t>
    <phoneticPr fontId="20" type="noConversion"/>
  </si>
  <si>
    <t>세탁기</t>
    <phoneticPr fontId="20" type="noConversion"/>
  </si>
  <si>
    <t>하남산단 노동자 작업복 세탁소 장비등 구입</t>
    <phoneticPr fontId="20" type="noConversion"/>
  </si>
  <si>
    <t xml:space="preserve">추정가격 2천만원 이상 5천만원 이하 </t>
    <phoneticPr fontId="20" type="noConversion"/>
  </si>
  <si>
    <t>062-611-2142</t>
    <phoneticPr fontId="20" type="noConversion"/>
  </si>
  <si>
    <t>장수영</t>
    <phoneticPr fontId="20" type="noConversion"/>
  </si>
  <si>
    <t>MICE파트</t>
    <phoneticPr fontId="20" type="noConversion"/>
  </si>
  <si>
    <t>-</t>
    <phoneticPr fontId="20" type="noConversion"/>
  </si>
  <si>
    <t>-</t>
    <phoneticPr fontId="20" type="noConversion"/>
  </si>
  <si>
    <t>행사용</t>
    <phoneticPr fontId="20" type="noConversion"/>
  </si>
  <si>
    <t>과업지시서(규격서) 참조</t>
    <phoneticPr fontId="20" type="noConversion"/>
  </si>
  <si>
    <t>맥주</t>
    <phoneticPr fontId="20" type="noConversion"/>
  </si>
  <si>
    <t xml:space="preserve">5020220101 맥주 </t>
    <phoneticPr fontId="20" type="noConversion"/>
  </si>
  <si>
    <t>2020 BEER FEST GWANGJU 주류 구매</t>
    <phoneticPr fontId="20" type="noConversion"/>
  </si>
  <si>
    <t>062-611-2133</t>
    <phoneticPr fontId="20" type="noConversion"/>
  </si>
  <si>
    <t>김병진</t>
    <phoneticPr fontId="20" type="noConversion"/>
  </si>
  <si>
    <t>EA 외</t>
    <phoneticPr fontId="20" type="noConversion"/>
  </si>
  <si>
    <t>설비유지보수</t>
    <phoneticPr fontId="20" type="noConversion"/>
  </si>
  <si>
    <t>마우스 등</t>
    <phoneticPr fontId="20" type="noConversion"/>
  </si>
  <si>
    <t>제한경쟁</t>
    <phoneticPr fontId="20" type="noConversion"/>
  </si>
  <si>
    <t>A/V자재 구매</t>
    <phoneticPr fontId="20" type="noConversion"/>
  </si>
  <si>
    <t>062-611-2133</t>
    <phoneticPr fontId="20" type="noConversion"/>
  </si>
  <si>
    <t>시설사업팀</t>
    <phoneticPr fontId="20" type="noConversion"/>
  </si>
  <si>
    <t>설비유지보수</t>
    <phoneticPr fontId="20" type="noConversion"/>
  </si>
  <si>
    <t>소화기 등</t>
    <phoneticPr fontId="20" type="noConversion"/>
  </si>
  <si>
    <t>소방자재 구매</t>
    <phoneticPr fontId="20" type="noConversion"/>
  </si>
  <si>
    <t>김병진</t>
    <phoneticPr fontId="20" type="noConversion"/>
  </si>
  <si>
    <t>시설사업팀</t>
    <phoneticPr fontId="20" type="noConversion"/>
  </si>
  <si>
    <t>형광램프 등</t>
    <phoneticPr fontId="20" type="noConversion"/>
  </si>
  <si>
    <t>제한경쟁</t>
    <phoneticPr fontId="20" type="noConversion"/>
  </si>
  <si>
    <t>전기자재 구매</t>
    <phoneticPr fontId="20" type="noConversion"/>
  </si>
  <si>
    <t>비협정</t>
    <phoneticPr fontId="20" type="noConversion"/>
  </si>
  <si>
    <t>062-611-2132</t>
    <phoneticPr fontId="20" type="noConversion"/>
  </si>
  <si>
    <t>판형열교환기 등</t>
    <phoneticPr fontId="20" type="noConversion"/>
  </si>
  <si>
    <t>기계자재 구매</t>
    <phoneticPr fontId="20" type="noConversion"/>
  </si>
  <si>
    <t>박선범</t>
    <phoneticPr fontId="20" type="noConversion"/>
  </si>
  <si>
    <t>시설사업팀</t>
    <phoneticPr fontId="20" type="noConversion"/>
  </si>
  <si>
    <t>연마지 등</t>
    <phoneticPr fontId="20" type="noConversion"/>
  </si>
  <si>
    <t>건축자재 구매</t>
    <phoneticPr fontId="20" type="noConversion"/>
  </si>
  <si>
    <t>062-611-2230</t>
    <phoneticPr fontId="20" type="noConversion"/>
  </si>
  <si>
    <t>김병국</t>
    <phoneticPr fontId="20" type="noConversion"/>
  </si>
  <si>
    <t>컨벤션마케팅팀</t>
    <phoneticPr fontId="20" type="noConversion"/>
  </si>
  <si>
    <t>화장지 외 등</t>
    <phoneticPr fontId="20" type="noConversion"/>
  </si>
  <si>
    <t>미화소모품 구입</t>
    <phoneticPr fontId="20" type="noConversion"/>
  </si>
  <si>
    <t>-</t>
  </si>
  <si>
    <t>062-613-3623</t>
  </si>
  <si>
    <t>박상조</t>
  </si>
  <si>
    <t>콘텐츠 제작</t>
  </si>
  <si>
    <t>기타</t>
  </si>
  <si>
    <t xml:space="preserve">벽화 제작, 핸드프린팅 제작, 팬존 제작,
K-POP 스타 포토히스토리월 제작 </t>
  </si>
  <si>
    <t>대표물품분류번호없음</t>
  </si>
  <si>
    <t>제한경쟁
(협상에 의한 계약)</t>
  </si>
  <si>
    <t xml:space="preserve">K-POP 스타골목 콘텐츠 
제작 설치 </t>
  </si>
  <si>
    <t>조달구매</t>
    <phoneticPr fontId="20" type="noConversion"/>
  </si>
  <si>
    <t>062-613-7153</t>
    <phoneticPr fontId="20" type="noConversion"/>
  </si>
  <si>
    <t>장지환</t>
    <phoneticPr fontId="20" type="noConversion"/>
  </si>
  <si>
    <t>시립미술관</t>
    <phoneticPr fontId="20" type="noConversion"/>
  </si>
  <si>
    <t>대</t>
    <phoneticPr fontId="20" type="noConversion"/>
  </si>
  <si>
    <t>전시장 습도 조절</t>
    <phoneticPr fontId="20" type="noConversion"/>
  </si>
  <si>
    <t>ADHN-030, 가습능력1.234L/h</t>
    <phoneticPr fontId="20" type="noConversion"/>
  </si>
  <si>
    <t>가습기</t>
    <phoneticPr fontId="20" type="noConversion"/>
  </si>
  <si>
    <t>하정웅미술관운영</t>
    <phoneticPr fontId="20" type="noConversion"/>
  </si>
  <si>
    <t>062-613-7113</t>
    <phoneticPr fontId="20" type="noConversion"/>
  </si>
  <si>
    <t>설동승</t>
    <phoneticPr fontId="20" type="noConversion"/>
  </si>
  <si>
    <t>시립미술관</t>
    <phoneticPr fontId="20" type="noConversion"/>
  </si>
  <si>
    <t>관람객 안내
키오스크</t>
    <phoneticPr fontId="20" type="noConversion"/>
  </si>
  <si>
    <t>75인치</t>
  </si>
  <si>
    <t>영상정보디스플레이장치</t>
  </si>
  <si>
    <t>본관 로비인테리어 및 북라운지조성</t>
    <phoneticPr fontId="20" type="noConversion"/>
  </si>
  <si>
    <t>시립미술관</t>
    <phoneticPr fontId="20" type="noConversion"/>
  </si>
  <si>
    <t>이용객 휴게시설</t>
    <phoneticPr fontId="20" type="noConversion"/>
  </si>
  <si>
    <t>1,590×790×380(테이블), 800×730×730(쇼파) 등</t>
    <phoneticPr fontId="20" type="noConversion"/>
  </si>
  <si>
    <t xml:space="preserve">라운지테이블, 라운지쇼파 등 </t>
    <phoneticPr fontId="20" type="noConversion"/>
  </si>
  <si>
    <t>5610151901 등</t>
    <phoneticPr fontId="20" type="noConversion"/>
  </si>
  <si>
    <t>설동승</t>
    <phoneticPr fontId="20" type="noConversion"/>
  </si>
  <si>
    <t>업무추진용</t>
  </si>
  <si>
    <t>중형승합차</t>
  </si>
  <si>
    <t>중형승합차</t>
    <phoneticPr fontId="20" type="noConversion"/>
  </si>
  <si>
    <t>업무추진용승합차</t>
    <phoneticPr fontId="20" type="noConversion"/>
  </si>
  <si>
    <t>062-613-7934</t>
    <phoneticPr fontId="20" type="noConversion"/>
  </si>
  <si>
    <t>오석균</t>
    <phoneticPr fontId="20" type="noConversion"/>
  </si>
  <si>
    <t>5.18기념문화센터</t>
    <phoneticPr fontId="20" type="noConversion"/>
  </si>
  <si>
    <t>공연장 조명</t>
    <phoneticPr fontId="20" type="noConversion"/>
  </si>
  <si>
    <t>무대용 스포트라이트</t>
    <phoneticPr fontId="20" type="noConversion"/>
  </si>
  <si>
    <t>공연장 조명기 교체</t>
    <phoneticPr fontId="20" type="noConversion"/>
  </si>
  <si>
    <t>공연장 조명기 교체</t>
    <phoneticPr fontId="20" type="noConversion"/>
  </si>
  <si>
    <t>062-613-5263</t>
  </si>
  <si>
    <t>구태형</t>
    <phoneticPr fontId="20" type="noConversion"/>
  </si>
  <si>
    <t>농업기술센터</t>
    <phoneticPr fontId="20" type="noConversion"/>
  </si>
  <si>
    <t>스마트농업 교육관 교육홍보장비</t>
    <phoneticPr fontId="20" type="noConversion"/>
  </si>
  <si>
    <t>비디오프로젝트 등 교육홍보 장비</t>
    <phoneticPr fontId="20" type="noConversion"/>
  </si>
  <si>
    <t>스마트농업 교육관 교육홍보장비 구입</t>
    <phoneticPr fontId="20" type="noConversion"/>
  </si>
  <si>
    <t>구태형</t>
    <phoneticPr fontId="20" type="noConversion"/>
  </si>
  <si>
    <t>농업기술센터</t>
    <phoneticPr fontId="20" type="noConversion"/>
  </si>
  <si>
    <t>스마트농업 교육관 사무용가구</t>
    <phoneticPr fontId="20" type="noConversion"/>
  </si>
  <si>
    <t>접의식 의자 등 사무용가구</t>
    <phoneticPr fontId="20" type="noConversion"/>
  </si>
  <si>
    <t>스마트농업 교육관 운영</t>
    <phoneticPr fontId="20" type="noConversion"/>
  </si>
  <si>
    <t>062-613-5296</t>
  </si>
  <si>
    <t>김빛나</t>
  </si>
  <si>
    <t>농업용 클로렐라 배양 및 농가 보급</t>
  </si>
  <si>
    <t>클로렐라 배양기기</t>
  </si>
  <si>
    <t>제한경쟁</t>
    <phoneticPr fontId="20" type="noConversion"/>
  </si>
  <si>
    <t>친환경미생물생산보급</t>
  </si>
  <si>
    <t>062-613-5291</t>
    <phoneticPr fontId="20" type="noConversion"/>
  </si>
  <si>
    <t>김병준</t>
  </si>
  <si>
    <t>병해충분리동정</t>
  </si>
  <si>
    <t>병해충 관찰장비</t>
    <phoneticPr fontId="20" type="noConversion"/>
  </si>
  <si>
    <t>병해충 진단실 운영</t>
    <phoneticPr fontId="20" type="noConversion"/>
  </si>
  <si>
    <t>062-613-5292</t>
    <phoneticPr fontId="20" type="noConversion"/>
  </si>
  <si>
    <t>노현지</t>
  </si>
  <si>
    <t>농업기술센터</t>
    <phoneticPr fontId="20" type="noConversion"/>
  </si>
  <si>
    <t>액비 분석</t>
  </si>
  <si>
    <t>액비분석기</t>
  </si>
  <si>
    <t>가축분뇨 부숙도 측정</t>
    <phoneticPr fontId="20" type="noConversion"/>
  </si>
  <si>
    <t>교육 및 예찰</t>
  </si>
  <si>
    <t>드론</t>
  </si>
  <si>
    <t>지역활력화작목 기반조성</t>
    <phoneticPr fontId="20" type="noConversion"/>
  </si>
  <si>
    <t>062-613-5303</t>
    <phoneticPr fontId="20" type="noConversion"/>
  </si>
  <si>
    <t>임대용 농기계</t>
  </si>
  <si>
    <t>50마력</t>
  </si>
  <si>
    <t>트랙터 등</t>
    <phoneticPr fontId="20" type="noConversion"/>
  </si>
  <si>
    <t>농기계임대사업소 설치</t>
    <phoneticPr fontId="20" type="noConversion"/>
  </si>
  <si>
    <t>3종 미생물 배양 및 공급</t>
  </si>
  <si>
    <t>농업용 미생물 3종
(고초균, 광합성균, 유산균) 배지</t>
    <phoneticPr fontId="20" type="noConversion"/>
  </si>
  <si>
    <t>조달구입</t>
    <phoneticPr fontId="20" type="noConversion"/>
  </si>
  <si>
    <t>친환경미생물 생산보급</t>
    <phoneticPr fontId="20" type="noConversion"/>
  </si>
  <si>
    <t>균주 활성도 검사 및 농업용 
미생물 실증 연구</t>
    <phoneticPr fontId="20" type="noConversion"/>
  </si>
  <si>
    <t>미생물 실험장비</t>
  </si>
  <si>
    <t>친환경미생물 생산보급</t>
    <phoneticPr fontId="20" type="noConversion"/>
  </si>
  <si>
    <t>균주 활성도 검사 및 농업용
 미생물 실증 연구</t>
    <phoneticPr fontId="20" type="noConversion"/>
  </si>
  <si>
    <t>미생물 실험장비 및 가구</t>
  </si>
  <si>
    <t>친환경미생물 생산보급</t>
    <phoneticPr fontId="20" type="noConversion"/>
  </si>
  <si>
    <t>062-6135303</t>
    <phoneticPr fontId="20" type="noConversion"/>
  </si>
  <si>
    <t>교육훈련</t>
  </si>
  <si>
    <t>시뮬레이터</t>
  </si>
  <si>
    <t>교육용농업기계지원(보조)</t>
    <phoneticPr fontId="20" type="noConversion"/>
  </si>
  <si>
    <t>062-613-5303</t>
    <phoneticPr fontId="20" type="noConversion"/>
  </si>
  <si>
    <t>관리용 장비</t>
  </si>
  <si>
    <t>세척리프트 등</t>
    <phoneticPr fontId="20" type="noConversion"/>
  </si>
  <si>
    <t>농기계임대사업</t>
  </si>
  <si>
    <t>062-613-5266</t>
    <phoneticPr fontId="20" type="noConversion"/>
  </si>
  <si>
    <t>송상</t>
    <phoneticPr fontId="20" type="noConversion"/>
  </si>
  <si>
    <t>공용차량</t>
  </si>
  <si>
    <t>R2.2 디젤 노블레스</t>
  </si>
  <si>
    <t>다목적승용차</t>
  </si>
  <si>
    <t>조달구입</t>
    <phoneticPr fontId="20" type="noConversion"/>
  </si>
  <si>
    <t>농촌지도차량 구입</t>
    <phoneticPr fontId="20" type="noConversion"/>
  </si>
  <si>
    <t>062-613-5266</t>
    <phoneticPr fontId="20" type="noConversion"/>
  </si>
  <si>
    <t>송상</t>
    <phoneticPr fontId="20" type="noConversion"/>
  </si>
  <si>
    <t>R2.2 디젤</t>
  </si>
  <si>
    <t>중앙조달</t>
    <phoneticPr fontId="20" type="noConversion"/>
  </si>
  <si>
    <t>062-613-5303</t>
    <phoneticPr fontId="20" type="noConversion"/>
  </si>
  <si>
    <t>농기계 유지 및 
관리</t>
  </si>
  <si>
    <t>엔진오일 등</t>
    <phoneticPr fontId="20" type="noConversion"/>
  </si>
  <si>
    <t>제한경쟁(단가)</t>
    <phoneticPr fontId="20" type="noConversion"/>
  </si>
  <si>
    <t>농기계임대사업</t>
    <phoneticPr fontId="20" type="noConversion"/>
  </si>
  <si>
    <t>062-613-3002</t>
    <phoneticPr fontId="20" type="noConversion"/>
  </si>
  <si>
    <t>임태완</t>
    <phoneticPr fontId="20" type="noConversion"/>
  </si>
  <si>
    <t>정보화담당관</t>
  </si>
  <si>
    <t>회의실 프로젝트</t>
    <phoneticPr fontId="20" type="noConversion"/>
  </si>
  <si>
    <t xml:space="preserve">비디오프로젝터 </t>
    <phoneticPr fontId="20" type="noConversion"/>
  </si>
  <si>
    <t>회의실 노후 영상장비 교체</t>
    <phoneticPr fontId="20" type="noConversion"/>
  </si>
  <si>
    <t>062-613-2635</t>
  </si>
  <si>
    <t>김용호</t>
  </si>
  <si>
    <t>듀얼모니터</t>
  </si>
  <si>
    <t>24인치</t>
  </si>
  <si>
    <t>모니터</t>
  </si>
  <si>
    <t>3자단가</t>
  </si>
  <si>
    <t>듀얼모니터구입</t>
  </si>
  <si>
    <t>062-613-3022</t>
    <phoneticPr fontId="20" type="noConversion"/>
  </si>
  <si>
    <t>송창섭</t>
    <phoneticPr fontId="20" type="noConversion"/>
  </si>
  <si>
    <t>시스템 접근통제 및 접속기록 관리</t>
    <phoneticPr fontId="20" type="noConversion"/>
  </si>
  <si>
    <t>보안소프트웨어</t>
    <phoneticPr fontId="20" type="noConversion"/>
  </si>
  <si>
    <t>비인가접근제어
관리시스템 구매</t>
    <phoneticPr fontId="20" type="noConversion"/>
  </si>
  <si>
    <t>송창섭</t>
    <phoneticPr fontId="20" type="noConversion"/>
  </si>
  <si>
    <t>3층정보통신실</t>
    <phoneticPr fontId="20" type="noConversion"/>
  </si>
  <si>
    <t>항온항습기</t>
    <phoneticPr fontId="20" type="noConversion"/>
  </si>
  <si>
    <t>통신실 항온항습기 교체</t>
    <phoneticPr fontId="20" type="noConversion"/>
  </si>
  <si>
    <t>업무용PC</t>
  </si>
  <si>
    <t>I5, 24인치</t>
  </si>
  <si>
    <t>본체, 모니터</t>
  </si>
  <si>
    <t>다수공급자</t>
  </si>
  <si>
    <t>행정업무용컴퓨터 구입</t>
  </si>
  <si>
    <t>지방계약법
제25조제1항제5호 다목</t>
    <phoneticPr fontId="20" type="noConversion"/>
  </si>
  <si>
    <t>613-7745</t>
    <phoneticPr fontId="20" type="noConversion"/>
  </si>
  <si>
    <t>황누리</t>
    <phoneticPr fontId="20" type="noConversion"/>
  </si>
  <si>
    <t>문헌정보과</t>
    <phoneticPr fontId="20" type="noConversion"/>
  </si>
  <si>
    <t>디지털자료실
이용자용</t>
    <phoneticPr fontId="20" type="noConversion"/>
  </si>
  <si>
    <t>CPU i5-6500 이상
SSD 120G이상
RAM 4G이상</t>
    <phoneticPr fontId="20" type="noConversion"/>
  </si>
  <si>
    <t>데스크톱컴퓨터</t>
    <phoneticPr fontId="20" type="noConversion"/>
  </si>
  <si>
    <t>디지털자료실
전산 장비 교체</t>
    <phoneticPr fontId="20" type="noConversion"/>
  </si>
  <si>
    <t>수의계약사유</t>
    <phoneticPr fontId="20" type="noConversion"/>
  </si>
  <si>
    <t>비고</t>
    <phoneticPr fontId="20" type="noConversion"/>
  </si>
  <si>
    <t>협정여부</t>
    <phoneticPr fontId="20" type="noConversion"/>
  </si>
  <si>
    <t>연락처</t>
    <phoneticPr fontId="20" type="noConversion"/>
  </si>
  <si>
    <t>담당자</t>
    <phoneticPr fontId="20" type="noConversion"/>
  </si>
  <si>
    <t>부서명</t>
    <phoneticPr fontId="20" type="noConversion"/>
  </si>
  <si>
    <t>수량단위</t>
    <phoneticPr fontId="20" type="noConversion"/>
  </si>
  <si>
    <t>수량</t>
    <phoneticPr fontId="20" type="noConversion"/>
  </si>
  <si>
    <t>용도</t>
    <phoneticPr fontId="20" type="noConversion"/>
  </si>
  <si>
    <t>주요규격</t>
    <phoneticPr fontId="20" type="noConversion"/>
  </si>
  <si>
    <t>품 명</t>
    <phoneticPr fontId="20" type="noConversion"/>
  </si>
  <si>
    <t>계약방법</t>
    <phoneticPr fontId="20" type="noConversion"/>
  </si>
  <si>
    <t>자체조달</t>
    <phoneticPr fontId="20" type="noConversion"/>
  </si>
  <si>
    <t>LED 등기구 구매</t>
  </si>
  <si>
    <t>식</t>
    <phoneticPr fontId="20" type="noConversion"/>
  </si>
  <si>
    <t>김영재</t>
  </si>
  <si>
    <t>603-5769</t>
  </si>
  <si>
    <t>효천하수처리장 염화제이철(FeCl3) 구매</t>
  </si>
  <si>
    <t>임찬형</t>
  </si>
  <si>
    <t>603-5766</t>
  </si>
  <si>
    <t>고분자응집제(액상)</t>
  </si>
  <si>
    <t>제한경쟁</t>
    <phoneticPr fontId="20" type="noConversion"/>
  </si>
  <si>
    <t>이온교환수지(레진)</t>
  </si>
  <si>
    <t>2단계최초침전지 슬러지수집기제작설치</t>
  </si>
  <si>
    <t>장세명</t>
  </si>
  <si>
    <t>603-5417</t>
  </si>
  <si>
    <t>폴리염화알루미늄(PAC) 공동구매</t>
  </si>
  <si>
    <t>김현주</t>
  </si>
  <si>
    <t>603-5411</t>
  </si>
  <si>
    <t>자체조달</t>
    <phoneticPr fontId="20" type="noConversion"/>
  </si>
  <si>
    <t>탈황제 구매</t>
  </si>
  <si>
    <t>제한경쟁</t>
    <phoneticPr fontId="20" type="noConversion"/>
  </si>
  <si>
    <t>식</t>
    <phoneticPr fontId="20" type="noConversion"/>
  </si>
  <si>
    <t>송기찬</t>
  </si>
  <si>
    <t>603-5408</t>
  </si>
  <si>
    <t>소화가스저장탱크 포스트장치 제작설치</t>
  </si>
  <si>
    <t>실험장비 구입</t>
  </si>
  <si>
    <t>권혜경</t>
  </si>
  <si>
    <t>603-5426</t>
  </si>
  <si>
    <t>전기자동차 구매</t>
  </si>
  <si>
    <t>침사지 침사반출컨베어 제작설치</t>
  </si>
  <si>
    <t>송주원</t>
  </si>
  <si>
    <t>603-5413</t>
  </si>
  <si>
    <t>고분자응집제(분말) 구매</t>
  </si>
  <si>
    <t>소화조 브리더밸브 역화방지기 구매설치</t>
  </si>
  <si>
    <t>원심탈수기 모노펌프 부품 구매</t>
  </si>
  <si>
    <t>식</t>
    <phoneticPr fontId="20" type="noConversion"/>
  </si>
  <si>
    <t>박형훈</t>
  </si>
  <si>
    <t>방류수 자외선 소독설비 소모성 부품 구매</t>
  </si>
  <si>
    <t>백선이</t>
  </si>
  <si>
    <t>603-5407</t>
  </si>
  <si>
    <t>냉각수 순환펌프 구매 설치</t>
  </si>
  <si>
    <t>송대사업소
(송대자원화팀)</t>
  </si>
  <si>
    <t>류현상</t>
  </si>
  <si>
    <t>603-5481</t>
  </si>
  <si>
    <t>1단계 최초침전지 악취방지 커버 제작설치</t>
  </si>
  <si>
    <t>전종연</t>
  </si>
  <si>
    <t>603-5391</t>
  </si>
  <si>
    <t>1,2단계 유입펌프 구매설치</t>
  </si>
  <si>
    <t>김산</t>
  </si>
  <si>
    <t>603-5392</t>
  </si>
  <si>
    <t>황화수소 제거용 탈황제 구매</t>
  </si>
  <si>
    <t>박문영</t>
  </si>
  <si>
    <t>603-5255</t>
  </si>
  <si>
    <t>제1하수처리장 전기소모품 단가계약</t>
  </si>
  <si>
    <t>김홍기</t>
  </si>
  <si>
    <t>광주제1하수처리장 기계소모품 단가계약</t>
  </si>
  <si>
    <t>주대식</t>
  </si>
  <si>
    <t>603-5393</t>
  </si>
  <si>
    <t>중앙운영실 DBS 서버프로그램 및 
총인 액티플로워 프로그램 구매</t>
  </si>
  <si>
    <t>협잡물 운반 암롤트럭 구매</t>
  </si>
  <si>
    <t>강호경</t>
  </si>
  <si>
    <t>비점오염저감시설 유입펌프 체크밸브 구매</t>
  </si>
  <si>
    <t>제한경쟁</t>
    <phoneticPr fontId="20" type="noConversion"/>
  </si>
  <si>
    <t>윤활유 및 그리스 구매</t>
  </si>
  <si>
    <t>김옥철</t>
  </si>
  <si>
    <t>생농축기 로브펌프류 부품 구매</t>
  </si>
  <si>
    <t>유성환</t>
  </si>
  <si>
    <t>603-5282</t>
  </si>
  <si>
    <t>DCS 감시제어설비 부품 구매</t>
  </si>
  <si>
    <t>유입동 탈취설비 활성탄 구매</t>
  </si>
  <si>
    <t>총인 잉여 모노펌프류 유지보수 부품 구매</t>
  </si>
  <si>
    <t>황상필</t>
  </si>
  <si>
    <t>유압식 원심탈수기 자체보수용 부품 구매</t>
  </si>
  <si>
    <t>탈수 모노펌프류 유지보수 부품 구매</t>
  </si>
  <si>
    <t>2020년 광주제1하수처리장 수목병해충 방제약품등 구매</t>
  </si>
  <si>
    <t>광주환경공단
(광주지원팀)</t>
  </si>
  <si>
    <t>총인처리시설 인산염인 측정기기 구매</t>
  </si>
  <si>
    <t>박태형</t>
  </si>
  <si>
    <t>603-5383</t>
  </si>
  <si>
    <t>광주제1하수처리장 암모니아 측정기기 구매</t>
  </si>
  <si>
    <t>수질TMS 소모품 구매</t>
  </si>
  <si>
    <t>생물반응조 수질계측기 소모품 구매</t>
  </si>
  <si>
    <t>차아염소산나트륨 구매</t>
  </si>
  <si>
    <t>원진수</t>
  </si>
  <si>
    <t>폴리염화알루미늄(PAC) 구매</t>
  </si>
  <si>
    <t>총인 고분자응집제 구매(음이온)</t>
  </si>
  <si>
    <t>총인 상압부상용 고분자응집제 구매(양이온)</t>
  </si>
  <si>
    <t>총인 슬러지 탈수용 고분자응집제(양이온) 구매</t>
  </si>
  <si>
    <t>소화슬러지 탈수용 고분자응집제 구매</t>
  </si>
  <si>
    <t>잉여슬러지 농축용 고분자응집제 구매</t>
  </si>
  <si>
    <t>소화슬러지 탈수공정용 스케일제거제 구매</t>
  </si>
  <si>
    <t>생슬러지 농축용 고분자응집제구매</t>
  </si>
  <si>
    <t>총인 마이크로샌드 구매</t>
  </si>
  <si>
    <t>총인 기포제 구매</t>
  </si>
  <si>
    <t>약액세정 탈취약품 구매(가성소다)</t>
  </si>
  <si>
    <t>황화수소저감제(염화제이철)</t>
  </si>
  <si>
    <t>총인처리시설 마이크로샌드 펌프 예비품 구매</t>
  </si>
  <si>
    <t>조성권</t>
  </si>
  <si>
    <t>총인처리시설 마이크로샌드 펌프 부품 구매</t>
  </si>
  <si>
    <t>실험분석용 초자, 소모품 구매</t>
  </si>
  <si>
    <t>광주사업소
(하수운영팀)</t>
  </si>
  <si>
    <t>박형주</t>
  </si>
  <si>
    <t>603-5289</t>
  </si>
  <si>
    <t>실험실 장비 구매</t>
  </si>
  <si>
    <t>보일러 B호기 조작판넬 보수공사</t>
  </si>
  <si>
    <t>박창욱</t>
  </si>
  <si>
    <t>603-5327</t>
  </si>
  <si>
    <t>건조부산물 실시간 수분계 구매설치</t>
  </si>
  <si>
    <t>김경수</t>
  </si>
  <si>
    <t>603-5324</t>
  </si>
  <si>
    <t>전기설비유지관리용자재구매</t>
  </si>
  <si>
    <t>건조기구동체인구매</t>
  </si>
  <si>
    <t>가성소다(4.5%)</t>
  </si>
  <si>
    <t xml:space="preserve"> 기계설비유지관리용자재구매 </t>
  </si>
  <si>
    <t>김종영</t>
  </si>
  <si>
    <t>603-5326</t>
  </si>
  <si>
    <t>미세협잡물처리기 D,E호기 전동기제어반 제작설치</t>
  </si>
  <si>
    <t>김영국</t>
  </si>
  <si>
    <t>603-5293</t>
  </si>
  <si>
    <t>수처리시설 순환펌프 구매</t>
  </si>
  <si>
    <t>유덕사업소
(유덕자원화팀)</t>
  </si>
  <si>
    <t>변일호</t>
  </si>
  <si>
    <t>603-5314</t>
  </si>
  <si>
    <t>가성소다 공동구매</t>
  </si>
  <si>
    <t>고분자 응집제 구매</t>
  </si>
  <si>
    <t>차집관로 점검차량 구매</t>
  </si>
  <si>
    <t>유량계 구매</t>
  </si>
  <si>
    <t>보안강화를 위한 CCTV 패스워드관리 솔루션 구입</t>
  </si>
  <si>
    <t>하천사업소
(하천관리팀)</t>
  </si>
  <si>
    <t>안계홍</t>
  </si>
  <si>
    <t>603-5345</t>
  </si>
  <si>
    <t>광주천 LED보안등 구매</t>
  </si>
  <si>
    <t>603-5348</t>
  </si>
  <si>
    <t>영산강관리 관급쓰레기봉투 구매</t>
  </si>
  <si>
    <t>송성동</t>
  </si>
  <si>
    <t>603-5390</t>
  </si>
  <si>
    <t>침출수 처리용 메탄올 구매</t>
  </si>
  <si>
    <t>고미숙</t>
  </si>
  <si>
    <t>603-5614</t>
  </si>
  <si>
    <t>원심력유공철근콘크리트관 구매</t>
  </si>
  <si>
    <t xml:space="preserve"> 정대인 </t>
  </si>
  <si>
    <t>603-5623</t>
  </si>
  <si>
    <t>매립,복토용 덤프트럭 구매</t>
  </si>
  <si>
    <t xml:space="preserve"> 박경섭 </t>
  </si>
  <si>
    <t>603-5621</t>
  </si>
  <si>
    <t>2-1단계 11단 제방축조공사 
관급자재(HDPE SHEET) 구매</t>
  </si>
  <si>
    <t>2-1단계 11단 제방축조공사 
관급자재(부직포) 구매</t>
  </si>
  <si>
    <t>정밀안전진단용역</t>
    <phoneticPr fontId="20" type="noConversion"/>
  </si>
  <si>
    <t>일반경쟁</t>
    <phoneticPr fontId="20" type="noConversion"/>
  </si>
  <si>
    <t>종합건설본부 구조물관리과</t>
    <phoneticPr fontId="20" type="noConversion"/>
  </si>
  <si>
    <t>062-613-6912</t>
    <phoneticPr fontId="20" type="noConversion"/>
  </si>
  <si>
    <t>정밀안전점검용역</t>
    <phoneticPr fontId="20" type="noConversion"/>
  </si>
  <si>
    <t>기술용역</t>
    <phoneticPr fontId="20" type="noConversion"/>
  </si>
  <si>
    <t>일반경쟁</t>
    <phoneticPr fontId="20" type="noConversion"/>
  </si>
  <si>
    <t>박준형</t>
    <phoneticPr fontId="20" type="noConversion"/>
  </si>
  <si>
    <t>비협정</t>
    <phoneticPr fontId="20" type="noConversion"/>
  </si>
  <si>
    <t>정기안전점검용역</t>
    <phoneticPr fontId="20" type="noConversion"/>
  </si>
  <si>
    <t>박준형</t>
    <phoneticPr fontId="20" type="noConversion"/>
  </si>
  <si>
    <t>062-613-6912</t>
    <phoneticPr fontId="20" type="noConversion"/>
  </si>
  <si>
    <t>2020년도 연간단가 소파보수공사 폐기물처리용역</t>
    <phoneticPr fontId="20" type="noConversion"/>
  </si>
  <si>
    <t>종합건설본부 도로관리과</t>
    <phoneticPr fontId="20" type="noConversion"/>
  </si>
  <si>
    <t>신혜림</t>
    <phoneticPr fontId="20" type="noConversion"/>
  </si>
  <si>
    <t>062-613-6953</t>
    <phoneticPr fontId="20" type="noConversion"/>
  </si>
  <si>
    <t>제봉로 절삭후 덧씌우기공사 폐기물처리용역</t>
    <phoneticPr fontId="20" type="noConversion"/>
  </si>
  <si>
    <t>백무원</t>
    <phoneticPr fontId="20" type="noConversion"/>
  </si>
  <si>
    <t>서문대로 절삭후 덧씌우기공사 폐기물처리용역</t>
    <phoneticPr fontId="20" type="noConversion"/>
  </si>
  <si>
    <t>백무원</t>
    <phoneticPr fontId="20" type="noConversion"/>
  </si>
  <si>
    <t>062-613-6952</t>
    <phoneticPr fontId="20" type="noConversion"/>
  </si>
  <si>
    <t>월산로 절삭후 덧씌우기공사 폐기물처리용역</t>
    <phoneticPr fontId="20" type="noConversion"/>
  </si>
  <si>
    <t>062-613-6952</t>
    <phoneticPr fontId="20" type="noConversion"/>
  </si>
  <si>
    <t>장신로 절삭후 덧씌우기공사 폐기물처리용역</t>
    <phoneticPr fontId="20" type="noConversion"/>
  </si>
  <si>
    <t>종합건설본부 도로관리과</t>
    <phoneticPr fontId="20" type="noConversion"/>
  </si>
  <si>
    <t>수등로 절삭후 덧씌우기공사 폐기물처리용역</t>
    <phoneticPr fontId="20" type="noConversion"/>
  </si>
  <si>
    <t>매월4로 절삭후 덧씌우기공사 폐기물처리용역</t>
    <phoneticPr fontId="20" type="noConversion"/>
  </si>
  <si>
    <t>매월2로 절삭후 덧씌우기공사</t>
    <phoneticPr fontId="20" type="noConversion"/>
  </si>
  <si>
    <t>종합건설본부 도로관리과</t>
    <phoneticPr fontId="20" type="noConversion"/>
  </si>
  <si>
    <t>정기안전점검용역</t>
    <phoneticPr fontId="20" type="noConversion"/>
  </si>
  <si>
    <t>월전동~무진로간 도로확장공사 건설폐기물처리용역</t>
  </si>
  <si>
    <t>종합건설본부 토목1과</t>
    <phoneticPr fontId="20" type="noConversion"/>
  </si>
  <si>
    <t>박지성</t>
  </si>
  <si>
    <t>062-613-6883</t>
  </si>
  <si>
    <t>문화전당 주변도로(광산길)확장사업 기본 및 실시설계용역</t>
  </si>
  <si>
    <t>종합건설본부 토목1과</t>
    <phoneticPr fontId="20" type="noConversion"/>
  </si>
  <si>
    <t>정문희</t>
  </si>
  <si>
    <t>062-613-6876</t>
  </si>
  <si>
    <t>무등야구장 리모델링 공사
감독권한대행 등 
건설사업관리용역</t>
    <phoneticPr fontId="20" type="noConversion"/>
  </si>
  <si>
    <t>장기</t>
    <phoneticPr fontId="20" type="noConversion"/>
  </si>
  <si>
    <t>종합건설본부 건축과</t>
    <phoneticPr fontId="20" type="noConversion"/>
  </si>
  <si>
    <t>김관휘</t>
    <phoneticPr fontId="20" type="noConversion"/>
  </si>
  <si>
    <t>062-613-6723</t>
    <phoneticPr fontId="20" type="noConversion"/>
  </si>
  <si>
    <t>하남산단 노동자 작업복 세탁소 건립공사 기본및실시설계용역</t>
    <phoneticPr fontId="20" type="noConversion"/>
  </si>
  <si>
    <t>종합건설본부 건축과</t>
    <phoneticPr fontId="20" type="noConversion"/>
  </si>
  <si>
    <t>류주석</t>
    <phoneticPr fontId="20" type="noConversion"/>
  </si>
  <si>
    <t>062-613-6731</t>
    <phoneticPr fontId="20" type="noConversion"/>
  </si>
  <si>
    <t>장애인체육관 내진보강공사 설계용역</t>
    <phoneticPr fontId="20" type="noConversion"/>
  </si>
  <si>
    <t>설계공모</t>
    <phoneticPr fontId="20" type="noConversion"/>
  </si>
  <si>
    <t>나상원</t>
    <phoneticPr fontId="20" type="noConversion"/>
  </si>
  <si>
    <t>공동직장어린이집 설계용역</t>
    <phoneticPr fontId="20" type="noConversion"/>
  </si>
  <si>
    <t>나상원</t>
    <phoneticPr fontId="20" type="noConversion"/>
  </si>
  <si>
    <t>062-613-6737</t>
    <phoneticPr fontId="20" type="noConversion"/>
  </si>
  <si>
    <t>장애인수련시설설계용역</t>
    <phoneticPr fontId="20" type="noConversion"/>
  </si>
  <si>
    <t>박영환</t>
    <phoneticPr fontId="20" type="noConversion"/>
  </si>
  <si>
    <t>062-613-6735</t>
    <phoneticPr fontId="20" type="noConversion"/>
  </si>
  <si>
    <t>어울림팩토리 리모델링 설계용역</t>
    <phoneticPr fontId="20" type="noConversion"/>
  </si>
  <si>
    <t>허소희</t>
    <phoneticPr fontId="20" type="noConversion"/>
  </si>
  <si>
    <t>062-613-6736</t>
    <phoneticPr fontId="20" type="noConversion"/>
  </si>
  <si>
    <t>119소방안전교육센터 신축공사 감리용역</t>
    <phoneticPr fontId="20" type="noConversion"/>
  </si>
  <si>
    <t>박의현</t>
    <phoneticPr fontId="20" type="noConversion"/>
  </si>
  <si>
    <t>062-613-6725</t>
    <phoneticPr fontId="20" type="noConversion"/>
  </si>
  <si>
    <t>어울림팩토리 리모델링 감리용역</t>
    <phoneticPr fontId="20" type="noConversion"/>
  </si>
  <si>
    <t>광주문화예술회관 리모델링 공사 
감독권한대행등 건설사업관리용역</t>
    <phoneticPr fontId="20" type="noConversion"/>
  </si>
  <si>
    <t>박의현</t>
    <phoneticPr fontId="20" type="noConversion"/>
  </si>
  <si>
    <t>협정</t>
    <phoneticPr fontId="20" type="noConversion"/>
  </si>
  <si>
    <t>광주 소방학교
다목적교육
훈련센터 건립사업
상주감리용역</t>
    <phoneticPr fontId="20" type="noConversion"/>
  </si>
  <si>
    <t>김관휘</t>
    <phoneticPr fontId="20" type="noConversion"/>
  </si>
  <si>
    <t>일곡청소년문화의집</t>
    <phoneticPr fontId="20" type="noConversion"/>
  </si>
  <si>
    <t>일곡청소년문화의집</t>
    <phoneticPr fontId="20" type="noConversion"/>
  </si>
  <si>
    <t>철근콘크리트용봉강</t>
    <phoneticPr fontId="20" type="noConversion"/>
  </si>
  <si>
    <t>부</t>
    <phoneticPr fontId="20" type="noConversion"/>
  </si>
  <si>
    <t>나상원</t>
    <phoneticPr fontId="20" type="noConversion"/>
  </si>
  <si>
    <t>613-6737</t>
    <phoneticPr fontId="20" type="noConversion"/>
  </si>
  <si>
    <t>레미콘</t>
    <phoneticPr fontId="20" type="noConversion"/>
  </si>
  <si>
    <t>방충망</t>
  </si>
  <si>
    <t>10mm</t>
  </si>
  <si>
    <t>단열복합커튼월</t>
  </si>
  <si>
    <t>175mm</t>
  </si>
  <si>
    <t>커튼월</t>
    <phoneticPr fontId="20" type="noConversion"/>
  </si>
  <si>
    <t>단열복합프로젝트창</t>
  </si>
  <si>
    <t>170mm</t>
  </si>
  <si>
    <t>단열복합미서기창</t>
  </si>
  <si>
    <t>160mm</t>
  </si>
  <si>
    <t>종합건설본부 건축과</t>
    <phoneticPr fontId="20" type="noConversion"/>
  </si>
  <si>
    <t>첨단실감컨텐츠큐브</t>
    <phoneticPr fontId="20" type="noConversion"/>
  </si>
  <si>
    <t>류주석</t>
    <phoneticPr fontId="20" type="noConversion"/>
  </si>
  <si>
    <t>613-6731</t>
    <phoneticPr fontId="20" type="noConversion"/>
  </si>
  <si>
    <t>콘크리트벽돌</t>
    <phoneticPr fontId="20" type="noConversion"/>
  </si>
  <si>
    <t>창호</t>
    <phoneticPr fontId="20" type="noConversion"/>
  </si>
  <si>
    <t>농업기술센터 스마트농업교육관 건립 기계공사</t>
  </si>
  <si>
    <t>승강기</t>
  </si>
  <si>
    <t>'17인승,90m/min,2STOP</t>
  </si>
  <si>
    <t>종합건설본부 설비2과</t>
  </si>
  <si>
    <t>박지영</t>
  </si>
  <si>
    <t>613-6768</t>
  </si>
  <si>
    <t>냉난방기(EHP) 구매설치</t>
  </si>
  <si>
    <t xml:space="preserve">5HP등 </t>
  </si>
  <si>
    <t>빛고을 국민안정체험관 건립공사</t>
    <phoneticPr fontId="20" type="noConversion"/>
  </si>
  <si>
    <t>승강기</t>
    <phoneticPr fontId="20" type="noConversion"/>
  </si>
  <si>
    <t>종합건설본부 설비2과</t>
    <phoneticPr fontId="20" type="noConversion"/>
  </si>
  <si>
    <t>조재원</t>
    <phoneticPr fontId="20" type="noConversion"/>
  </si>
  <si>
    <t>613-6762</t>
    <phoneticPr fontId="20" type="noConversion"/>
  </si>
  <si>
    <t>공기순환기</t>
    <phoneticPr fontId="20" type="noConversion"/>
  </si>
  <si>
    <t>1000㎥/h</t>
    <phoneticPr fontId="20" type="noConversion"/>
  </si>
  <si>
    <t>냉난방기</t>
    <phoneticPr fontId="20" type="noConversion"/>
  </si>
  <si>
    <t>36HP</t>
    <phoneticPr fontId="20" type="noConversion"/>
  </si>
  <si>
    <t>물탱크(STS패널)</t>
    <phoneticPr fontId="20" type="noConversion"/>
  </si>
  <si>
    <t>자체조달</t>
    <phoneticPr fontId="20" type="noConversion"/>
  </si>
  <si>
    <t>축구전용구장조성사업</t>
    <phoneticPr fontId="20" type="noConversion"/>
  </si>
  <si>
    <t>이동형 관람석</t>
    <phoneticPr fontId="20" type="noConversion"/>
  </si>
  <si>
    <t>관람석</t>
    <phoneticPr fontId="20" type="noConversion"/>
  </si>
  <si>
    <t>종합건설본부 건축과</t>
    <phoneticPr fontId="20" type="noConversion"/>
  </si>
  <si>
    <t>박영환</t>
    <phoneticPr fontId="20" type="noConversion"/>
  </si>
  <si>
    <t>613-6735</t>
    <phoneticPr fontId="20" type="noConversion"/>
  </si>
  <si>
    <t>부</t>
    <phoneticPr fontId="20" type="noConversion"/>
  </si>
  <si>
    <t>부</t>
    <phoneticPr fontId="20" type="noConversion"/>
  </si>
  <si>
    <t>일곡청소년문화의집</t>
    <phoneticPr fontId="20" type="noConversion"/>
  </si>
  <si>
    <t>철근콘크리트용봉강</t>
    <phoneticPr fontId="20" type="noConversion"/>
  </si>
  <si>
    <t>HD-10</t>
    <phoneticPr fontId="20" type="noConversion"/>
  </si>
  <si>
    <t>철근</t>
    <phoneticPr fontId="20" type="noConversion"/>
  </si>
  <si>
    <t>나상원</t>
    <phoneticPr fontId="20" type="noConversion"/>
  </si>
  <si>
    <t>613-6737</t>
    <phoneticPr fontId="20" type="noConversion"/>
  </si>
  <si>
    <t>일곡청소년문화의집</t>
    <phoneticPr fontId="20" type="noConversion"/>
  </si>
  <si>
    <t>일반경쟁</t>
    <phoneticPr fontId="20" type="noConversion"/>
  </si>
  <si>
    <t>HD-13</t>
    <phoneticPr fontId="20" type="noConversion"/>
  </si>
  <si>
    <t>철근</t>
    <phoneticPr fontId="20" type="noConversion"/>
  </si>
  <si>
    <t>나상원</t>
    <phoneticPr fontId="20" type="noConversion"/>
  </si>
  <si>
    <t>613-6737</t>
    <phoneticPr fontId="20" type="noConversion"/>
  </si>
  <si>
    <t>HD-16</t>
    <phoneticPr fontId="20" type="noConversion"/>
  </si>
  <si>
    <t>철근콘크리트용봉강</t>
    <phoneticPr fontId="20" type="noConversion"/>
  </si>
  <si>
    <t>HD-19</t>
    <phoneticPr fontId="20" type="noConversion"/>
  </si>
  <si>
    <t>철근</t>
    <phoneticPr fontId="20" type="noConversion"/>
  </si>
  <si>
    <t>HD-22</t>
    <phoneticPr fontId="20" type="noConversion"/>
  </si>
  <si>
    <t>25-18-80</t>
    <phoneticPr fontId="20" type="noConversion"/>
  </si>
  <si>
    <t>레미콘</t>
    <phoneticPr fontId="20" type="noConversion"/>
  </si>
  <si>
    <t>25-24-150</t>
    <phoneticPr fontId="20" type="noConversion"/>
  </si>
  <si>
    <t>커튼월</t>
    <phoneticPr fontId="20" type="noConversion"/>
  </si>
  <si>
    <t>커튼월</t>
    <phoneticPr fontId="20" type="noConversion"/>
  </si>
  <si>
    <t>첨단실감컨텐츠큐브</t>
    <phoneticPr fontId="20" type="noConversion"/>
  </si>
  <si>
    <t>폴리우레아도막방수</t>
    <phoneticPr fontId="20" type="noConversion"/>
  </si>
  <si>
    <t>류주석</t>
    <phoneticPr fontId="20" type="noConversion"/>
  </si>
  <si>
    <t>데크플레이트</t>
    <phoneticPr fontId="20" type="noConversion"/>
  </si>
  <si>
    <t>류주석</t>
    <phoneticPr fontId="20" type="noConversion"/>
  </si>
  <si>
    <t>613-6731</t>
    <phoneticPr fontId="20" type="noConversion"/>
  </si>
  <si>
    <t>613-6731</t>
    <phoneticPr fontId="20" type="noConversion"/>
  </si>
  <si>
    <t>자연석판석</t>
    <phoneticPr fontId="20" type="noConversion"/>
  </si>
  <si>
    <t>17인승</t>
    <phoneticPr fontId="20" type="noConversion"/>
  </si>
  <si>
    <t>빛고을 국민안정체험관 건립공사</t>
    <phoneticPr fontId="20" type="noConversion"/>
  </si>
  <si>
    <t>613-6762</t>
    <phoneticPr fontId="20" type="noConversion"/>
  </si>
  <si>
    <t>4,000X4,000X2,500 H, 40톤</t>
    <phoneticPr fontId="20" type="noConversion"/>
  </si>
  <si>
    <t>조재원</t>
    <phoneticPr fontId="20" type="noConversion"/>
  </si>
  <si>
    <t>062-603-5606</t>
    <phoneticPr fontId="20" type="noConversion"/>
  </si>
  <si>
    <t>임성은</t>
    <phoneticPr fontId="20" type="noConversion"/>
  </si>
  <si>
    <t>입찰공고</t>
    <phoneticPr fontId="20" type="noConversion"/>
  </si>
  <si>
    <t>건축</t>
    <phoneticPr fontId="20" type="noConversion"/>
  </si>
  <si>
    <t>광역위생매립장 관리동 1층 화장실 리모델링공사</t>
    <phoneticPr fontId="20" type="noConversion"/>
  </si>
  <si>
    <t>환경관리공단 향등사업소</t>
    <phoneticPr fontId="20" type="noConversion"/>
  </si>
  <si>
    <t>062-603-5606</t>
    <phoneticPr fontId="20" type="noConversion"/>
  </si>
  <si>
    <t>광역위생매립장 송풍기 및 약품실동 옥상방수공사</t>
    <phoneticPr fontId="20" type="noConversion"/>
  </si>
  <si>
    <t>062-603-5282</t>
  </si>
  <si>
    <t>강성택</t>
  </si>
  <si>
    <t>건축</t>
    <phoneticPr fontId="20" type="noConversion"/>
  </si>
  <si>
    <t>불도저9001호 하부주행수리</t>
  </si>
  <si>
    <t>062-603-5281</t>
    <phoneticPr fontId="20" type="noConversion"/>
  </si>
  <si>
    <t>이도영</t>
  </si>
  <si>
    <t>토목</t>
  </si>
  <si>
    <t>운정동위생매립장 침출수 처리시설 개량 사업(2차)</t>
  </si>
  <si>
    <t>062-603-5623</t>
    <phoneticPr fontId="20" type="noConversion"/>
  </si>
  <si>
    <t>정대인</t>
  </si>
  <si>
    <t>광역위생매립장 2-1단계 사면보호 및 가스배제시설 설치공사</t>
  </si>
  <si>
    <t>광역위생매립장 2-1단계 11단 제방축조공사</t>
  </si>
  <si>
    <t>062-603-5351</t>
    <phoneticPr fontId="20" type="noConversion"/>
  </si>
  <si>
    <t>안정호</t>
  </si>
  <si>
    <t>광주천 유지용수펌프 대보수</t>
  </si>
  <si>
    <t>환경관리공단 유덕사업소</t>
    <phoneticPr fontId="20" type="noConversion"/>
  </si>
  <si>
    <t>062-603-5315</t>
  </si>
  <si>
    <t>박상구</t>
    <phoneticPr fontId="20" type="noConversion"/>
  </si>
  <si>
    <t>소화액저류설비 준설공사</t>
    <phoneticPr fontId="20" type="noConversion"/>
  </si>
  <si>
    <t>062-603-5314</t>
    <phoneticPr fontId="20" type="noConversion"/>
  </si>
  <si>
    <t>변일호</t>
    <phoneticPr fontId="20" type="noConversion"/>
  </si>
  <si>
    <t>수처리설비 배관 보수</t>
    <phoneticPr fontId="20" type="noConversion"/>
  </si>
  <si>
    <t>062-603-5314</t>
    <phoneticPr fontId="20" type="noConversion"/>
  </si>
  <si>
    <t>변일호</t>
    <phoneticPr fontId="20" type="noConversion"/>
  </si>
  <si>
    <t>3단약액세정탑 순환배관 펌프 교체</t>
    <phoneticPr fontId="20" type="noConversion"/>
  </si>
  <si>
    <t>변일호</t>
    <phoneticPr fontId="20" type="noConversion"/>
  </si>
  <si>
    <t>반입저장호퍼 배출컨베어 스크류 교체</t>
    <phoneticPr fontId="20" type="noConversion"/>
  </si>
  <si>
    <t>062-603-5483</t>
    <phoneticPr fontId="20" type="noConversion"/>
  </si>
  <si>
    <t>김영래</t>
  </si>
  <si>
    <t>3단약액세정탑 약품투입설비 추가 설치</t>
    <phoneticPr fontId="20" type="noConversion"/>
  </si>
  <si>
    <t>환경관리공단 송대사업소</t>
    <phoneticPr fontId="20" type="noConversion"/>
  </si>
  <si>
    <t>062-603-5481</t>
    <phoneticPr fontId="20" type="noConversion"/>
  </si>
  <si>
    <t>류현상</t>
    <phoneticPr fontId="20" type="noConversion"/>
  </si>
  <si>
    <t>사료 이물질 선별기 설치</t>
    <phoneticPr fontId="20" type="noConversion"/>
  </si>
  <si>
    <t>062-603-5407</t>
    <phoneticPr fontId="20" type="noConversion"/>
  </si>
  <si>
    <t>백선이</t>
    <phoneticPr fontId="20" type="noConversion"/>
  </si>
  <si>
    <t>기타</t>
    <phoneticPr fontId="20" type="noConversion"/>
  </si>
  <si>
    <t>광주제2하수처리장 전기판넬 교체</t>
    <phoneticPr fontId="20" type="noConversion"/>
  </si>
  <si>
    <t>환경관리공단 송대사업소</t>
    <phoneticPr fontId="20" type="noConversion"/>
  </si>
  <si>
    <t>062-603-5409</t>
    <phoneticPr fontId="20" type="noConversion"/>
  </si>
  <si>
    <t>신지훈</t>
    <phoneticPr fontId="20" type="noConversion"/>
  </si>
  <si>
    <t>기타</t>
    <phoneticPr fontId="20" type="noConversion"/>
  </si>
  <si>
    <t>광주제2하수처리장 가로등 및 보안등 LED 등기구 구매</t>
    <phoneticPr fontId="20" type="noConversion"/>
  </si>
  <si>
    <t>062-603-5405</t>
    <phoneticPr fontId="20" type="noConversion"/>
  </si>
  <si>
    <t>윤영식</t>
    <phoneticPr fontId="20" type="noConversion"/>
  </si>
  <si>
    <t>광주제2하수처리장 탈수기 PLC 교체</t>
    <phoneticPr fontId="20" type="noConversion"/>
  </si>
  <si>
    <t>062-603-5403</t>
    <phoneticPr fontId="20" type="noConversion"/>
  </si>
  <si>
    <t>김석원</t>
    <phoneticPr fontId="20" type="noConversion"/>
  </si>
  <si>
    <t>주요 설비 도장공사</t>
    <phoneticPr fontId="20" type="noConversion"/>
  </si>
  <si>
    <t>토목</t>
    <phoneticPr fontId="20" type="noConversion"/>
  </si>
  <si>
    <t>최초침전지 보수공사</t>
    <phoneticPr fontId="20" type="noConversion"/>
  </si>
  <si>
    <t>주요설비 도장공사(가스탱크 도장)</t>
    <phoneticPr fontId="20" type="noConversion"/>
  </si>
  <si>
    <t>062-603-5787</t>
  </si>
  <si>
    <t>이준호</t>
    <phoneticPr fontId="20" type="noConversion"/>
  </si>
  <si>
    <t>입찰공고</t>
    <phoneticPr fontId="20" type="noConversion"/>
  </si>
  <si>
    <t>고농도 탈취설비 소모품 교체</t>
    <phoneticPr fontId="20" type="noConversion"/>
  </si>
  <si>
    <t>062-603-5786</t>
    <phoneticPr fontId="20" type="noConversion"/>
  </si>
  <si>
    <t>백원식</t>
    <phoneticPr fontId="20" type="noConversion"/>
  </si>
  <si>
    <t>토목</t>
    <phoneticPr fontId="20" type="noConversion"/>
  </si>
  <si>
    <t>시설물 방수공사</t>
    <phoneticPr fontId="20" type="noConversion"/>
  </si>
  <si>
    <t>062-603-5767</t>
    <phoneticPr fontId="20" type="noConversion"/>
  </si>
  <si>
    <t>박준호</t>
    <phoneticPr fontId="20" type="noConversion"/>
  </si>
  <si>
    <t>조경</t>
    <phoneticPr fontId="20" type="noConversion"/>
  </si>
  <si>
    <t>목재데크개선공사</t>
    <phoneticPr fontId="20" type="noConversion"/>
  </si>
  <si>
    <t>062-603-5294</t>
    <phoneticPr fontId="20" type="noConversion"/>
  </si>
  <si>
    <t>박찬권</t>
  </si>
  <si>
    <t>저류조침사물준설공사</t>
  </si>
  <si>
    <t>환경관리공단 광주사업소</t>
    <phoneticPr fontId="20" type="noConversion"/>
  </si>
  <si>
    <t>062-603-5295</t>
  </si>
  <si>
    <t>미세협잡물처리기 정기보수</t>
  </si>
  <si>
    <t>환경관리공단 광주사업소</t>
    <phoneticPr fontId="20" type="noConversion"/>
  </si>
  <si>
    <t>062-603-5294</t>
    <phoneticPr fontId="20" type="noConversion"/>
  </si>
  <si>
    <t>탈취설비 유지보수</t>
  </si>
  <si>
    <t>협잡물종합처리기 정기보수</t>
  </si>
  <si>
    <t>062-603-5326</t>
    <phoneticPr fontId="20" type="noConversion"/>
  </si>
  <si>
    <t>보일러 이설 및 부대설비 교체</t>
    <phoneticPr fontId="20" type="noConversion"/>
  </si>
  <si>
    <t>062-603-5324</t>
    <phoneticPr fontId="20" type="noConversion"/>
  </si>
  <si>
    <t>김경수</t>
    <phoneticPr fontId="20" type="noConversion"/>
  </si>
  <si>
    <t>건조기 1대 교체</t>
    <phoneticPr fontId="20" type="noConversion"/>
  </si>
  <si>
    <t>건조기 피동부 몰드 팩킹 교체작업</t>
    <phoneticPr fontId="20" type="noConversion"/>
  </si>
  <si>
    <t>김종영</t>
    <phoneticPr fontId="20" type="noConversion"/>
  </si>
  <si>
    <t>싸이클론 및 건조배가스 배관 세정작업</t>
  </si>
  <si>
    <t>김종영</t>
    <phoneticPr fontId="20" type="noConversion"/>
  </si>
  <si>
    <t>6톤및,3톤보일러연관연실청소</t>
  </si>
  <si>
    <t>6톤및8톤,3톤보일러화학세관</t>
  </si>
  <si>
    <t>062-603-5323</t>
    <phoneticPr fontId="20" type="noConversion"/>
  </si>
  <si>
    <t>건조기구동감속기 체인 교체 및 축보수</t>
  </si>
  <si>
    <t>건조슬러지 수직컨베이어 소모품 교체</t>
  </si>
  <si>
    <t>건조기패들 교체 및 보수</t>
  </si>
  <si>
    <t>062-603-5276</t>
    <phoneticPr fontId="20" type="noConversion"/>
  </si>
  <si>
    <t>슬러지공급펌프및유압장치보수</t>
  </si>
  <si>
    <t>062-603-5275</t>
    <phoneticPr fontId="20" type="noConversion"/>
  </si>
  <si>
    <t>김득열</t>
    <phoneticPr fontId="20" type="noConversion"/>
  </si>
  <si>
    <t>1하수처리장 구축물 보수공사</t>
    <phoneticPr fontId="20" type="noConversion"/>
  </si>
  <si>
    <t>062-603-5275</t>
    <phoneticPr fontId="20" type="noConversion"/>
  </si>
  <si>
    <t>김득열</t>
    <phoneticPr fontId="20" type="noConversion"/>
  </si>
  <si>
    <t>1하수처리장 건축물 보수공사</t>
    <phoneticPr fontId="20" type="noConversion"/>
  </si>
  <si>
    <t>홍관희</t>
    <phoneticPr fontId="20" type="noConversion"/>
  </si>
  <si>
    <t>조경</t>
    <phoneticPr fontId="20" type="noConversion"/>
  </si>
  <si>
    <t>생물반응조 수목이식 공사</t>
    <phoneticPr fontId="20" type="noConversion"/>
  </si>
  <si>
    <t>062-603-5336</t>
    <phoneticPr fontId="20" type="noConversion"/>
  </si>
  <si>
    <t>조성권</t>
    <phoneticPr fontId="20" type="noConversion"/>
  </si>
  <si>
    <t>건축</t>
    <phoneticPr fontId="20" type="noConversion"/>
  </si>
  <si>
    <t xml:space="preserve"> 총인처리시설 원심탈수기 보수</t>
    <phoneticPr fontId="20" type="noConversion"/>
  </si>
  <si>
    <t>062-603-5384</t>
    <phoneticPr fontId="20" type="noConversion"/>
  </si>
  <si>
    <t>박은규</t>
    <phoneticPr fontId="20" type="noConversion"/>
  </si>
  <si>
    <t>2단계 생물반응조 생찌거기 탄소원 이송 배관 설치공사</t>
    <phoneticPr fontId="20" type="noConversion"/>
  </si>
  <si>
    <t>062-603-5282</t>
    <phoneticPr fontId="20" type="noConversion"/>
  </si>
  <si>
    <t>백승선</t>
    <phoneticPr fontId="20" type="noConversion"/>
  </si>
  <si>
    <t>소화조 가온용 스팀배관 보온</t>
    <phoneticPr fontId="20" type="noConversion"/>
  </si>
  <si>
    <t>황상필</t>
    <phoneticPr fontId="20" type="noConversion"/>
  </si>
  <si>
    <t>잉여슬러지용 원심 농축기 정기보수</t>
    <phoneticPr fontId="20" type="noConversion"/>
  </si>
  <si>
    <t>노원준</t>
    <phoneticPr fontId="20" type="noConversion"/>
  </si>
  <si>
    <t>탈수케익 컨베어 라이닝 교체</t>
    <phoneticPr fontId="20" type="noConversion"/>
  </si>
  <si>
    <t>062-603-5282</t>
    <phoneticPr fontId="20" type="noConversion"/>
  </si>
  <si>
    <t>황상필</t>
    <phoneticPr fontId="20" type="noConversion"/>
  </si>
  <si>
    <t>소화조 노통연관 보일러 세관</t>
    <phoneticPr fontId="20" type="noConversion"/>
  </si>
  <si>
    <t>환경관리공단 광주사업소</t>
    <phoneticPr fontId="20" type="noConversion"/>
  </si>
  <si>
    <t>유압식 원심탈수기 정기 보수</t>
    <phoneticPr fontId="20" type="noConversion"/>
  </si>
  <si>
    <t>062-603-5389</t>
    <phoneticPr fontId="20" type="noConversion"/>
  </si>
  <si>
    <t>유동수</t>
    <phoneticPr fontId="20" type="noConversion"/>
  </si>
  <si>
    <t>UV 소독시설램프 교체</t>
  </si>
  <si>
    <t>조성훈</t>
    <phoneticPr fontId="20" type="noConversion"/>
  </si>
  <si>
    <t>1,2단계 탈수기 케익이송장치 제어반 교체</t>
    <phoneticPr fontId="20" type="noConversion"/>
  </si>
  <si>
    <t>062-603-5389</t>
    <phoneticPr fontId="20" type="noConversion"/>
  </si>
  <si>
    <t>정규모</t>
    <phoneticPr fontId="20" type="noConversion"/>
  </si>
  <si>
    <t>수배전실 2단계 전원공급용 차단기 교체</t>
    <phoneticPr fontId="20" type="noConversion"/>
  </si>
  <si>
    <t>가스저장탱크 부품 교체</t>
    <phoneticPr fontId="20" type="noConversion"/>
  </si>
  <si>
    <t>062-603-5255</t>
    <phoneticPr fontId="20" type="noConversion"/>
  </si>
  <si>
    <t>박문영</t>
    <phoneticPr fontId="20" type="noConversion"/>
  </si>
  <si>
    <t>탈황제 교체공사</t>
    <phoneticPr fontId="20" type="noConversion"/>
  </si>
  <si>
    <t>1단계 공기동 전원공급용차단기 교체</t>
    <phoneticPr fontId="20" type="noConversion"/>
  </si>
  <si>
    <t>062-603-5391</t>
    <phoneticPr fontId="20" type="noConversion"/>
  </si>
  <si>
    <t>전종연</t>
    <phoneticPr fontId="20" type="noConversion"/>
  </si>
  <si>
    <t>건축</t>
    <phoneticPr fontId="20" type="noConversion"/>
  </si>
  <si>
    <t>1,2단계 유입펌프 각 1대 보수</t>
    <phoneticPr fontId="20" type="noConversion"/>
  </si>
  <si>
    <t>미세목 스크린 부품 제작 설치</t>
    <phoneticPr fontId="20" type="noConversion"/>
  </si>
  <si>
    <t>전자식유량계 구매 교체</t>
  </si>
  <si>
    <t>1단계 유입펌프 고압기동반 제작설치</t>
    <phoneticPr fontId="20" type="noConversion"/>
  </si>
  <si>
    <t>정규모</t>
    <phoneticPr fontId="20" type="noConversion"/>
  </si>
  <si>
    <t>총인자외선소독설비제어반 및 부품교체</t>
    <phoneticPr fontId="20" type="noConversion"/>
  </si>
  <si>
    <t>062-603-5392</t>
  </si>
  <si>
    <t>김산</t>
    <phoneticPr fontId="20" type="noConversion"/>
  </si>
  <si>
    <t>1단계 B계열 공기배관 설치공사</t>
    <phoneticPr fontId="20" type="noConversion"/>
  </si>
  <si>
    <t>2단계 최종침전지 슬러지수집기 대수선</t>
    <phoneticPr fontId="20" type="noConversion"/>
  </si>
  <si>
    <t>062-613-7871</t>
  </si>
  <si>
    <t>김형덕</t>
  </si>
  <si>
    <t>건축,토목, 
조경, 기계</t>
  </si>
  <si>
    <t xml:space="preserve">광주시립수목원 조성공사 </t>
  </si>
  <si>
    <t>푸른도시사업소</t>
  </si>
  <si>
    <t>062-613-7862</t>
  </si>
  <si>
    <t>안륜희</t>
  </si>
  <si>
    <t>조경</t>
  </si>
  <si>
    <t>컨테이너양묘설비</t>
  </si>
  <si>
    <t>양묘장 비닐하우스 설치</t>
  </si>
  <si>
    <t>주요도로변 교통섬 소나무 생육환경개선사업</t>
  </si>
  <si>
    <t>062-613-7861</t>
  </si>
  <si>
    <t>박요한</t>
  </si>
  <si>
    <t>5 18 민주광장등 아트정원설치사업</t>
  </si>
  <si>
    <t>062-613-7872</t>
  </si>
  <si>
    <t>박종석</t>
  </si>
  <si>
    <t>광주천교량가로정원조성사업</t>
  </si>
  <si>
    <t>후암원녹색복지숲조성공사</t>
  </si>
  <si>
    <t>062-613-7851</t>
  </si>
  <si>
    <t>우  연</t>
  </si>
  <si>
    <t>지오빌리지 청풍마을 종합안내판 등 설치 공사</t>
  </si>
  <si>
    <t>613-7890</t>
  </si>
  <si>
    <t>김용일</t>
  </si>
  <si>
    <t>호수생태원 폭염대비 쿨링시스템 설치</t>
  </si>
  <si>
    <t>613-7892</t>
  </si>
  <si>
    <t>노대준</t>
  </si>
  <si>
    <t>호수생태원 미세먼지저감 생태숲 조성</t>
  </si>
  <si>
    <t>062-613-6475</t>
  </si>
  <si>
    <t>류용복</t>
  </si>
  <si>
    <t>광주시민의숲 야영장 주차장 포장공사</t>
  </si>
  <si>
    <t>062-613-6467</t>
  </si>
  <si>
    <t>김나래</t>
  </si>
  <si>
    <t>사직공원 탄성포장</t>
  </si>
  <si>
    <t>사직공원 전망타워 도색</t>
  </si>
  <si>
    <t>사계절 꽃이 피는 시민 친화형 사직공원 초화류 식재공사</t>
  </si>
  <si>
    <t>사직공원 옹벽 정비</t>
  </si>
  <si>
    <t>062-613-6952</t>
  </si>
  <si>
    <t>백무원</t>
  </si>
  <si>
    <t>국지도49호선 재생포장공사</t>
  </si>
  <si>
    <t>종합건설본부(도로관리과)</t>
    <phoneticPr fontId="20" type="noConversion"/>
  </si>
  <si>
    <t>매월2로 절삭후 덧씌우기공사</t>
  </si>
  <si>
    <t>종합건설본부(도로관리과)</t>
    <phoneticPr fontId="20" type="noConversion"/>
  </si>
  <si>
    <t>매월4로 절삭후 덧씌우기공사</t>
  </si>
  <si>
    <t>062-613-6942</t>
    <phoneticPr fontId="20" type="noConversion"/>
  </si>
  <si>
    <t>정재환</t>
    <phoneticPr fontId="20" type="noConversion"/>
  </si>
  <si>
    <t>포충로 차선도색공사</t>
    <phoneticPr fontId="20" type="noConversion"/>
  </si>
  <si>
    <t>수등로 절삭후 덧씌우기공사</t>
  </si>
  <si>
    <t>장신로 절삭후 덧씌우기공사</t>
  </si>
  <si>
    <t>062-613-6942</t>
    <phoneticPr fontId="20" type="noConversion"/>
  </si>
  <si>
    <t>북문대로 차선도색공사</t>
    <phoneticPr fontId="20" type="noConversion"/>
  </si>
  <si>
    <t>어등로 차선도색공사</t>
    <phoneticPr fontId="20" type="noConversion"/>
  </si>
  <si>
    <t>종합건설본부(도로관리과)</t>
    <phoneticPr fontId="20" type="noConversion"/>
  </si>
  <si>
    <t>월산로 절삭후 덧씌우기공사</t>
  </si>
  <si>
    <t>서문대로 절삭후 덧씌우기공사</t>
  </si>
  <si>
    <t>종합건설본부(도로관리과)</t>
    <phoneticPr fontId="20" type="noConversion"/>
  </si>
  <si>
    <t>제봉로 절삭후 덧씌우기공사</t>
  </si>
  <si>
    <t>062-613-6953</t>
  </si>
  <si>
    <t>신혜림</t>
  </si>
  <si>
    <t>2020년도 연간단가 소파보수공사</t>
  </si>
  <si>
    <t>062-613-6902</t>
    <phoneticPr fontId="20" type="noConversion"/>
  </si>
  <si>
    <t>박윤호</t>
    <phoneticPr fontId="20" type="noConversion"/>
  </si>
  <si>
    <t>토목</t>
    <phoneticPr fontId="20" type="noConversion"/>
  </si>
  <si>
    <t>어등대교 보수공사</t>
    <phoneticPr fontId="20" type="noConversion"/>
  </si>
  <si>
    <t>종합건설본부(구조물관리과)</t>
    <phoneticPr fontId="20" type="noConversion"/>
  </si>
  <si>
    <t>연제지하차도 보수공사</t>
    <phoneticPr fontId="20" type="noConversion"/>
  </si>
  <si>
    <t>062-613-6902</t>
    <phoneticPr fontId="20" type="noConversion"/>
  </si>
  <si>
    <t>신용지하차도 보수공사</t>
    <phoneticPr fontId="20" type="noConversion"/>
  </si>
  <si>
    <t>종합건설본부(구조물관리과)</t>
    <phoneticPr fontId="20" type="noConversion"/>
  </si>
  <si>
    <t>각화터널 보수공사</t>
    <phoneticPr fontId="20" type="noConversion"/>
  </si>
  <si>
    <t>문흥교 보수공사</t>
    <phoneticPr fontId="20" type="noConversion"/>
  </si>
  <si>
    <t>천변구조물18교 보수공사</t>
    <phoneticPr fontId="20" type="noConversion"/>
  </si>
  <si>
    <t>첨단대교 보수공사</t>
    <phoneticPr fontId="20" type="noConversion"/>
  </si>
  <si>
    <t>비아지하보차도 보수공사</t>
    <phoneticPr fontId="20" type="noConversion"/>
  </si>
  <si>
    <t>산동교 보수공사</t>
    <phoneticPr fontId="20" type="noConversion"/>
  </si>
  <si>
    <t>광신대교 내진보강공사</t>
    <phoneticPr fontId="20" type="noConversion"/>
  </si>
  <si>
    <t>유촌3교 보수공사</t>
    <phoneticPr fontId="20" type="noConversion"/>
  </si>
  <si>
    <t>062-613-6903</t>
    <phoneticPr fontId="20" type="noConversion"/>
  </si>
  <si>
    <t>양정민</t>
    <phoneticPr fontId="20" type="noConversion"/>
  </si>
  <si>
    <t>전기</t>
    <phoneticPr fontId="20" type="noConversion"/>
  </si>
  <si>
    <t>칠구재터널 LED조명 교체공사</t>
    <phoneticPr fontId="20" type="noConversion"/>
  </si>
  <si>
    <t>남광주고가교 보수공사</t>
  </si>
  <si>
    <t>062-613-6925</t>
    <phoneticPr fontId="20" type="noConversion"/>
  </si>
  <si>
    <t>박길현</t>
    <phoneticPr fontId="20" type="noConversion"/>
  </si>
  <si>
    <t>중앙오수 간선관로 정비사업(1차)</t>
    <phoneticPr fontId="20" type="noConversion"/>
  </si>
  <si>
    <t>종합건설본부 토목2과</t>
    <phoneticPr fontId="20" type="noConversion"/>
  </si>
  <si>
    <t>설계보완용역 중</t>
    <phoneticPr fontId="20" type="noConversion"/>
  </si>
  <si>
    <t>062-613-6881</t>
    <phoneticPr fontId="20" type="noConversion"/>
  </si>
  <si>
    <t>서주현</t>
    <phoneticPr fontId="20" type="noConversion"/>
  </si>
  <si>
    <t>15,000,000
(추정)</t>
    <phoneticPr fontId="20" type="noConversion"/>
  </si>
  <si>
    <t>65,000,000
(추정)</t>
    <phoneticPr fontId="20" type="noConversion"/>
  </si>
  <si>
    <t>북부순환도로 개설공사(1공구)</t>
    <phoneticPr fontId="20" type="noConversion"/>
  </si>
  <si>
    <t>종합건설본부 토목1과</t>
  </si>
  <si>
    <t>062-613-6895</t>
    <phoneticPr fontId="20" type="noConversion"/>
  </si>
  <si>
    <t>정완중</t>
    <phoneticPr fontId="20" type="noConversion"/>
  </si>
  <si>
    <t>진월동 협진아파트 주변 도로개설공사</t>
    <phoneticPr fontId="20" type="noConversion"/>
  </si>
  <si>
    <t>종합건설본부 토목1과</t>
    <phoneticPr fontId="20" type="noConversion"/>
  </si>
  <si>
    <t>상무지구~첨단산단간 도로개설공사</t>
    <phoneticPr fontId="20" type="noConversion"/>
  </si>
  <si>
    <t>062-613-6768</t>
    <phoneticPr fontId="20" type="noConversion"/>
  </si>
  <si>
    <t>박지영</t>
    <phoneticPr fontId="20" type="noConversion"/>
  </si>
  <si>
    <t>기계</t>
    <phoneticPr fontId="20" type="noConversion"/>
  </si>
  <si>
    <t>농업기술센터 스마트농업교육관 건립 기계공사</t>
    <phoneticPr fontId="20" type="noConversion"/>
  </si>
  <si>
    <t>종합건설본부 설비2과</t>
    <phoneticPr fontId="20" type="noConversion"/>
  </si>
  <si>
    <t>062-613-6742</t>
    <phoneticPr fontId="20" type="noConversion"/>
  </si>
  <si>
    <t>이각범</t>
    <phoneticPr fontId="20" type="noConversion"/>
  </si>
  <si>
    <t>농업기술센터 스마트 농업교육관 건립 전기공사</t>
    <phoneticPr fontId="20" type="noConversion"/>
  </si>
  <si>
    <t>종합건설본부 설비1과</t>
    <phoneticPr fontId="20" type="noConversion"/>
  </si>
  <si>
    <t>062-613-6742</t>
    <phoneticPr fontId="20" type="noConversion"/>
  </si>
  <si>
    <t>전기</t>
    <phoneticPr fontId="20" type="noConversion"/>
  </si>
  <si>
    <t>송정역 후면도로 전기공사</t>
    <phoneticPr fontId="20" type="noConversion"/>
  </si>
  <si>
    <t>062-613-6751</t>
    <phoneticPr fontId="20" type="noConversion"/>
  </si>
  <si>
    <t>한정만</t>
    <phoneticPr fontId="20" type="noConversion"/>
  </si>
  <si>
    <t>통신</t>
    <phoneticPr fontId="20" type="noConversion"/>
  </si>
  <si>
    <t>첨단 체육 및 교통공원 생활체육시설 조성 통신공사</t>
    <phoneticPr fontId="20" type="noConversion"/>
  </si>
  <si>
    <t>종합건설본부 설비1과</t>
  </si>
  <si>
    <t>한정만</t>
    <phoneticPr fontId="20" type="noConversion"/>
  </si>
  <si>
    <t>통신</t>
    <phoneticPr fontId="20" type="noConversion"/>
  </si>
  <si>
    <t>농업기술센터 스마트 농업교육관 건립 통신공사</t>
    <phoneticPr fontId="20" type="noConversion"/>
  </si>
  <si>
    <t>062-613-6744</t>
  </si>
  <si>
    <t>위영태</t>
  </si>
  <si>
    <t>전기</t>
  </si>
  <si>
    <t>남구 도시첨단 산업단지 진입도로 개설 전기공사</t>
    <phoneticPr fontId="20" type="noConversion"/>
  </si>
  <si>
    <t>062-613-6744</t>
    <phoneticPr fontId="20" type="noConversion"/>
  </si>
  <si>
    <t>동림동 삼익아파트 주변 도로확장 전기공사</t>
  </si>
  <si>
    <t>062-613-6752</t>
    <phoneticPr fontId="20" type="noConversion"/>
  </si>
  <si>
    <t>이중근</t>
    <phoneticPr fontId="20" type="noConversion"/>
  </si>
  <si>
    <t>광주 노인회관 건립 통신공사</t>
    <phoneticPr fontId="20" type="noConversion"/>
  </si>
  <si>
    <t>하남3지구 통신시설물 보완공사</t>
    <phoneticPr fontId="20" type="noConversion"/>
  </si>
  <si>
    <t>이각범</t>
    <phoneticPr fontId="20" type="noConversion"/>
  </si>
  <si>
    <t>하남3지구 보완 전기공사</t>
    <phoneticPr fontId="20" type="noConversion"/>
  </si>
  <si>
    <t>062-613-6743</t>
    <phoneticPr fontId="20" type="noConversion"/>
  </si>
  <si>
    <t>원동진</t>
    <phoneticPr fontId="20" type="noConversion"/>
  </si>
  <si>
    <t>문흥지구~자연과학고 뒤편 도로개설(1공구) 전기공사</t>
    <phoneticPr fontId="20" type="noConversion"/>
  </si>
  <si>
    <t>062-613-6743</t>
    <phoneticPr fontId="20" type="noConversion"/>
  </si>
  <si>
    <t>원동진</t>
    <phoneticPr fontId="20" type="noConversion"/>
  </si>
  <si>
    <t>유네스코 미디어아트 창의도시 플랫폼조성 전기공사</t>
    <phoneticPr fontId="20" type="noConversion"/>
  </si>
  <si>
    <t>062-613-6737</t>
    <phoneticPr fontId="20" type="noConversion"/>
  </si>
  <si>
    <t>화정 청소년 문화의집 기능보강공사</t>
    <phoneticPr fontId="20" type="noConversion"/>
  </si>
  <si>
    <t>062-613-6731</t>
    <phoneticPr fontId="20" type="noConversion"/>
  </si>
  <si>
    <t>류주석</t>
    <phoneticPr fontId="20" type="noConversion"/>
  </si>
  <si>
    <t>농업기술센터 스마트농업교육센터 증축공사</t>
    <phoneticPr fontId="20" type="noConversion"/>
  </si>
  <si>
    <t>호남고속도로 첨단방면 연결로 개설 전기공사</t>
    <phoneticPr fontId="20" type="noConversion"/>
  </si>
  <si>
    <t>062-613-6745</t>
    <phoneticPr fontId="20" type="noConversion"/>
  </si>
  <si>
    <t>하정재</t>
    <phoneticPr fontId="20" type="noConversion"/>
  </si>
  <si>
    <t>백운광장 주변 하수관로 개선 전기공사</t>
    <phoneticPr fontId="20" type="noConversion"/>
  </si>
  <si>
    <t>광주 노인회관 건립 전기공사</t>
    <phoneticPr fontId="20" type="noConversion"/>
  </si>
  <si>
    <t>나상원</t>
    <phoneticPr fontId="20" type="noConversion"/>
  </si>
  <si>
    <t>미정</t>
    <phoneticPr fontId="20" type="noConversion"/>
  </si>
  <si>
    <t>건국119안전센터 건립공사</t>
    <phoneticPr fontId="20" type="noConversion"/>
  </si>
  <si>
    <t>종합건설본부 건축과</t>
    <phoneticPr fontId="20" type="noConversion"/>
  </si>
  <si>
    <t>미정</t>
    <phoneticPr fontId="20" type="noConversion"/>
  </si>
  <si>
    <t>장애인체육관 내진보강공사</t>
    <phoneticPr fontId="20" type="noConversion"/>
  </si>
  <si>
    <t>미정</t>
    <phoneticPr fontId="20" type="noConversion"/>
  </si>
  <si>
    <t>공동직장 어린이집 건립사업</t>
    <phoneticPr fontId="20" type="noConversion"/>
  </si>
  <si>
    <t>062-613-6725
062-613-6734</t>
    <phoneticPr fontId="20" type="noConversion"/>
  </si>
  <si>
    <t>박의현
김유나</t>
    <phoneticPr fontId="20" type="noConversion"/>
  </si>
  <si>
    <t>건축,토목,조경</t>
    <phoneticPr fontId="20" type="noConversion"/>
  </si>
  <si>
    <t xml:space="preserve">광주 신창동유적 선사체험학습관 건립 </t>
    <phoneticPr fontId="20" type="noConversion"/>
  </si>
  <si>
    <t>062-613-6724</t>
    <phoneticPr fontId="20" type="noConversion"/>
  </si>
  <si>
    <t>이윤희</t>
    <phoneticPr fontId="20" type="noConversion"/>
  </si>
  <si>
    <t>노사동반성장 지원센터 건립사업</t>
    <phoneticPr fontId="20" type="noConversion"/>
  </si>
  <si>
    <t>평동산단 개방형체육관 건립사업</t>
    <phoneticPr fontId="20" type="noConversion"/>
  </si>
  <si>
    <t>062-613-6725</t>
    <phoneticPr fontId="20" type="noConversion"/>
  </si>
  <si>
    <t>광주문화예술회관 리모델링 공사</t>
    <phoneticPr fontId="20" type="noConversion"/>
  </si>
  <si>
    <t>김관휘</t>
    <phoneticPr fontId="20" type="noConversion"/>
  </si>
  <si>
    <t>광주 소방학교 다목적교육 훈련센터 공사</t>
    <phoneticPr fontId="20" type="noConversion"/>
  </si>
  <si>
    <t>062-613-6736</t>
    <phoneticPr fontId="20" type="noConversion"/>
  </si>
  <si>
    <t>허소희</t>
    <phoneticPr fontId="20" type="noConversion"/>
  </si>
  <si>
    <t>어울림팩토리 리모델링 건축공사</t>
    <phoneticPr fontId="20" type="noConversion"/>
  </si>
  <si>
    <t>062-613-6731</t>
    <phoneticPr fontId="20" type="noConversion"/>
  </si>
  <si>
    <t>하남산단노동자 세탁소 건립</t>
    <phoneticPr fontId="20" type="noConversion"/>
  </si>
  <si>
    <t>062-613-6734</t>
  </si>
  <si>
    <t>김유나</t>
    <phoneticPr fontId="20" type="noConversion"/>
  </si>
  <si>
    <t>건축, 토목</t>
    <phoneticPr fontId="20" type="noConversion"/>
  </si>
  <si>
    <t>송정역 후면도로 개설사업</t>
    <phoneticPr fontId="20" type="noConversion"/>
  </si>
  <si>
    <t>박의현</t>
    <phoneticPr fontId="20" type="noConversion"/>
  </si>
  <si>
    <t>119소방안전교육센터 건축공사 발주</t>
    <phoneticPr fontId="20" type="noConversion"/>
  </si>
  <si>
    <t>062-613-6726</t>
    <phoneticPr fontId="20" type="noConversion"/>
  </si>
  <si>
    <t>조용준</t>
  </si>
  <si>
    <t>미정</t>
  </si>
  <si>
    <t>건축</t>
  </si>
  <si>
    <t xml:space="preserve"> 광주 노숙인 종합지원센터 건립</t>
  </si>
  <si>
    <t>062-613-6723</t>
    <phoneticPr fontId="20" type="noConversion"/>
  </si>
  <si>
    <t>무등야구장 건축공사 발주</t>
    <phoneticPr fontId="20" type="noConversion"/>
  </si>
  <si>
    <t>062-613-7975</t>
  </si>
  <si>
    <t>양지승</t>
  </si>
  <si>
    <t>수영장 타일 보수 공사</t>
  </si>
  <si>
    <t>일가정양립지원본부</t>
  </si>
  <si>
    <t>11~12</t>
  </si>
  <si>
    <t>062-613-7976</t>
  </si>
  <si>
    <t>조경표</t>
  </si>
  <si>
    <t>기계</t>
  </si>
  <si>
    <t>승강기 교체</t>
  </si>
  <si>
    <t>3~5</t>
  </si>
  <si>
    <t>062-613-5368</t>
  </si>
  <si>
    <t>장석곤</t>
  </si>
  <si>
    <t>전통기와 담장 및 산책로 조성</t>
  </si>
  <si>
    <t>시립민속박물관</t>
  </si>
  <si>
    <t>2~3</t>
  </si>
  <si>
    <t>원형광장 산책로 블록 및 경계석 교체</t>
  </si>
  <si>
    <t>062-613-7117</t>
  </si>
  <si>
    <t>김대현</t>
  </si>
  <si>
    <t>통신</t>
  </si>
  <si>
    <t>시립미술관 CCTV 설치 공사</t>
  </si>
  <si>
    <t>도급,관급 추정금액</t>
  </si>
  <si>
    <t>062-613-7148</t>
  </si>
  <si>
    <t>최승원</t>
  </si>
  <si>
    <t>보훈시설 주변 산책로 정비</t>
  </si>
  <si>
    <t>중외공원 운동장 시설 개선</t>
  </si>
  <si>
    <t>비엔날레전시관 선로 및 CCTV 설치 공사</t>
  </si>
  <si>
    <t>062-613-7113</t>
  </si>
  <si>
    <t>설동승</t>
  </si>
  <si>
    <t>본관 로비인테리어 및 북라운지 조성</t>
  </si>
  <si>
    <t>062-613-7153</t>
  </si>
  <si>
    <t>장지환</t>
  </si>
  <si>
    <t>하정웅미술관 냉난방기 교체</t>
  </si>
  <si>
    <t>관리과</t>
  </si>
  <si>
    <t>062-613-7723</t>
  </si>
  <si>
    <t>김로사</t>
  </si>
  <si>
    <t>무등도서관 세미나실 리모델링 공사</t>
  </si>
  <si>
    <t>시립도서관</t>
  </si>
  <si>
    <t>무등도서관 프로그램실 설치 등 리모델링</t>
  </si>
  <si>
    <t>산수도서관 어린이북카페 조성공사</t>
  </si>
  <si>
    <t>사직도서관 옥상 등 방수공사</t>
  </si>
  <si>
    <t>산수</t>
  </si>
  <si>
    <t>613-7813</t>
  </si>
  <si>
    <t>이세기</t>
  </si>
  <si>
    <t>산수도서관 노후 승강기 교체공사</t>
  </si>
  <si>
    <t>20.3월
설계용역 완수</t>
  </si>
  <si>
    <t>062-613-8051</t>
  </si>
  <si>
    <t>조갑현</t>
  </si>
  <si>
    <t>토목
건축
전기
소방통신</t>
  </si>
  <si>
    <t>건국119안전센터 청사건립 공사</t>
  </si>
  <si>
    <t>20년8월 설계용역 완수(예정)</t>
  </si>
  <si>
    <t>062-613-8932</t>
  </si>
  <si>
    <t>이상길</t>
  </si>
  <si>
    <t>다목적교육훈련센터 건축공사</t>
  </si>
  <si>
    <t>별관동 공무직 사무실 및 직원 휴게공간 조성</t>
  </si>
  <si>
    <t>염주센터 증축 및 환경개선</t>
  </si>
  <si>
    <t>이진영</t>
  </si>
  <si>
    <t>CCTV 카메라 교체 및 보강공사</t>
  </si>
  <si>
    <t>서부농수산물도매시장관리사무소</t>
  </si>
  <si>
    <t>신영일</t>
  </si>
  <si>
    <t>배수로 준설 공사</t>
  </si>
  <si>
    <t>주차장 차선도색</t>
  </si>
  <si>
    <t>정동훈</t>
  </si>
  <si>
    <t>수산물동 냉동설비 보수</t>
  </si>
  <si>
    <t>폐수처리장 노후 기계설비 보수</t>
  </si>
  <si>
    <t>청과물동 저온저장고 냉장설비 보수</t>
  </si>
  <si>
    <t>이현섭</t>
  </si>
  <si>
    <t xml:space="preserve">LED 등기구 교체 </t>
  </si>
  <si>
    <t>도매시장 방문객 화장실 리모델링</t>
  </si>
  <si>
    <t>현장설치도</t>
  </si>
  <si>
    <t>채소동 폴리우레아 도막 방수</t>
  </si>
  <si>
    <t>채소동 옥상방수</t>
  </si>
  <si>
    <t>소방</t>
  </si>
  <si>
    <t>지중노후소화배관교체공사</t>
  </si>
  <si>
    <t>062-609-6152</t>
  </si>
  <si>
    <t>김도연</t>
  </si>
  <si>
    <t>용연정수장 염소 용해수 펌프 이설공사</t>
  </si>
  <si>
    <t>상수도용연정수사업소</t>
    <phoneticPr fontId="20" type="noConversion"/>
  </si>
  <si>
    <t>용연정수장 응·침전지 이물질 방지망 설치공사</t>
  </si>
  <si>
    <t>용연정수장 착수정 안전망 설치공사</t>
  </si>
  <si>
    <t>062-609-6125</t>
  </si>
  <si>
    <t>여과지별탁도계 제어반 교체</t>
  </si>
  <si>
    <t>상수도용연정수사업소</t>
    <phoneticPr fontId="20" type="noConversion"/>
  </si>
  <si>
    <t>용연정수장 탁도계 등 12종 이설</t>
  </si>
  <si>
    <t>062-609-6149</t>
  </si>
  <si>
    <t>조재원</t>
  </si>
  <si>
    <t>병입 빛여울수 필름 수축 포장기 제작설치</t>
  </si>
  <si>
    <t>062-609-6146</t>
  </si>
  <si>
    <t>정근효</t>
  </si>
  <si>
    <t>특고압 배전반 및 전동기 제어반 교체</t>
  </si>
  <si>
    <t>계측·제어설비 현장제어반 교체</t>
  </si>
  <si>
    <t>각화배수지 공원 가로등 교체</t>
  </si>
  <si>
    <t>062-609-6143</t>
  </si>
  <si>
    <t>용연정수장 여과지 지내배수밸브 증설공사</t>
  </si>
  <si>
    <t>062-609-6042</t>
    <phoneticPr fontId="20" type="noConversion"/>
  </si>
  <si>
    <t>지역사업소 IP방송장비 설치</t>
  </si>
  <si>
    <t>상수도요금과</t>
    <phoneticPr fontId="20" type="noConversion"/>
  </si>
  <si>
    <t>대형수도계량기 교체연간단가 공사</t>
  </si>
  <si>
    <t>상수도시설관리소</t>
    <phoneticPr fontId="20" type="noConversion"/>
  </si>
  <si>
    <t>062-609-6262</t>
    <phoneticPr fontId="20" type="noConversion"/>
  </si>
  <si>
    <t>신채원</t>
    <phoneticPr fontId="20" type="noConversion"/>
  </si>
  <si>
    <t>용두~담양 간 도로확장 구간  배수관 부설공사</t>
    <phoneticPr fontId="20" type="noConversion"/>
  </si>
  <si>
    <t>상수도시설관리소</t>
    <phoneticPr fontId="20" type="noConversion"/>
  </si>
  <si>
    <t>2~11</t>
    <phoneticPr fontId="20" type="noConversion"/>
  </si>
  <si>
    <t>062-609-6262</t>
    <phoneticPr fontId="20" type="noConversion"/>
  </si>
  <si>
    <t>신채원</t>
    <phoneticPr fontId="20" type="noConversion"/>
  </si>
  <si>
    <t>광산구 운남동 529-1번지 주변  배수관 부설공사</t>
    <phoneticPr fontId="20" type="noConversion"/>
  </si>
  <si>
    <t>오치동 996-23번지  배수관 부설공사</t>
    <phoneticPr fontId="20" type="noConversion"/>
  </si>
  <si>
    <t>상수도시설관리소</t>
    <phoneticPr fontId="20" type="noConversion"/>
  </si>
  <si>
    <t>2~11</t>
    <phoneticPr fontId="20" type="noConversion"/>
  </si>
  <si>
    <t>용전동 610-1번지 주변  배수관 부설공사</t>
    <phoneticPr fontId="20" type="noConversion"/>
  </si>
  <si>
    <t>용전동 8-4번지 주변  배수관 부설공사</t>
    <phoneticPr fontId="20" type="noConversion"/>
  </si>
  <si>
    <t>토목</t>
    <phoneticPr fontId="20" type="noConversion"/>
  </si>
  <si>
    <t>덕흥동 828-6번지 주변  배수관 부설공사</t>
    <phoneticPr fontId="20" type="noConversion"/>
  </si>
  <si>
    <t>동구 용산동 267-2번지~168-2번지 주변  배수관 부설공사</t>
    <phoneticPr fontId="20" type="noConversion"/>
  </si>
  <si>
    <t>동구 용산동 243-30~221번지 주변 배수관 부설공사</t>
    <phoneticPr fontId="20" type="noConversion"/>
  </si>
  <si>
    <t>062-609-6253</t>
    <phoneticPr fontId="20" type="noConversion"/>
  </si>
  <si>
    <t>문준양</t>
    <phoneticPr fontId="20" type="noConversion"/>
  </si>
  <si>
    <t>광산구 서남동 호남대학교 정문 주변 배수관 정비공사</t>
    <phoneticPr fontId="20" type="noConversion"/>
  </si>
  <si>
    <t>062-609-6255</t>
    <phoneticPr fontId="20" type="noConversion"/>
  </si>
  <si>
    <t>이영재</t>
    <phoneticPr fontId="20" type="noConversion"/>
  </si>
  <si>
    <t>월산 2-4 소블럭 주변 배수관 정비공사</t>
    <phoneticPr fontId="20" type="noConversion"/>
  </si>
  <si>
    <t>월산 1-1 소블럭 주변 배수관 정비공사</t>
    <phoneticPr fontId="20" type="noConversion"/>
  </si>
  <si>
    <t>이영재</t>
    <phoneticPr fontId="20" type="noConversion"/>
  </si>
  <si>
    <t>월산 2-10 소블럭 주변 배수관 정비공사</t>
    <phoneticPr fontId="20" type="noConversion"/>
  </si>
  <si>
    <t>062-609-6255</t>
    <phoneticPr fontId="20" type="noConversion"/>
  </si>
  <si>
    <t>산수 3블럭 주변 배수관 정비공사</t>
    <phoneticPr fontId="20" type="noConversion"/>
  </si>
  <si>
    <t>062-609-6253</t>
    <phoneticPr fontId="20" type="noConversion"/>
  </si>
  <si>
    <t>문준양</t>
    <phoneticPr fontId="20" type="noConversion"/>
  </si>
  <si>
    <t>남구 송하동 429-2번지 주변 배수관 정비공사</t>
    <phoneticPr fontId="20" type="noConversion"/>
  </si>
  <si>
    <t>남구 주월동 429-22번지 주변 배수관 정비공사</t>
    <phoneticPr fontId="20" type="noConversion"/>
  </si>
  <si>
    <t>062-609-6253</t>
    <phoneticPr fontId="20" type="noConversion"/>
  </si>
  <si>
    <t>남구 방림초등학교 주변 배수관 정비공사</t>
    <phoneticPr fontId="20" type="noConversion"/>
  </si>
  <si>
    <t>북구 신안교 주변배수관 정비공사</t>
    <phoneticPr fontId="20" type="noConversion"/>
  </si>
  <si>
    <t>북구 서암대로 주변 배수관 정비공사</t>
    <phoneticPr fontId="20" type="noConversion"/>
  </si>
  <si>
    <t>광산구 삼성전자 주변 배수관 정비공사</t>
    <phoneticPr fontId="20" type="noConversion"/>
  </si>
  <si>
    <t>광산구 흑석사거리 주변 배수관 정비공사</t>
    <phoneticPr fontId="20" type="noConversion"/>
  </si>
  <si>
    <t>광산구 하남산단 내 손재로 주변 배수관 정비공사</t>
    <phoneticPr fontId="20" type="noConversion"/>
  </si>
  <si>
    <t>062-613-6085</t>
  </si>
  <si>
    <t>김   솔</t>
    <phoneticPr fontId="20" type="noConversion"/>
  </si>
  <si>
    <t>동복댐 주변 임도 개설 및 정비</t>
  </si>
  <si>
    <t>상수도시설과</t>
    <phoneticPr fontId="20" type="noConversion"/>
  </si>
  <si>
    <t>062-613-6082</t>
  </si>
  <si>
    <t>김성수</t>
  </si>
  <si>
    <t>덕남정수장 개량사업</t>
  </si>
  <si>
    <t>덕남계통 노후 송수관로 개량공사</t>
  </si>
  <si>
    <t>062-609-6435</t>
  </si>
  <si>
    <t>주시형</t>
  </si>
  <si>
    <t>탈수기 증설 및 부속설비 설치</t>
  </si>
  <si>
    <t>상수도덕남정수사업소</t>
    <phoneticPr fontId="20" type="noConversion"/>
  </si>
  <si>
    <t>062-609-6436</t>
  </si>
  <si>
    <t>신호우</t>
  </si>
  <si>
    <t>1차 침전지 슬러지수집기 제어반 교체</t>
  </si>
  <si>
    <t>062-609-6437</t>
  </si>
  <si>
    <t>정보성</t>
  </si>
  <si>
    <t>여과지 조작대 교체</t>
  </si>
  <si>
    <t>062-609-6438</t>
  </si>
  <si>
    <t>황태호</t>
  </si>
  <si>
    <t>덕남정수장 CCTV 감시설비 교체</t>
  </si>
  <si>
    <t>062-609-6444</t>
  </si>
  <si>
    <t>박성위</t>
  </si>
  <si>
    <t>침전지(1차) 콘크리트 표면보수</t>
  </si>
  <si>
    <t>062-609-6443</t>
  </si>
  <si>
    <t>강병옥</t>
  </si>
  <si>
    <t>관리동 개보수</t>
  </si>
  <si>
    <t>여과지동 도장</t>
  </si>
  <si>
    <t>약품동 외 5개동 바닥수선</t>
  </si>
  <si>
    <t>덕남정수장 여과지동(1,2차) 옥상 방수</t>
  </si>
  <si>
    <t>062-609-6104</t>
    <phoneticPr fontId="20" type="noConversion"/>
  </si>
  <si>
    <t>정성채</t>
  </si>
  <si>
    <t>봉산1-1 등 2개소 포장복구공사</t>
  </si>
  <si>
    <t>상수도급수과</t>
    <phoneticPr fontId="20" type="noConversion"/>
  </si>
  <si>
    <t>송하1 등 3개소 포장복구공사</t>
  </si>
  <si>
    <t>송정1 등 4개소 포장복구공사</t>
  </si>
  <si>
    <t>봉산1-1 등 소블록 블록시스템 구축공사</t>
  </si>
  <si>
    <t>062-609-6102</t>
    <phoneticPr fontId="20" type="noConversion"/>
  </si>
  <si>
    <t>조기범</t>
  </si>
  <si>
    <t>송하8 소블록 블록시스템 구축공사</t>
  </si>
  <si>
    <t>송하2 소블록 블록시스템 구축공사</t>
  </si>
  <si>
    <t>송하1 소블록 블록시스템 구축공사</t>
  </si>
  <si>
    <t>송정3 등 소블록 블록시스템 구축공사</t>
  </si>
  <si>
    <t>송정1 등 소블록 블록시스템 구축공사</t>
  </si>
  <si>
    <t>2019년도 송정1 소블록 등 누수복구 공사</t>
  </si>
  <si>
    <t>062-609-6092</t>
    <phoneticPr fontId="20" type="noConversion"/>
  </si>
  <si>
    <t>광산구 자연마을 배수관부설구간 포장복구공사</t>
  </si>
  <si>
    <t>광산구 신동 신촌, 화산마을 배수관부설공사</t>
  </si>
  <si>
    <t>광산구 본량동 내왕산, 내동마을 배수관부설공사</t>
  </si>
  <si>
    <t>062-609-6632</t>
    <phoneticPr fontId="20" type="noConversion"/>
  </si>
  <si>
    <t>김   건</t>
    <phoneticPr fontId="20" type="noConversion"/>
  </si>
  <si>
    <t>상수도</t>
    <phoneticPr fontId="20" type="noConversion"/>
  </si>
  <si>
    <t>2020년도 급수공사 연간단가계약</t>
    <phoneticPr fontId="20" type="noConversion"/>
  </si>
  <si>
    <t>상수도 서부사업소</t>
    <phoneticPr fontId="20" type="noConversion"/>
  </si>
  <si>
    <t>062-609-6535</t>
  </si>
  <si>
    <t>김정택</t>
  </si>
  <si>
    <t>전문</t>
  </si>
  <si>
    <t>2020년도 급수공사 연간단가계약 2구역</t>
  </si>
  <si>
    <t>상수도 동부사업소</t>
    <phoneticPr fontId="20" type="noConversion"/>
  </si>
  <si>
    <t>062-609-6533</t>
  </si>
  <si>
    <t>최진홍</t>
  </si>
  <si>
    <t>2020년도 급수공사 연간단가계약 1구역</t>
  </si>
  <si>
    <t>062-609-6733</t>
  </si>
  <si>
    <t>기호준</t>
  </si>
  <si>
    <t>상수도</t>
  </si>
  <si>
    <t>2020년도 급수공사 연간단가계약 4구역</t>
  </si>
  <si>
    <t>상수도 남부사업소</t>
    <phoneticPr fontId="20" type="noConversion"/>
  </si>
  <si>
    <t>2020년도 급수공사 연간단가계약 3구역</t>
  </si>
  <si>
    <t>062-609-6933</t>
    <phoneticPr fontId="20" type="noConversion"/>
  </si>
  <si>
    <t>김건희</t>
  </si>
  <si>
    <t>2020년 급수공사 연간단가계약 5구역</t>
  </si>
  <si>
    <t>상수도 광산사업소</t>
  </si>
  <si>
    <t>2020년 급수공사 연간단가계약 4구역</t>
  </si>
  <si>
    <t>062-609-6932</t>
    <phoneticPr fontId="20" type="noConversion"/>
  </si>
  <si>
    <t>김성환</t>
  </si>
  <si>
    <t>2020년 급수공사 연간단가계약 3구역</t>
  </si>
  <si>
    <t>2020년 급수공사 연간단가계약 2구역</t>
  </si>
  <si>
    <t>062-609-6931</t>
    <phoneticPr fontId="20" type="noConversion"/>
  </si>
  <si>
    <t>김종명</t>
  </si>
  <si>
    <t>2020년 급수공사 연간단가계약 1구역</t>
  </si>
  <si>
    <t>임동119안전센터 심신안정실 설치</t>
  </si>
  <si>
    <t>일곡119안전센터 환경개선</t>
  </si>
  <si>
    <t>본서 체력단련실 설치</t>
  </si>
  <si>
    <t>본서 식당 및 대기실 환경개선</t>
  </si>
  <si>
    <t>소방용수시설 신설 및 이설</t>
  </si>
  <si>
    <t>062-613-8422</t>
  </si>
  <si>
    <t>위정모</t>
  </si>
  <si>
    <t>동부소방서</t>
  </si>
  <si>
    <t>학운119안전센터 심신건강실 설치</t>
  </si>
  <si>
    <t>본서 체력단련실 환경개선공사</t>
  </si>
  <si>
    <t>본서 청사 리모델링</t>
  </si>
  <si>
    <t>062-604-8242</t>
  </si>
  <si>
    <t>임근태</t>
  </si>
  <si>
    <t>레일연마공사</t>
  </si>
  <si>
    <t>도시철도공사</t>
    <phoneticPr fontId="20" type="noConversion"/>
  </si>
  <si>
    <t>토목시설물 하반기 유지보수공사</t>
  </si>
  <si>
    <t>토건</t>
  </si>
  <si>
    <t>남광주역 외부 엘리베이터 설치공사</t>
  </si>
  <si>
    <t>062-604-8233</t>
  </si>
  <si>
    <t>장정환</t>
  </si>
  <si>
    <t>본선환기탑내 집진장치 제작설치 부대공사</t>
  </si>
  <si>
    <t>062-604-8252</t>
  </si>
  <si>
    <t>오동환</t>
  </si>
  <si>
    <t>도산역 캐노피 구조물 교체 및 도장보완</t>
  </si>
  <si>
    <t>소태역 옥상 우레탄 도막방수</t>
  </si>
  <si>
    <t>궤도시설물 유지보수공사</t>
  </si>
  <si>
    <t>역사 직원근무지 냉난방설비 구매설치 전원공사</t>
  </si>
  <si>
    <t>역사 직원근무지 냉난방설비 구매설치</t>
  </si>
  <si>
    <t>토목시설물 상반기 유지보수공사</t>
  </si>
  <si>
    <t>062-604-8225</t>
  </si>
  <si>
    <t>김용범</t>
  </si>
  <si>
    <t>변전소 냉방설비 교체</t>
  </si>
  <si>
    <t>062-604-8224</t>
  </si>
  <si>
    <t>고양록</t>
  </si>
  <si>
    <t>기지 및 주차장 LED 조명 교체 공사</t>
  </si>
  <si>
    <t>062-604-8235</t>
  </si>
  <si>
    <t>허창옥</t>
  </si>
  <si>
    <t>에스컬레이터 역주행방지장치 설치공사</t>
  </si>
  <si>
    <t>위생설비 유지보수공사[단가계약]</t>
  </si>
  <si>
    <t>건축시설물 유지보수 단가계약</t>
  </si>
  <si>
    <t>에스컬레이터 스텝체인 교체</t>
  </si>
  <si>
    <t>062-604-8223</t>
  </si>
  <si>
    <t>터널조명등 교처공사</t>
  </si>
  <si>
    <t>062-613-6592</t>
  </si>
  <si>
    <t>오대웅</t>
  </si>
  <si>
    <t>도시철도2호선 1단계 신호공사</t>
  </si>
  <si>
    <t>도시철도건설본부</t>
  </si>
  <si>
    <t>062-613-6582</t>
  </si>
  <si>
    <t>김지윤</t>
  </si>
  <si>
    <t>도시철도2호선 1단계 통신공사</t>
  </si>
  <si>
    <t>19.12.20. 조달의뢰</t>
    <phoneticPr fontId="20" type="noConversion"/>
  </si>
  <si>
    <t>062-613-6452</t>
  </si>
  <si>
    <t>김구진</t>
  </si>
  <si>
    <t>건축 토목</t>
  </si>
  <si>
    <t>광주도시철도 2호선 1단계 차량기지 건설공사</t>
  </si>
  <si>
    <t>062-600-6793</t>
  </si>
  <si>
    <t>최영덕</t>
  </si>
  <si>
    <t>유리창 교체 및 실리콘 작업</t>
  </si>
  <si>
    <t>도시공사</t>
    <phoneticPr fontId="20" type="noConversion"/>
  </si>
  <si>
    <t>062-600-6922</t>
  </si>
  <si>
    <t>정현호</t>
  </si>
  <si>
    <t>금호영구임대 옥상 방수공사</t>
  </si>
  <si>
    <t>쌍촌영구임대 옥상 방수공사</t>
  </si>
  <si>
    <t>062-600-6692</t>
  </si>
  <si>
    <t>김수진</t>
  </si>
  <si>
    <t>권양기 케이블 교체공사</t>
  </si>
  <si>
    <t>철탑 피뢰설비 설치공사</t>
  </si>
  <si>
    <t>필드 인조잔디교체 및 골프망 보수공사</t>
  </si>
  <si>
    <t>062-600-6761</t>
  </si>
  <si>
    <t>이세웅</t>
  </si>
  <si>
    <t>에너지밸리 맹간제 연·수초 제거 및 가시연 식재공사</t>
  </si>
  <si>
    <t>062-600-6924</t>
  </si>
  <si>
    <t>최경림</t>
  </si>
  <si>
    <t>금호영구임대 녹지환경 조성공사</t>
  </si>
  <si>
    <t>우산빛여울채 욕실 안전개선공사</t>
  </si>
  <si>
    <t>금호영구임대 외벽 재도장공사</t>
  </si>
  <si>
    <t>우산빛여울채 녹지환경 조성공사</t>
  </si>
  <si>
    <t>062-600-6814</t>
  </si>
  <si>
    <t>김형민</t>
  </si>
  <si>
    <t>광주 에너지밸리 일반산업단지 전기공사</t>
  </si>
  <si>
    <t>쌍촌영구임대 녹지환경 조성공사</t>
  </si>
  <si>
    <t>062-600-6923</t>
  </si>
  <si>
    <t>서종철</t>
  </si>
  <si>
    <t>매입임대주택 옥상 바수공사</t>
  </si>
  <si>
    <t>매입임대주택 주차장 바닥 포장공사</t>
  </si>
  <si>
    <t>062-672-7406</t>
  </si>
  <si>
    <t>김재원</t>
  </si>
  <si>
    <t>빛고을골프장 조명기구교체공사</t>
  </si>
  <si>
    <t>빛고을골프장 철골도장보수공사</t>
  </si>
  <si>
    <t>상무골프연습장 야외퍼팅장 지붕설치공사</t>
  </si>
  <si>
    <t>실내빙상장 개보수공사(2019년 잔액)</t>
  </si>
  <si>
    <t>062-572-1701</t>
  </si>
  <si>
    <t>이성연</t>
  </si>
  <si>
    <t>묘역 석축 보수공사</t>
  </si>
  <si>
    <t>김동희</t>
  </si>
  <si>
    <t>LED 조명등 교체</t>
  </si>
  <si>
    <t>062-224-0591</t>
  </si>
  <si>
    <t>김진영</t>
  </si>
  <si>
    <t>정화조 및 집수정 준설공사</t>
  </si>
  <si>
    <t>062-600-6764</t>
  </si>
  <si>
    <t>김연정</t>
  </si>
  <si>
    <t>빛고을골프장 조경식재공사</t>
  </si>
  <si>
    <t>062-600-6695</t>
  </si>
  <si>
    <t>서민재</t>
  </si>
  <si>
    <t>고객센터 1층 활성화 계획</t>
  </si>
  <si>
    <t>산정빛여울채 단지 내 비가림막 설치공사</t>
  </si>
  <si>
    <t>임대아파트 시설물 유지보수공사(단가계약)</t>
  </si>
  <si>
    <t>정화조 분리막 교체공사</t>
  </si>
  <si>
    <t>건축, 기타</t>
  </si>
  <si>
    <t>종합방재실 신설</t>
  </si>
  <si>
    <t>062-672-7408</t>
  </si>
  <si>
    <t>심보국</t>
  </si>
  <si>
    <t>빛고을골프장 6홀 폰드 송수관로공사</t>
  </si>
  <si>
    <t>산정빛여울채  11라인 창호 교체공사</t>
  </si>
  <si>
    <t>우산빛여울채 세대 칸막이 제거공사</t>
  </si>
  <si>
    <t>2020년 매입임대주택 도배장판 교체공사(단가계약)</t>
  </si>
  <si>
    <t>062-600-6921</t>
  </si>
  <si>
    <t>전갑용</t>
  </si>
  <si>
    <t>2020년 임대아파트 도배장판 교체공사(단가계약)</t>
  </si>
  <si>
    <t>광주 에너지밸리 일반산업단지 조경공사</t>
  </si>
  <si>
    <t>062-600-6795</t>
  </si>
  <si>
    <t>백광익</t>
  </si>
  <si>
    <t>조명자동제어 설비 교체공사</t>
  </si>
  <si>
    <t>062-613-5302</t>
  </si>
  <si>
    <t>건축, 전기, 통신, 소방, 기계</t>
  </si>
  <si>
    <t>농기계 보관창고 및 교육훈련장 설치</t>
  </si>
  <si>
    <t xml:space="preserve">농업기술센터 </t>
  </si>
  <si>
    <t>062-613-5322</t>
  </si>
  <si>
    <t xml:space="preserve">최동주 </t>
  </si>
  <si>
    <t>꽃육묘장 하우스 비닐피복 교체 공사</t>
  </si>
  <si>
    <t>농업기술센터</t>
  </si>
  <si>
    <t>건축, 전기, 통신</t>
  </si>
  <si>
    <t>청년창업농 인큐베이터 농장 조성 공사</t>
  </si>
  <si>
    <t>062-613-5301</t>
  </si>
  <si>
    <t>남서부 농기계임대사업소 설치</t>
  </si>
  <si>
    <t>꽃육묘장 하우스 스크린 교체 공사</t>
  </si>
  <si>
    <t>062-613-5312</t>
  </si>
  <si>
    <t>김민아</t>
  </si>
  <si>
    <t>스마트농업 테스트베드 교육장 조성 공사</t>
  </si>
  <si>
    <t>구태형</t>
  </si>
  <si>
    <t>건축, 전기, 통신, 소방</t>
  </si>
  <si>
    <t>과학영농상담소 설치</t>
  </si>
  <si>
    <t xml:space="preserve">청사아스콘 포장 교체 </t>
  </si>
  <si>
    <t>062-613-5274</t>
  </si>
  <si>
    <t>최민지</t>
  </si>
  <si>
    <t>청사노후시설 개보수</t>
  </si>
  <si>
    <t>생태농업정원 조성</t>
  </si>
  <si>
    <t>062-613-5281</t>
  </si>
  <si>
    <t>임장희</t>
  </si>
  <si>
    <t>생활문화교육관 개보수</t>
  </si>
  <si>
    <t>관정 설치 공사</t>
  </si>
  <si>
    <t>건축, 전기 ,통신 ,소방</t>
  </si>
  <si>
    <t>스마트농업 교육관 신축</t>
  </si>
  <si>
    <t>062-613-1381</t>
  </si>
  <si>
    <t>이영철</t>
  </si>
  <si>
    <t>하남산단 노동자 작업복 세탁소 건립 설계용역</t>
  </si>
  <si>
    <t>노동협력관</t>
  </si>
  <si>
    <t>062-613-1394</t>
  </si>
  <si>
    <t>이현주</t>
  </si>
  <si>
    <t>임동근로자종합복지관 옥상 증축공사</t>
  </si>
  <si>
    <t>하남산단 노동자 작업복 세탁소 건립 공사</t>
  </si>
  <si>
    <t>062-613-8622</t>
  </si>
  <si>
    <t>김병철</t>
  </si>
  <si>
    <t>119소방안전교육센터 신축공사</t>
  </si>
  <si>
    <t>남부소방서</t>
  </si>
  <si>
    <t>본서 후정 출동차량 주차장 증설 공사</t>
  </si>
  <si>
    <t>본서 3층 휴게실 설치공사</t>
  </si>
  <si>
    <t>월산센터 체력단련 및 의용소방대 사무실 증축 공사</t>
  </si>
  <si>
    <t>송하센터 통합 구급대 사무실 확장 공사</t>
  </si>
  <si>
    <t>062-611-2133</t>
  </si>
  <si>
    <t>김병진</t>
  </si>
  <si>
    <t>A/V</t>
  </si>
  <si>
    <t>음향설비 교체</t>
  </si>
  <si>
    <t>김대중컨벤션센터</t>
    <phoneticPr fontId="20" type="noConversion"/>
  </si>
  <si>
    <t>LED조명교체</t>
  </si>
  <si>
    <t>062-611-2132</t>
  </si>
  <si>
    <t>박선범</t>
  </si>
  <si>
    <t>컨벤션홀 패브릭 교체</t>
  </si>
  <si>
    <t>062-613-8822</t>
  </si>
  <si>
    <t>박준권</t>
  </si>
  <si>
    <t>차고지 매연배출장비 설치</t>
  </si>
  <si>
    <t>광산소방서</t>
  </si>
  <si>
    <t>신가119안전센터 환경개선</t>
  </si>
  <si>
    <t>하남119안전센터 환경개선</t>
  </si>
  <si>
    <t>062-613-3072</t>
  </si>
  <si>
    <t>배희남</t>
  </si>
  <si>
    <t>빛고을 50+ 센터 조성 리모델링 공사</t>
  </si>
  <si>
    <t xml:space="preserve">고령사회정책과 </t>
  </si>
  <si>
    <t>062-613-5523</t>
  </si>
  <si>
    <t>나경주</t>
  </si>
  <si>
    <t>경매장공용화장실보수</t>
  </si>
  <si>
    <t>각화동농산물도매시장관리사무소</t>
  </si>
  <si>
    <t>경매장지붕단열방수</t>
  </si>
  <si>
    <t>062-613-5521</t>
  </si>
  <si>
    <t>김정호</t>
  </si>
  <si>
    <t>전기설비노후시설교체</t>
  </si>
  <si>
    <t>062-613-7936</t>
  </si>
  <si>
    <t>이남채</t>
  </si>
  <si>
    <t>5·18기념공원 내 화장실 리모델링</t>
    <phoneticPr fontId="20" type="noConversion"/>
  </si>
  <si>
    <t>5·18기념문화센터</t>
  </si>
  <si>
    <t>062-613-7921</t>
  </si>
  <si>
    <t>한종재</t>
  </si>
  <si>
    <t>5·18기념공원 내 훼손녹지 녹화</t>
    <phoneticPr fontId="20" type="noConversion"/>
  </si>
  <si>
    <t>계</t>
  </si>
  <si>
    <t>관급자재대</t>
  </si>
  <si>
    <t>도급액</t>
  </si>
  <si>
    <t>비 고</t>
  </si>
  <si>
    <t>연락처
(062-613-0000)</t>
  </si>
  <si>
    <t>공사규모(예산)</t>
  </si>
  <si>
    <t>공종</t>
  </si>
  <si>
    <t>공사명</t>
  </si>
  <si>
    <t>발주부서
(사업소명)</t>
  </si>
  <si>
    <t>발주시기
(월)</t>
  </si>
  <si>
    <t>연번</t>
  </si>
  <si>
    <t>(단위:천원)</t>
  </si>
  <si>
    <t>&lt;광주광역시&gt;</t>
  </si>
  <si>
    <t>2020년도 공사 발주 계획</t>
  </si>
  <si>
    <t>도시철도2호선 2단계 지하안전영향평가 용역</t>
  </si>
  <si>
    <t>기술</t>
  </si>
  <si>
    <t>한하나</t>
  </si>
  <si>
    <t>062-613-6647</t>
  </si>
  <si>
    <t>도시철도2호선 2단계 철도교통안전진단 용역</t>
  </si>
  <si>
    <t>김윤재</t>
  </si>
  <si>
    <t>062-613-6552</t>
  </si>
  <si>
    <t>광주 도시철도 2호선 1단계 건설공사 사후지하안전조사 용역</t>
  </si>
  <si>
    <t>유현</t>
  </si>
  <si>
    <t>062-613-6633</t>
  </si>
  <si>
    <t>광주 도시철도 2호선 1단계 1공구 건설폐기물처리용역(2차)</t>
  </si>
  <si>
    <t>송도윤</t>
  </si>
  <si>
    <t>613-6622</t>
  </si>
  <si>
    <t>협정</t>
  </si>
  <si>
    <t>광주 도시철도 2호선 1단계 2공구 건설폐기물처리용역(2차)</t>
  </si>
  <si>
    <t>김진수</t>
  </si>
  <si>
    <t>613-6627</t>
  </si>
  <si>
    <t>광주 도시철도 2호선 1단계 3공구 건설폐기물처리용역(2차)</t>
  </si>
  <si>
    <t>윤상현</t>
  </si>
  <si>
    <t>613-6612</t>
  </si>
  <si>
    <t>광주 도시철도 2호선 1단계 4공구 건설폐기물처리용역(2차)</t>
  </si>
  <si>
    <t>613-6632</t>
  </si>
  <si>
    <t>광주 도시철도 2호선 1단계 5공구 건설폐기물처리용역(2차)</t>
  </si>
  <si>
    <t>조옥준</t>
  </si>
  <si>
    <t>613-6637</t>
  </si>
  <si>
    <t>광주 도시철도 2호선 1단계 6공구 건설폐기물처리용역(2차)</t>
  </si>
  <si>
    <t>김승관</t>
  </si>
  <si>
    <t>613-6648</t>
  </si>
  <si>
    <t>시스템통합감리용역</t>
  </si>
  <si>
    <t>협의중</t>
  </si>
  <si>
    <t>김정우</t>
  </si>
  <si>
    <t>062-613-6597</t>
  </si>
  <si>
    <t>2020 국제그린카전시회, 국제뿌리산업전, 
IoTㆍ가전ㆍ로봇박람회 통합 전시장 조성 용역</t>
    <phoneticPr fontId="20" type="noConversion"/>
  </si>
  <si>
    <r>
      <t xml:space="preserve">발주년도 </t>
    </r>
    <r>
      <rPr>
        <sz val="12"/>
        <color rgb="FFFF0000"/>
        <rFont val="돋움"/>
        <family val="3"/>
        <charset val="129"/>
      </rPr>
      <t>*</t>
    </r>
  </si>
  <si>
    <r>
      <t xml:space="preserve">발주월 </t>
    </r>
    <r>
      <rPr>
        <sz val="12"/>
        <color rgb="FFFF0000"/>
        <rFont val="돋움"/>
        <family val="3"/>
        <charset val="129"/>
      </rPr>
      <t>*</t>
    </r>
  </si>
  <si>
    <r>
      <t xml:space="preserve">용역명 </t>
    </r>
    <r>
      <rPr>
        <sz val="12"/>
        <color rgb="FFFF0000"/>
        <rFont val="돋움"/>
        <family val="3"/>
        <charset val="129"/>
      </rPr>
      <t>*</t>
    </r>
  </si>
  <si>
    <r>
      <t xml:space="preserve">업무유형 </t>
    </r>
    <r>
      <rPr>
        <sz val="12"/>
        <color rgb="FFFF0000"/>
        <rFont val="돋움"/>
        <family val="3"/>
        <charset val="129"/>
      </rPr>
      <t>*</t>
    </r>
  </si>
  <si>
    <r>
      <t xml:space="preserve">용역구분 </t>
    </r>
    <r>
      <rPr>
        <sz val="12"/>
        <color rgb="FFFF0000"/>
        <rFont val="돋움"/>
        <family val="3"/>
        <charset val="129"/>
      </rPr>
      <t>*</t>
    </r>
  </si>
  <si>
    <t>국토부·대구·광주·전남·경북 공동
(국토부 국비 1억 직접집행)</t>
    <phoneticPr fontId="20" type="noConversion"/>
  </si>
  <si>
    <t>2020년도 용역 발주계획</t>
    <phoneticPr fontId="20" type="noConversion"/>
  </si>
  <si>
    <t>2020년도 물품 발주계획</t>
    <phoneticPr fontId="20" type="noConversion"/>
  </si>
  <si>
    <t>발주년도 *</t>
    <phoneticPr fontId="20" type="noConversion"/>
  </si>
  <si>
    <t>발주월 *</t>
    <phoneticPr fontId="20" type="noConversion"/>
  </si>
  <si>
    <t>조달방식 *</t>
    <phoneticPr fontId="20" type="noConversion"/>
  </si>
  <si>
    <t>사업명 *</t>
    <phoneticPr fontId="20" type="noConversion"/>
  </si>
  <si>
    <t xml:space="preserve">세부품명번호 * </t>
    <phoneticPr fontId="20" type="noConversion"/>
  </si>
  <si>
    <t>구매예정금액(원)*</t>
    <phoneticPr fontId="20" type="noConversion"/>
  </si>
  <si>
    <t>기술용역</t>
    <phoneticPr fontId="20" type="noConversion"/>
  </si>
  <si>
    <t>신규</t>
    <phoneticPr fontId="20" type="noConversion"/>
  </si>
  <si>
    <t>일반경쟁</t>
    <phoneticPr fontId="20" type="noConversion"/>
  </si>
  <si>
    <t>협정</t>
    <phoneticPr fontId="20" type="noConversion"/>
  </si>
  <si>
    <t>협정</t>
    <phoneticPr fontId="20" type="noConversion"/>
  </si>
  <si>
    <t>협정</t>
    <phoneticPr fontId="20" type="noConversion"/>
  </si>
  <si>
    <t>비협정</t>
    <phoneticPr fontId="20" type="noConversion"/>
  </si>
  <si>
    <t>협정</t>
    <phoneticPr fontId="20" type="noConversion"/>
  </si>
  <si>
    <t>비협정</t>
    <phoneticPr fontId="20" type="noConversion"/>
  </si>
  <si>
    <t>도시철도건설본부 공사계획과</t>
    <phoneticPr fontId="20" type="noConversion"/>
  </si>
  <si>
    <t>도시철도건설본부 공사계획과</t>
    <phoneticPr fontId="20" type="noConversion"/>
  </si>
  <si>
    <t>도시철도건설본부 공사2과</t>
    <phoneticPr fontId="20" type="noConversion"/>
  </si>
  <si>
    <t>도시철도건설본부 공사1과</t>
    <phoneticPr fontId="20" type="noConversion"/>
  </si>
  <si>
    <t>도시철도건설본부 공사1과</t>
    <phoneticPr fontId="20" type="noConversion"/>
  </si>
  <si>
    <t>도시철도건설본부 공사1과</t>
    <phoneticPr fontId="20" type="noConversion"/>
  </si>
  <si>
    <t>도시철도건설본부 공사2과</t>
    <phoneticPr fontId="20" type="noConversion"/>
  </si>
  <si>
    <t>도시철도건설본부 신호통신과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</si>
</sst>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7" formatCode="#,##0_);[Red]\(#,##0\)"/>
    <numFmt numFmtId="180" formatCode="0_ "/>
    <numFmt numFmtId="181" formatCode="#,##0_ "/>
    <numFmt numFmtId="183" formatCode="_-* #,##0_-;\-* #,##0_-;_-* &quot;-&quot;_-;_-@_-"/>
  </numFmts>
  <fonts count="41" x14ac:knownFonts="1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name val="나눔명조"/>
      <family val="1"/>
      <charset val="129"/>
    </font>
    <font>
      <sz val="12"/>
      <color rgb="FF000000"/>
      <name val="돋움"/>
      <family val="3"/>
      <charset val="129"/>
    </font>
    <font>
      <sz val="6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indexed="10"/>
      <name val="돋움"/>
      <family val="3"/>
      <charset val="129"/>
    </font>
    <font>
      <b/>
      <sz val="24"/>
      <color indexed="8"/>
      <name val="돋움"/>
      <family val="3"/>
      <charset val="129"/>
    </font>
    <font>
      <sz val="12"/>
      <color rgb="FFFF0000"/>
      <name val="돋움"/>
      <family val="3"/>
      <charset val="129"/>
    </font>
    <font>
      <b/>
      <sz val="24"/>
      <color rgb="FF000000"/>
      <name val="돋움"/>
      <family val="3"/>
      <charset val="129"/>
    </font>
    <font>
      <b/>
      <sz val="24"/>
      <color theme="1"/>
      <name val="돋움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1" borderId="0">
      <alignment vertical="center"/>
    </xf>
    <xf numFmtId="0" fontId="2" fillId="12" borderId="0">
      <alignment vertical="center"/>
    </xf>
    <xf numFmtId="0" fontId="2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" fillId="21" borderId="0">
      <alignment vertical="center"/>
    </xf>
    <xf numFmtId="0" fontId="3" fillId="22" borderId="0">
      <alignment vertical="center"/>
    </xf>
    <xf numFmtId="0" fontId="3" fillId="23" borderId="0">
      <alignment vertical="center"/>
    </xf>
    <xf numFmtId="0" fontId="3" fillId="24" borderId="0">
      <alignment vertical="center"/>
    </xf>
    <xf numFmtId="0" fontId="3" fillId="25" borderId="0">
      <alignment vertical="center"/>
    </xf>
    <xf numFmtId="0" fontId="4" fillId="0" borderId="0">
      <alignment vertical="center"/>
    </xf>
    <xf numFmtId="0" fontId="5" fillId="26" borderId="1">
      <alignment vertical="center"/>
    </xf>
    <xf numFmtId="0" fontId="6" fillId="27" borderId="0">
      <alignment vertical="center"/>
    </xf>
    <xf numFmtId="0" fontId="19" fillId="28" borderId="2">
      <alignment vertical="center"/>
    </xf>
    <xf numFmtId="0" fontId="7" fillId="29" borderId="0">
      <alignment vertical="center"/>
    </xf>
    <xf numFmtId="0" fontId="8" fillId="0" borderId="0">
      <alignment vertical="center"/>
    </xf>
    <xf numFmtId="0" fontId="9" fillId="30" borderId="3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2" fillId="31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2" borderId="0">
      <alignment vertical="center"/>
    </xf>
    <xf numFmtId="0" fontId="18" fillId="26" borderId="9">
      <alignment vertical="center"/>
    </xf>
    <xf numFmtId="41" fontId="2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" fillId="28" borderId="2">
      <alignment vertical="center"/>
    </xf>
    <xf numFmtId="183" fontId="1" fillId="0" borderId="0">
      <alignment vertical="center"/>
    </xf>
  </cellStyleXfs>
  <cellXfs count="270">
    <xf numFmtId="0" fontId="0" fillId="0" borderId="0" xfId="0" applyNumberFormat="1" applyAlignment="1">
      <alignment vertical="center"/>
    </xf>
    <xf numFmtId="0" fontId="26" fillId="0" borderId="0" xfId="45" applyNumberFormat="1" applyFont="1" applyAlignment="1">
      <alignment horizontal="center" vertical="center"/>
    </xf>
    <xf numFmtId="41" fontId="26" fillId="0" borderId="0" xfId="48" applyNumberFormat="1" applyFont="1" applyAlignment="1">
      <alignment horizontal="center" vertical="center"/>
    </xf>
    <xf numFmtId="0" fontId="26" fillId="0" borderId="0" xfId="45" applyNumberFormat="1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7" fillId="0" borderId="25" xfId="45" applyFont="1" applyBorder="1" applyAlignment="1">
      <alignment horizontal="center" vertical="center"/>
    </xf>
    <xf numFmtId="0" fontId="27" fillId="0" borderId="26" xfId="45" applyFont="1" applyBorder="1" applyAlignment="1">
      <alignment horizontal="center" vertical="center"/>
    </xf>
    <xf numFmtId="41" fontId="27" fillId="0" borderId="26" xfId="48" applyNumberFormat="1" applyFont="1" applyBorder="1" applyAlignment="1">
      <alignment horizontal="center" vertical="center"/>
    </xf>
    <xf numFmtId="0" fontId="27" fillId="0" borderId="26" xfId="45" applyFont="1" applyBorder="1" applyAlignment="1">
      <alignment vertical="center"/>
    </xf>
    <xf numFmtId="0" fontId="28" fillId="0" borderId="26" xfId="45" applyFont="1" applyBorder="1" applyAlignment="1">
      <alignment vertical="center" wrapText="1"/>
    </xf>
    <xf numFmtId="0" fontId="26" fillId="0" borderId="27" xfId="50" applyFont="1" applyBorder="1" applyAlignment="1">
      <alignment horizontal="center" vertical="center" wrapText="1"/>
    </xf>
    <xf numFmtId="0" fontId="27" fillId="0" borderId="28" xfId="45" applyFont="1" applyBorder="1" applyAlignment="1">
      <alignment horizontal="center" vertical="center"/>
    </xf>
    <xf numFmtId="0" fontId="27" fillId="0" borderId="14" xfId="45" applyFont="1" applyBorder="1" applyAlignment="1">
      <alignment horizontal="center" vertical="center"/>
    </xf>
    <xf numFmtId="41" fontId="27" fillId="0" borderId="14" xfId="48" applyNumberFormat="1" applyFont="1" applyBorder="1" applyAlignment="1">
      <alignment horizontal="center" vertical="center"/>
    </xf>
    <xf numFmtId="0" fontId="27" fillId="0" borderId="14" xfId="45" applyFont="1" applyBorder="1" applyAlignment="1">
      <alignment vertical="center"/>
    </xf>
    <xf numFmtId="0" fontId="28" fillId="0" borderId="14" xfId="45" applyFont="1" applyBorder="1" applyAlignment="1">
      <alignment vertical="center" wrapText="1"/>
    </xf>
    <xf numFmtId="0" fontId="26" fillId="0" borderId="29" xfId="50" applyFont="1" applyBorder="1" applyAlignment="1">
      <alignment horizontal="center" vertical="center" wrapText="1"/>
    </xf>
    <xf numFmtId="0" fontId="28" fillId="0" borderId="14" xfId="45" applyFont="1" applyBorder="1" applyAlignment="1">
      <alignment horizontal="center" vertical="center" wrapText="1"/>
    </xf>
    <xf numFmtId="41" fontId="28" fillId="0" borderId="14" xfId="48" applyNumberFormat="1" applyFont="1" applyBorder="1" applyAlignment="1">
      <alignment horizontal="center" vertical="center"/>
    </xf>
    <xf numFmtId="0" fontId="28" fillId="0" borderId="14" xfId="45" applyFont="1" applyBorder="1" applyAlignment="1">
      <alignment vertical="center" shrinkToFit="1"/>
    </xf>
    <xf numFmtId="0" fontId="28" fillId="0" borderId="14" xfId="45" quotePrefix="1" applyFont="1" applyBorder="1" applyAlignment="1">
      <alignment horizontal="center" vertical="center"/>
    </xf>
    <xf numFmtId="0" fontId="28" fillId="0" borderId="14" xfId="45" applyFont="1" applyBorder="1" applyAlignment="1">
      <alignment horizontal="center" vertical="center"/>
    </xf>
    <xf numFmtId="0" fontId="28" fillId="0" borderId="14" xfId="45" applyFont="1" applyBorder="1" applyAlignment="1">
      <alignment vertical="center"/>
    </xf>
    <xf numFmtId="41" fontId="28" fillId="0" borderId="14" xfId="49" applyNumberFormat="1" applyFont="1" applyBorder="1" applyAlignment="1">
      <alignment horizontal="center" vertical="center"/>
    </xf>
    <xf numFmtId="0" fontId="28" fillId="0" borderId="14" xfId="45" applyFont="1" applyBorder="1" applyAlignment="1">
      <alignment horizontal="center" vertical="center" wrapText="1" shrinkToFit="1"/>
    </xf>
    <xf numFmtId="0" fontId="27" fillId="0" borderId="14" xfId="45" applyFont="1" applyBorder="1" applyAlignment="1">
      <alignment horizontal="center" vertical="center" wrapText="1"/>
    </xf>
    <xf numFmtId="0" fontId="27" fillId="0" borderId="14" xfId="45" applyFont="1" applyBorder="1" applyAlignment="1">
      <alignment horizontal="center" vertical="center" wrapText="1" shrinkToFit="1"/>
    </xf>
    <xf numFmtId="0" fontId="27" fillId="0" borderId="14" xfId="45" applyFont="1" applyBorder="1" applyAlignment="1">
      <alignment vertical="center" shrinkToFit="1"/>
    </xf>
    <xf numFmtId="0" fontId="26" fillId="0" borderId="14" xfId="45" applyFont="1" applyBorder="1" applyAlignment="1">
      <alignment vertical="center" wrapText="1"/>
    </xf>
    <xf numFmtId="0" fontId="27" fillId="0" borderId="14" xfId="45" quotePrefix="1" applyFont="1" applyBorder="1" applyAlignment="1">
      <alignment horizontal="center" vertical="center"/>
    </xf>
    <xf numFmtId="0" fontId="27" fillId="0" borderId="14" xfId="45" applyFont="1" applyFill="1" applyBorder="1" applyAlignment="1">
      <alignment horizontal="center" vertical="center" wrapText="1" shrinkToFit="1"/>
    </xf>
    <xf numFmtId="0" fontId="27" fillId="0" borderId="14" xfId="45" applyFont="1" applyFill="1" applyBorder="1" applyAlignment="1">
      <alignment vertical="center"/>
    </xf>
    <xf numFmtId="0" fontId="27" fillId="0" borderId="14" xfId="45" applyFont="1" applyFill="1" applyBorder="1" applyAlignment="1">
      <alignment horizontal="center" vertical="center"/>
    </xf>
    <xf numFmtId="41" fontId="27" fillId="0" borderId="14" xfId="48" applyNumberFormat="1" applyFont="1" applyBorder="1" applyAlignment="1">
      <alignment horizontal="center" vertical="center" shrinkToFit="1"/>
    </xf>
    <xf numFmtId="0" fontId="27" fillId="0" borderId="14" xfId="45" applyFont="1" applyFill="1" applyBorder="1" applyAlignment="1">
      <alignment vertical="center" shrinkToFit="1"/>
    </xf>
    <xf numFmtId="0" fontId="27" fillId="0" borderId="14" xfId="45" quotePrefix="1" applyFont="1" applyFill="1" applyBorder="1" applyAlignment="1">
      <alignment horizontal="center" vertical="center"/>
    </xf>
    <xf numFmtId="177" fontId="27" fillId="0" borderId="14" xfId="48" applyNumberFormat="1" applyFont="1" applyBorder="1" applyAlignment="1">
      <alignment horizontal="right" vertical="center"/>
    </xf>
    <xf numFmtId="0" fontId="27" fillId="0" borderId="28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 wrapText="1"/>
    </xf>
    <xf numFmtId="0" fontId="27" fillId="0" borderId="14" xfId="50" applyFont="1" applyBorder="1" applyAlignment="1">
      <alignment vertical="center"/>
    </xf>
    <xf numFmtId="0" fontId="27" fillId="0" borderId="14" xfId="50" applyFont="1" applyBorder="1" applyAlignment="1">
      <alignment vertical="center" wrapText="1"/>
    </xf>
    <xf numFmtId="0" fontId="28" fillId="0" borderId="0" xfId="45" applyNumberFormat="1" applyFont="1" applyAlignment="1">
      <alignment horizontal="center" vertical="center"/>
    </xf>
    <xf numFmtId="0" fontId="28" fillId="0" borderId="28" xfId="45" applyNumberFormat="1" applyFont="1" applyBorder="1" applyAlignment="1">
      <alignment horizontal="center" vertical="center"/>
    </xf>
    <xf numFmtId="0" fontId="28" fillId="0" borderId="14" xfId="45" applyNumberFormat="1" applyFont="1" applyBorder="1" applyAlignment="1">
      <alignment horizontal="center" vertical="center"/>
    </xf>
    <xf numFmtId="0" fontId="28" fillId="0" borderId="14" xfId="45" applyNumberFormat="1" applyFont="1" applyBorder="1" applyAlignment="1">
      <alignment vertical="center"/>
    </xf>
    <xf numFmtId="0" fontId="28" fillId="0" borderId="14" xfId="45" applyNumberFormat="1" applyFont="1" applyBorder="1" applyAlignment="1">
      <alignment horizontal="center" vertical="center" wrapText="1"/>
    </xf>
    <xf numFmtId="0" fontId="28" fillId="0" borderId="0" xfId="45" applyFont="1" applyAlignment="1">
      <alignment horizontal="center" vertical="center"/>
    </xf>
    <xf numFmtId="0" fontId="28" fillId="0" borderId="28" xfId="45" applyFont="1" applyBorder="1" applyAlignment="1">
      <alignment horizontal="center" vertical="center"/>
    </xf>
    <xf numFmtId="41" fontId="28" fillId="0" borderId="14" xfId="48" applyFont="1" applyBorder="1" applyAlignment="1">
      <alignment horizontal="center" vertical="center" wrapText="1"/>
    </xf>
    <xf numFmtId="0" fontId="27" fillId="0" borderId="14" xfId="45" applyFont="1" applyBorder="1" applyAlignment="1">
      <alignment vertical="center" wrapText="1"/>
    </xf>
    <xf numFmtId="41" fontId="27" fillId="0" borderId="14" xfId="48" applyNumberFormat="1" applyFont="1" applyBorder="1" applyAlignment="1">
      <alignment horizontal="right" vertical="center" wrapText="1"/>
    </xf>
    <xf numFmtId="0" fontId="29" fillId="0" borderId="14" xfId="45" applyFont="1" applyBorder="1" applyAlignment="1">
      <alignment horizontal="center" vertical="center" wrapText="1"/>
    </xf>
    <xf numFmtId="0" fontId="30" fillId="0" borderId="28" xfId="45" applyNumberFormat="1" applyFont="1" applyBorder="1" applyAlignment="1">
      <alignment horizontal="center" vertical="center" wrapText="1"/>
    </xf>
    <xf numFmtId="0" fontId="30" fillId="0" borderId="14" xfId="45" applyNumberFormat="1" applyFont="1" applyBorder="1" applyAlignment="1">
      <alignment horizontal="center" vertical="center" wrapText="1"/>
    </xf>
    <xf numFmtId="41" fontId="30" fillId="0" borderId="14" xfId="48" applyNumberFormat="1" applyFont="1" applyBorder="1" applyAlignment="1">
      <alignment horizontal="center" vertical="center"/>
    </xf>
    <xf numFmtId="0" fontId="30" fillId="0" borderId="14" xfId="45" applyNumberFormat="1" applyFont="1" applyBorder="1" applyAlignment="1">
      <alignment vertical="center" wrapText="1"/>
    </xf>
    <xf numFmtId="0" fontId="27" fillId="0" borderId="0" xfId="45" applyFont="1" applyFill="1" applyAlignment="1">
      <alignment horizontal="center" vertical="center"/>
    </xf>
    <xf numFmtId="0" fontId="27" fillId="0" borderId="14" xfId="45" applyFont="1" applyFill="1" applyBorder="1" applyAlignment="1">
      <alignment vertical="center" wrapText="1"/>
    </xf>
    <xf numFmtId="0" fontId="30" fillId="0" borderId="28" xfId="45" applyNumberFormat="1" applyFont="1" applyBorder="1" applyAlignment="1">
      <alignment horizontal="center" vertical="center"/>
    </xf>
    <xf numFmtId="0" fontId="30" fillId="0" borderId="14" xfId="45" applyNumberFormat="1" applyFont="1" applyBorder="1" applyAlignment="1">
      <alignment horizontal="center" vertical="center"/>
    </xf>
    <xf numFmtId="0" fontId="30" fillId="0" borderId="14" xfId="45" applyNumberFormat="1" applyFont="1" applyBorder="1" applyAlignment="1">
      <alignment vertical="center"/>
    </xf>
    <xf numFmtId="0" fontId="31" fillId="0" borderId="28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 wrapText="1"/>
    </xf>
    <xf numFmtId="41" fontId="27" fillId="0" borderId="14" xfId="48" applyNumberFormat="1" applyFont="1" applyBorder="1" applyAlignment="1">
      <alignment horizontal="right" vertical="center"/>
    </xf>
    <xf numFmtId="0" fontId="27" fillId="0" borderId="14" xfId="50" applyFont="1" applyBorder="1" applyAlignment="1">
      <alignment vertical="center" shrinkToFit="1"/>
    </xf>
    <xf numFmtId="0" fontId="32" fillId="0" borderId="0" xfId="45" applyFont="1" applyAlignment="1">
      <alignment horizontal="center" vertical="center"/>
    </xf>
    <xf numFmtId="0" fontId="27" fillId="0" borderId="14" xfId="45" applyFont="1" applyBorder="1" applyAlignment="1">
      <alignment horizontal="center" vertical="center" shrinkToFit="1"/>
    </xf>
    <xf numFmtId="41" fontId="32" fillId="0" borderId="14" xfId="48" applyNumberFormat="1" applyFont="1" applyBorder="1" applyAlignment="1">
      <alignment horizontal="right" vertical="center"/>
    </xf>
    <xf numFmtId="41" fontId="30" fillId="0" borderId="14" xfId="48" applyFont="1" applyBorder="1" applyAlignment="1">
      <alignment horizontal="right" vertical="center" wrapText="1"/>
    </xf>
    <xf numFmtId="0" fontId="30" fillId="0" borderId="14" xfId="45" applyFont="1" applyBorder="1" applyAlignment="1">
      <alignment horizontal="center" vertical="center" wrapText="1"/>
    </xf>
    <xf numFmtId="0" fontId="30" fillId="0" borderId="14" xfId="45" applyFont="1" applyBorder="1" applyAlignment="1">
      <alignment vertical="center" wrapText="1"/>
    </xf>
    <xf numFmtId="41" fontId="27" fillId="0" borderId="14" xfId="48" applyFont="1" applyBorder="1" applyAlignment="1">
      <alignment horizontal="right" vertical="center"/>
    </xf>
    <xf numFmtId="0" fontId="27" fillId="34" borderId="28" xfId="45" applyFont="1" applyFill="1" applyBorder="1" applyAlignment="1">
      <alignment horizontal="center" vertical="center"/>
    </xf>
    <xf numFmtId="0" fontId="27" fillId="34" borderId="14" xfId="45" applyFont="1" applyFill="1" applyBorder="1" applyAlignment="1">
      <alignment horizontal="center" vertical="center"/>
    </xf>
    <xf numFmtId="41" fontId="32" fillId="34" borderId="14" xfId="48" applyNumberFormat="1" applyFont="1" applyFill="1" applyBorder="1" applyAlignment="1">
      <alignment horizontal="right" vertical="center"/>
    </xf>
    <xf numFmtId="41" fontId="27" fillId="34" borderId="14" xfId="48" applyNumberFormat="1" applyFont="1" applyFill="1" applyBorder="1" applyAlignment="1">
      <alignment horizontal="right" vertical="center"/>
    </xf>
    <xf numFmtId="0" fontId="27" fillId="34" borderId="14" xfId="45" applyFont="1" applyFill="1" applyBorder="1" applyAlignment="1">
      <alignment vertical="center"/>
    </xf>
    <xf numFmtId="177" fontId="32" fillId="0" borderId="14" xfId="48" applyNumberFormat="1" applyFont="1" applyBorder="1" applyAlignment="1">
      <alignment horizontal="right" vertical="center"/>
    </xf>
    <xf numFmtId="177" fontId="32" fillId="0" borderId="14" xfId="45" applyNumberFormat="1" applyFont="1" applyBorder="1" applyAlignment="1">
      <alignment horizontal="right" vertical="center" wrapText="1"/>
    </xf>
    <xf numFmtId="3" fontId="32" fillId="0" borderId="14" xfId="45" applyNumberFormat="1" applyFont="1" applyBorder="1" applyAlignment="1">
      <alignment horizontal="right" vertical="center" shrinkToFit="1"/>
    </xf>
    <xf numFmtId="0" fontId="27" fillId="0" borderId="14" xfId="45" applyFont="1" applyBorder="1" applyAlignment="1">
      <alignment horizontal="right" vertical="center" shrinkToFit="1"/>
    </xf>
    <xf numFmtId="3" fontId="27" fillId="0" borderId="14" xfId="45" applyNumberFormat="1" applyFont="1" applyBorder="1" applyAlignment="1">
      <alignment horizontal="right" vertical="center" shrinkToFit="1"/>
    </xf>
    <xf numFmtId="41" fontId="32" fillId="0" borderId="14" xfId="48" applyFont="1" applyBorder="1" applyAlignment="1">
      <alignment horizontal="right" vertical="center" wrapText="1"/>
    </xf>
    <xf numFmtId="41" fontId="27" fillId="0" borderId="14" xfId="48" applyFont="1" applyBorder="1" applyAlignment="1">
      <alignment horizontal="right" vertical="center" shrinkToFit="1"/>
    </xf>
    <xf numFmtId="0" fontId="26" fillId="0" borderId="28" xfId="45" applyNumberFormat="1" applyFont="1" applyBorder="1" applyAlignment="1">
      <alignment horizontal="center" vertical="center"/>
    </xf>
    <xf numFmtId="0" fontId="26" fillId="0" borderId="14" xfId="45" applyNumberFormat="1" applyFont="1" applyBorder="1" applyAlignment="1">
      <alignment horizontal="center" vertical="center"/>
    </xf>
    <xf numFmtId="41" fontId="26" fillId="0" borderId="14" xfId="48" applyNumberFormat="1" applyFont="1" applyBorder="1" applyAlignment="1">
      <alignment horizontal="center" vertical="center"/>
    </xf>
    <xf numFmtId="0" fontId="26" fillId="0" borderId="14" xfId="45" applyNumberFormat="1" applyFont="1" applyBorder="1" applyAlignment="1">
      <alignment vertical="center"/>
    </xf>
    <xf numFmtId="0" fontId="26" fillId="0" borderId="14" xfId="45" applyNumberFormat="1" applyFont="1" applyBorder="1" applyAlignment="1">
      <alignment horizontal="center" vertical="center" wrapText="1"/>
    </xf>
    <xf numFmtId="0" fontId="33" fillId="0" borderId="0" xfId="45" applyNumberFormat="1" applyFont="1" applyAlignment="1">
      <alignment horizontal="center" vertical="center"/>
    </xf>
    <xf numFmtId="0" fontId="33" fillId="0" borderId="28" xfId="45" applyNumberFormat="1" applyFont="1" applyBorder="1" applyAlignment="1">
      <alignment horizontal="center" vertical="center"/>
    </xf>
    <xf numFmtId="0" fontId="22" fillId="0" borderId="0" xfId="45" applyNumberFormat="1">
      <alignment vertical="center"/>
    </xf>
    <xf numFmtId="0" fontId="34" fillId="0" borderId="14" xfId="50" applyFont="1" applyBorder="1" applyAlignment="1">
      <alignment horizontal="center" vertical="center"/>
    </xf>
    <xf numFmtId="41" fontId="35" fillId="0" borderId="14" xfId="48" applyNumberFormat="1" applyFont="1" applyBorder="1" applyAlignment="1">
      <alignment horizontal="center" vertical="center"/>
    </xf>
    <xf numFmtId="41" fontId="34" fillId="0" borderId="14" xfId="48" applyNumberFormat="1" applyFont="1" applyBorder="1" applyAlignment="1">
      <alignment horizontal="center" vertical="center"/>
    </xf>
    <xf numFmtId="0" fontId="35" fillId="0" borderId="14" xfId="50" applyFont="1" applyBorder="1" applyAlignment="1">
      <alignment horizontal="center" vertical="center"/>
    </xf>
    <xf numFmtId="0" fontId="34" fillId="0" borderId="14" xfId="50" applyFont="1" applyFill="1" applyBorder="1" applyAlignment="1">
      <alignment vertical="center"/>
    </xf>
    <xf numFmtId="0" fontId="34" fillId="0" borderId="14" xfId="50" applyFont="1" applyBorder="1" applyAlignment="1">
      <alignment vertical="center"/>
    </xf>
    <xf numFmtId="0" fontId="34" fillId="0" borderId="14" xfId="50" applyNumberFormat="1" applyFont="1" applyBorder="1" applyAlignment="1">
      <alignment horizontal="center" vertical="center"/>
    </xf>
    <xf numFmtId="0" fontId="35" fillId="0" borderId="14" xfId="50" applyFont="1" applyBorder="1" applyAlignment="1">
      <alignment vertical="center"/>
    </xf>
    <xf numFmtId="0" fontId="35" fillId="0" borderId="14" xfId="50" applyNumberFormat="1" applyFont="1" applyBorder="1" applyAlignment="1">
      <alignment horizontal="center" vertical="center"/>
    </xf>
    <xf numFmtId="0" fontId="35" fillId="0" borderId="14" xfId="50" applyFont="1" applyBorder="1" applyAlignment="1">
      <alignment horizontal="center" vertical="center" wrapText="1"/>
    </xf>
    <xf numFmtId="0" fontId="26" fillId="0" borderId="28" xfId="50" applyNumberFormat="1" applyFont="1" applyBorder="1" applyAlignment="1">
      <alignment horizontal="center" vertical="center"/>
    </xf>
    <xf numFmtId="0" fontId="26" fillId="0" borderId="14" xfId="50" applyNumberFormat="1" applyFont="1" applyBorder="1" applyAlignment="1">
      <alignment horizontal="center" vertical="center"/>
    </xf>
    <xf numFmtId="41" fontId="26" fillId="0" borderId="14" xfId="47" applyNumberFormat="1" applyFont="1" applyBorder="1" applyAlignment="1">
      <alignment horizontal="center" vertical="center"/>
    </xf>
    <xf numFmtId="0" fontId="26" fillId="0" borderId="14" xfId="50" applyNumberFormat="1" applyFont="1" applyBorder="1" applyAlignment="1">
      <alignment vertical="center"/>
    </xf>
    <xf numFmtId="0" fontId="26" fillId="0" borderId="14" xfId="50" applyNumberFormat="1" applyFont="1" applyBorder="1" applyAlignment="1">
      <alignment vertical="center" wrapText="1"/>
    </xf>
    <xf numFmtId="41" fontId="27" fillId="0" borderId="14" xfId="47" applyNumberFormat="1" applyFont="1" applyBorder="1" applyAlignment="1">
      <alignment horizontal="center" vertical="center"/>
    </xf>
    <xf numFmtId="0" fontId="26" fillId="0" borderId="14" xfId="50" applyNumberFormat="1" applyFont="1" applyBorder="1" applyAlignment="1">
      <alignment horizontal="center" vertical="center" wrapText="1"/>
    </xf>
    <xf numFmtId="0" fontId="28" fillId="0" borderId="14" xfId="50" applyFont="1" applyBorder="1" applyAlignment="1">
      <alignment horizontal="center" vertical="center"/>
    </xf>
    <xf numFmtId="0" fontId="27" fillId="0" borderId="30" xfId="50" applyFont="1" applyBorder="1" applyAlignment="1">
      <alignment horizontal="center" vertical="center"/>
    </xf>
    <xf numFmtId="0" fontId="27" fillId="0" borderId="31" xfId="50" applyFont="1" applyBorder="1" applyAlignment="1">
      <alignment horizontal="center" vertical="center"/>
    </xf>
    <xf numFmtId="41" fontId="27" fillId="0" borderId="11" xfId="48" applyNumberFormat="1" applyFont="1" applyBorder="1" applyAlignment="1">
      <alignment horizontal="center" vertical="center"/>
    </xf>
    <xf numFmtId="0" fontId="27" fillId="0" borderId="11" xfId="50" applyFont="1" applyBorder="1" applyAlignment="1">
      <alignment horizontal="center" vertical="center" wrapText="1"/>
    </xf>
    <xf numFmtId="0" fontId="27" fillId="0" borderId="11" xfId="50" applyFont="1" applyBorder="1" applyAlignment="1">
      <alignment horizontal="center" vertical="center"/>
    </xf>
    <xf numFmtId="0" fontId="27" fillId="0" borderId="11" xfId="50" applyFont="1" applyBorder="1" applyAlignment="1">
      <alignment vertical="center"/>
    </xf>
    <xf numFmtId="0" fontId="26" fillId="0" borderId="32" xfId="50" applyFont="1" applyBorder="1" applyAlignment="1">
      <alignment horizontal="center" vertical="center" wrapText="1"/>
    </xf>
    <xf numFmtId="0" fontId="33" fillId="38" borderId="33" xfId="45" applyNumberFormat="1" applyFont="1" applyFill="1" applyBorder="1" applyAlignment="1">
      <alignment horizontal="center" vertical="center"/>
    </xf>
    <xf numFmtId="0" fontId="33" fillId="38" borderId="23" xfId="45" applyNumberFormat="1" applyFont="1" applyFill="1" applyBorder="1" applyAlignment="1">
      <alignment horizontal="center" vertical="center"/>
    </xf>
    <xf numFmtId="41" fontId="33" fillId="38" borderId="34" xfId="48" applyNumberFormat="1" applyFont="1" applyFill="1" applyBorder="1" applyAlignment="1">
      <alignment horizontal="center" vertical="center"/>
    </xf>
    <xf numFmtId="0" fontId="33" fillId="38" borderId="34" xfId="45" applyNumberFormat="1" applyFont="1" applyFill="1" applyBorder="1" applyAlignment="1">
      <alignment horizontal="center" vertical="center"/>
    </xf>
    <xf numFmtId="0" fontId="33" fillId="38" borderId="34" xfId="45" applyNumberFormat="1" applyFont="1" applyFill="1" applyBorder="1" applyAlignment="1">
      <alignment vertical="center"/>
    </xf>
    <xf numFmtId="0" fontId="33" fillId="38" borderId="35" xfId="45" applyNumberFormat="1" applyFont="1" applyFill="1" applyBorder="1" applyAlignment="1">
      <alignment horizontal="center" vertical="center"/>
    </xf>
    <xf numFmtId="0" fontId="33" fillId="38" borderId="36" xfId="45" applyNumberFormat="1" applyFont="1" applyFill="1" applyBorder="1" applyAlignment="1">
      <alignment horizontal="center" vertical="center"/>
    </xf>
    <xf numFmtId="0" fontId="33" fillId="38" borderId="37" xfId="45" applyNumberFormat="1" applyFont="1" applyFill="1" applyBorder="1" applyAlignment="1">
      <alignment horizontal="center" vertical="center" wrapText="1"/>
    </xf>
    <xf numFmtId="0" fontId="33" fillId="38" borderId="37" xfId="45" applyNumberFormat="1" applyFont="1" applyFill="1" applyBorder="1" applyAlignment="1">
      <alignment horizontal="center" vertical="center"/>
    </xf>
    <xf numFmtId="41" fontId="33" fillId="38" borderId="13" xfId="48" applyNumberFormat="1" applyFont="1" applyFill="1" applyBorder="1" applyAlignment="1">
      <alignment horizontal="center" vertical="center"/>
    </xf>
    <xf numFmtId="0" fontId="33" fillId="38" borderId="13" xfId="45" applyNumberFormat="1" applyFont="1" applyFill="1" applyBorder="1" applyAlignment="1">
      <alignment horizontal="center" vertical="center"/>
    </xf>
    <xf numFmtId="0" fontId="33" fillId="38" borderId="13" xfId="45" applyNumberFormat="1" applyFont="1" applyFill="1" applyBorder="1" applyAlignment="1">
      <alignment vertical="center"/>
    </xf>
    <xf numFmtId="0" fontId="33" fillId="38" borderId="13" xfId="45" applyNumberFormat="1" applyFont="1" applyFill="1" applyBorder="1" applyAlignment="1">
      <alignment vertical="center" wrapText="1"/>
    </xf>
    <xf numFmtId="0" fontId="33" fillId="38" borderId="13" xfId="45" applyNumberFormat="1" applyFont="1" applyFill="1" applyBorder="1" applyAlignment="1">
      <alignment horizontal="center" vertical="center" wrapText="1"/>
    </xf>
    <xf numFmtId="0" fontId="33" fillId="38" borderId="12" xfId="45" applyNumberFormat="1" applyFont="1" applyFill="1" applyBorder="1" applyAlignment="1">
      <alignment horizontal="center" vertical="center"/>
    </xf>
    <xf numFmtId="41" fontId="36" fillId="0" borderId="0" xfId="48" applyNumberFormat="1" applyFont="1" applyAlignment="1">
      <alignment horizontal="center" vertical="center"/>
    </xf>
    <xf numFmtId="0" fontId="26" fillId="0" borderId="0" xfId="45" applyNumberFormat="1" applyFont="1" applyBorder="1" applyAlignment="1">
      <alignment horizontal="left" vertical="center"/>
    </xf>
    <xf numFmtId="0" fontId="37" fillId="0" borderId="0" xfId="45" applyNumberFormat="1" applyFont="1" applyAlignment="1">
      <alignment horizontal="center" vertical="center"/>
    </xf>
    <xf numFmtId="0" fontId="30" fillId="0" borderId="10" xfId="0" applyNumberFormat="1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0" fillId="0" borderId="0" xfId="0" applyNumberFormat="1" applyFont="1" applyBorder="1" applyAlignment="1">
      <alignment vertical="center"/>
    </xf>
    <xf numFmtId="0" fontId="27" fillId="0" borderId="10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vertical="center"/>
    </xf>
    <xf numFmtId="0" fontId="30" fillId="0" borderId="0" xfId="0" applyNumberFormat="1" applyFont="1" applyFill="1" applyBorder="1" applyAlignment="1">
      <alignment vertical="center" wrapText="1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left" vertical="center"/>
    </xf>
    <xf numFmtId="41" fontId="27" fillId="0" borderId="10" xfId="42" applyFont="1" applyFill="1" applyBorder="1" applyAlignment="1">
      <alignment horizontal="right" vertical="center" wrapText="1"/>
    </xf>
    <xf numFmtId="0" fontId="27" fillId="0" borderId="10" xfId="0" applyNumberFormat="1" applyFont="1" applyFill="1" applyBorder="1" applyAlignment="1">
      <alignment horizontal="left" vertical="center" shrinkToFit="1"/>
    </xf>
    <xf numFmtId="0" fontId="27" fillId="0" borderId="10" xfId="43" applyNumberFormat="1" applyFont="1" applyFill="1" applyBorder="1" applyAlignment="1">
      <alignment horizontal="center" vertical="center"/>
    </xf>
    <xf numFmtId="0" fontId="27" fillId="0" borderId="10" xfId="43" applyNumberFormat="1" applyFont="1" applyFill="1" applyBorder="1" applyAlignment="1">
      <alignment horizontal="center" vertical="center" wrapText="1"/>
    </xf>
    <xf numFmtId="0" fontId="27" fillId="0" borderId="10" xfId="43" applyNumberFormat="1" applyFont="1" applyFill="1" applyBorder="1" applyAlignment="1">
      <alignment horizontal="left" vertical="center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7" fillId="0" borderId="10" xfId="0" applyNumberFormat="1" applyFont="1" applyBorder="1" applyAlignment="1">
      <alignment horizontal="left" vertical="center" indent="1" shrinkToFit="1"/>
    </xf>
    <xf numFmtId="0" fontId="27" fillId="0" borderId="10" xfId="0" applyNumberFormat="1" applyFont="1" applyFill="1" applyBorder="1" applyAlignment="1">
      <alignment horizontal="left" vertical="center" wrapText="1"/>
    </xf>
    <xf numFmtId="0" fontId="27" fillId="34" borderId="10" xfId="0" applyNumberFormat="1" applyFont="1" applyFill="1" applyBorder="1" applyAlignment="1">
      <alignment horizontal="center" vertical="center"/>
    </xf>
    <xf numFmtId="0" fontId="27" fillId="34" borderId="10" xfId="0" applyNumberFormat="1" applyFont="1" applyFill="1" applyBorder="1" applyAlignment="1">
      <alignment horizontal="center" vertical="center" wrapText="1"/>
    </xf>
    <xf numFmtId="0" fontId="27" fillId="34" borderId="10" xfId="0" applyNumberFormat="1" applyFont="1" applyFill="1" applyBorder="1" applyAlignment="1">
      <alignment horizontal="left" vertical="center"/>
    </xf>
    <xf numFmtId="0" fontId="27" fillId="34" borderId="10" xfId="0" applyNumberFormat="1" applyFont="1" applyFill="1" applyBorder="1" applyAlignment="1">
      <alignment horizontal="left" vertical="center" wrapText="1"/>
    </xf>
    <xf numFmtId="0" fontId="27" fillId="0" borderId="10" xfId="45" applyNumberFormat="1" applyFont="1" applyFill="1" applyBorder="1" applyAlignment="1">
      <alignment horizontal="center" vertical="center"/>
    </xf>
    <xf numFmtId="0" fontId="27" fillId="0" borderId="10" xfId="45" applyNumberFormat="1" applyFont="1" applyFill="1" applyBorder="1" applyAlignment="1">
      <alignment horizontal="center" vertical="center" wrapText="1"/>
    </xf>
    <xf numFmtId="0" fontId="27" fillId="0" borderId="10" xfId="45" applyNumberFormat="1" applyFont="1" applyFill="1" applyBorder="1" applyAlignment="1">
      <alignment horizontal="left" vertical="center" shrinkToFit="1"/>
    </xf>
    <xf numFmtId="0" fontId="27" fillId="0" borderId="10" xfId="0" applyNumberFormat="1" applyFont="1" applyFill="1" applyBorder="1" applyAlignment="1" applyProtection="1">
      <alignment horizontal="left" vertical="center" wrapText="1" shrinkToFit="1"/>
    </xf>
    <xf numFmtId="180" fontId="27" fillId="0" borderId="10" xfId="0" applyNumberFormat="1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left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/>
    </xf>
    <xf numFmtId="0" fontId="30" fillId="0" borderId="0" xfId="0" applyNumberFormat="1" applyFont="1" applyBorder="1" applyAlignment="1">
      <alignment horizontal="left" vertical="center"/>
    </xf>
    <xf numFmtId="0" fontId="30" fillId="0" borderId="0" xfId="0" applyNumberFormat="1" applyFont="1" applyFill="1" applyBorder="1" applyAlignment="1">
      <alignment horizontal="center" vertical="center" wrapText="1"/>
    </xf>
    <xf numFmtId="41" fontId="30" fillId="0" borderId="0" xfId="44" applyFont="1" applyFill="1" applyBorder="1" applyAlignment="1">
      <alignment horizontal="center" vertical="center" wrapText="1"/>
    </xf>
    <xf numFmtId="0" fontId="30" fillId="33" borderId="10" xfId="0" applyNumberFormat="1" applyFont="1" applyFill="1" applyBorder="1" applyAlignment="1">
      <alignment horizontal="center" vertical="center"/>
    </xf>
    <xf numFmtId="0" fontId="30" fillId="33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/>
    </xf>
    <xf numFmtId="0" fontId="30" fillId="0" borderId="10" xfId="0" applyNumberFormat="1" applyFont="1" applyFill="1" applyBorder="1" applyAlignment="1">
      <alignment horizontal="center" vertical="center" wrapText="1"/>
    </xf>
    <xf numFmtId="41" fontId="30" fillId="0" borderId="10" xfId="44" applyFont="1" applyFill="1" applyBorder="1" applyAlignment="1">
      <alignment horizontal="center" vertical="center" wrapText="1"/>
    </xf>
    <xf numFmtId="0" fontId="30" fillId="0" borderId="10" xfId="43" applyNumberFormat="1" applyFont="1" applyFill="1" applyBorder="1" applyAlignment="1">
      <alignment horizontal="center" vertical="center"/>
    </xf>
    <xf numFmtId="0" fontId="30" fillId="0" borderId="10" xfId="43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shrinkToFit="1"/>
    </xf>
    <xf numFmtId="41" fontId="30" fillId="0" borderId="10" xfId="44" applyFont="1" applyFill="1" applyBorder="1" applyAlignment="1">
      <alignment horizontal="center" vertical="center" shrinkToFit="1"/>
    </xf>
    <xf numFmtId="0" fontId="30" fillId="0" borderId="10" xfId="43" applyNumberFormat="1" applyFont="1" applyFill="1" applyBorder="1" applyAlignment="1">
      <alignment horizontal="left" vertical="center" wrapText="1"/>
    </xf>
    <xf numFmtId="0" fontId="30" fillId="0" borderId="10" xfId="43" applyNumberFormat="1" applyFont="1" applyBorder="1" applyAlignment="1">
      <alignment vertical="center"/>
    </xf>
    <xf numFmtId="41" fontId="30" fillId="33" borderId="10" xfId="42" applyFont="1" applyFill="1" applyBorder="1" applyAlignment="1">
      <alignment horizontal="right" vertical="center" wrapText="1"/>
    </xf>
    <xf numFmtId="41" fontId="27" fillId="0" borderId="10" xfId="42" applyFont="1" applyBorder="1" applyAlignment="1">
      <alignment horizontal="right" vertical="center" wrapText="1"/>
    </xf>
    <xf numFmtId="41" fontId="27" fillId="34" borderId="10" xfId="42" applyFont="1" applyFill="1" applyBorder="1" applyAlignment="1">
      <alignment horizontal="right" vertical="center" wrapText="1"/>
    </xf>
    <xf numFmtId="41" fontId="27" fillId="0" borderId="10" xfId="42" applyFont="1" applyBorder="1" applyAlignment="1">
      <alignment horizontal="right" vertical="center"/>
    </xf>
    <xf numFmtId="41" fontId="27" fillId="0" borderId="10" xfId="42" applyFont="1" applyFill="1" applyBorder="1" applyAlignment="1" applyProtection="1">
      <alignment horizontal="right" vertical="center" wrapText="1"/>
    </xf>
    <xf numFmtId="41" fontId="30" fillId="0" borderId="10" xfId="42" applyFont="1" applyFill="1" applyBorder="1" applyAlignment="1">
      <alignment horizontal="right" vertical="center" wrapText="1"/>
    </xf>
    <xf numFmtId="41" fontId="30" fillId="0" borderId="0" xfId="42" applyFont="1" applyBorder="1" applyAlignment="1">
      <alignment horizontal="right" vertical="center"/>
    </xf>
    <xf numFmtId="0" fontId="39" fillId="0" borderId="0" xfId="0" applyNumberFormat="1" applyFont="1" applyBorder="1" applyAlignment="1">
      <alignment horizontal="center" vertical="center"/>
    </xf>
    <xf numFmtId="41" fontId="28" fillId="0" borderId="10" xfId="48" applyFont="1" applyBorder="1" applyAlignment="1">
      <alignment horizontal="center" vertical="center"/>
    </xf>
    <xf numFmtId="41" fontId="28" fillId="0" borderId="10" xfId="48" applyNumberFormat="1" applyFont="1" applyBorder="1" applyAlignment="1">
      <alignment horizontal="center" vertical="center" shrinkToFit="1"/>
    </xf>
    <xf numFmtId="41" fontId="28" fillId="0" borderId="10" xfId="0" applyNumberFormat="1" applyFont="1" applyBorder="1" applyAlignment="1">
      <alignment horizontal="center" vertical="center" shrinkToFit="1"/>
    </xf>
    <xf numFmtId="0" fontId="27" fillId="0" borderId="0" xfId="46" applyFont="1" applyAlignment="1">
      <alignment vertical="center"/>
    </xf>
    <xf numFmtId="0" fontId="27" fillId="34" borderId="0" xfId="46" applyFont="1" applyFill="1" applyAlignment="1">
      <alignment vertical="center"/>
    </xf>
    <xf numFmtId="0" fontId="27" fillId="36" borderId="0" xfId="46" applyNumberFormat="1" applyFont="1" applyFill="1" applyAlignment="1">
      <alignment vertical="center"/>
    </xf>
    <xf numFmtId="0" fontId="27" fillId="35" borderId="0" xfId="46" applyNumberFormat="1" applyFont="1" applyFill="1" applyAlignment="1">
      <alignment vertical="center"/>
    </xf>
    <xf numFmtId="0" fontId="28" fillId="34" borderId="22" xfId="46" applyFont="1" applyFill="1" applyBorder="1" applyAlignment="1">
      <alignment horizontal="center" vertical="center" wrapText="1"/>
    </xf>
    <xf numFmtId="0" fontId="28" fillId="34" borderId="15" xfId="46" applyFont="1" applyFill="1" applyBorder="1" applyAlignment="1">
      <alignment horizontal="center" vertical="center" wrapText="1"/>
    </xf>
    <xf numFmtId="0" fontId="28" fillId="34" borderId="15" xfId="46" applyFont="1" applyFill="1" applyBorder="1" applyAlignment="1">
      <alignment horizontal="center" vertical="center"/>
    </xf>
    <xf numFmtId="0" fontId="28" fillId="34" borderId="21" xfId="46" applyFont="1" applyFill="1" applyBorder="1" applyAlignment="1">
      <alignment horizontal="center" vertical="center" wrapText="1"/>
    </xf>
    <xf numFmtId="0" fontId="28" fillId="34" borderId="20" xfId="43" applyFont="1" applyFill="1" applyBorder="1" applyAlignment="1">
      <alignment horizontal="center" vertical="center" wrapText="1"/>
    </xf>
    <xf numFmtId="0" fontId="28" fillId="34" borderId="10" xfId="43" applyFont="1" applyFill="1" applyBorder="1" applyAlignment="1">
      <alignment horizontal="center" vertical="center" wrapText="1"/>
    </xf>
    <xf numFmtId="0" fontId="28" fillId="34" borderId="10" xfId="43" applyFont="1" applyFill="1" applyBorder="1" applyAlignment="1">
      <alignment horizontal="center" vertical="center"/>
    </xf>
    <xf numFmtId="0" fontId="28" fillId="34" borderId="19" xfId="43" applyFont="1" applyFill="1" applyBorder="1" applyAlignment="1">
      <alignment horizontal="center" vertical="center" wrapText="1"/>
    </xf>
    <xf numFmtId="0" fontId="28" fillId="34" borderId="20" xfId="46" applyFont="1" applyFill="1" applyBorder="1" applyAlignment="1">
      <alignment horizontal="center" vertical="center" wrapText="1"/>
    </xf>
    <xf numFmtId="0" fontId="28" fillId="34" borderId="10" xfId="46" applyFont="1" applyFill="1" applyBorder="1" applyAlignment="1">
      <alignment horizontal="center" vertical="center" wrapText="1"/>
    </xf>
    <xf numFmtId="0" fontId="28" fillId="34" borderId="10" xfId="46" applyFont="1" applyFill="1" applyBorder="1" applyAlignment="1">
      <alignment horizontal="center" vertical="center"/>
    </xf>
    <xf numFmtId="0" fontId="28" fillId="34" borderId="19" xfId="46" applyFont="1" applyFill="1" applyBorder="1" applyAlignment="1">
      <alignment horizontal="center" vertical="center" wrapText="1"/>
    </xf>
    <xf numFmtId="0" fontId="28" fillId="34" borderId="20" xfId="46" applyNumberFormat="1" applyFont="1" applyFill="1" applyBorder="1" applyAlignment="1">
      <alignment horizontal="center" vertical="center" wrapText="1"/>
    </xf>
    <xf numFmtId="0" fontId="28" fillId="34" borderId="10" xfId="46" applyNumberFormat="1" applyFont="1" applyFill="1" applyBorder="1" applyAlignment="1">
      <alignment horizontal="center" vertical="center" wrapText="1"/>
    </xf>
    <xf numFmtId="41" fontId="28" fillId="34" borderId="10" xfId="47" applyFont="1" applyFill="1" applyBorder="1" applyAlignment="1">
      <alignment horizontal="center" vertical="center"/>
    </xf>
    <xf numFmtId="3" fontId="28" fillId="34" borderId="15" xfId="46" applyNumberFormat="1" applyFont="1" applyFill="1" applyBorder="1" applyAlignment="1">
      <alignment horizontal="center" vertical="center" wrapText="1"/>
    </xf>
    <xf numFmtId="0" fontId="28" fillId="34" borderId="10" xfId="46" applyNumberFormat="1" applyFont="1" applyFill="1" applyBorder="1" applyAlignment="1">
      <alignment horizontal="center" vertical="center"/>
    </xf>
    <xf numFmtId="3" fontId="28" fillId="34" borderId="10" xfId="46" applyNumberFormat="1" applyFont="1" applyFill="1" applyBorder="1" applyAlignment="1">
      <alignment horizontal="center" vertical="center" wrapText="1"/>
    </xf>
    <xf numFmtId="0" fontId="28" fillId="34" borderId="18" xfId="46" applyNumberFormat="1" applyFont="1" applyFill="1" applyBorder="1" applyAlignment="1">
      <alignment horizontal="center" vertical="center" wrapText="1"/>
    </xf>
    <xf numFmtId="0" fontId="28" fillId="34" borderId="17" xfId="46" applyNumberFormat="1" applyFont="1" applyFill="1" applyBorder="1" applyAlignment="1">
      <alignment horizontal="center" vertical="center" wrapText="1"/>
    </xf>
    <xf numFmtId="41" fontId="28" fillId="34" borderId="17" xfId="47" applyFont="1" applyFill="1" applyBorder="1" applyAlignment="1">
      <alignment horizontal="center" vertical="center"/>
    </xf>
    <xf numFmtId="0" fontId="28" fillId="34" borderId="17" xfId="46" applyFont="1" applyFill="1" applyBorder="1" applyAlignment="1">
      <alignment horizontal="center" vertical="center" wrapText="1"/>
    </xf>
    <xf numFmtId="0" fontId="28" fillId="34" borderId="17" xfId="46" applyNumberFormat="1" applyFont="1" applyFill="1" applyBorder="1" applyAlignment="1">
      <alignment horizontal="center" vertical="center"/>
    </xf>
    <xf numFmtId="0" fontId="28" fillId="34" borderId="17" xfId="46" applyFont="1" applyFill="1" applyBorder="1" applyAlignment="1">
      <alignment horizontal="center" vertical="center"/>
    </xf>
    <xf numFmtId="0" fontId="28" fillId="34" borderId="16" xfId="46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quotePrefix="1" applyFont="1" applyFill="1" applyBorder="1" applyAlignment="1">
      <alignment horizontal="center" vertical="center" wrapText="1"/>
    </xf>
    <xf numFmtId="0" fontId="28" fillId="0" borderId="0" xfId="46" applyFont="1" applyAlignment="1">
      <alignment vertical="center"/>
    </xf>
    <xf numFmtId="0" fontId="28" fillId="37" borderId="15" xfId="46" applyFont="1" applyFill="1" applyBorder="1" applyAlignment="1">
      <alignment horizontal="center" vertical="center" wrapText="1"/>
    </xf>
    <xf numFmtId="0" fontId="28" fillId="37" borderId="15" xfId="46" applyFont="1" applyFill="1" applyBorder="1" applyAlignment="1">
      <alignment horizontal="center" vertical="center"/>
    </xf>
    <xf numFmtId="177" fontId="28" fillId="34" borderId="10" xfId="46" applyNumberFormat="1" applyFont="1" applyFill="1" applyBorder="1" applyAlignment="1">
      <alignment vertical="center" wrapText="1"/>
    </xf>
    <xf numFmtId="177" fontId="28" fillId="34" borderId="10" xfId="47" applyNumberFormat="1" applyFont="1" applyFill="1" applyBorder="1" applyAlignment="1">
      <alignment vertical="center" wrapText="1"/>
    </xf>
    <xf numFmtId="0" fontId="28" fillId="0" borderId="10" xfId="43" applyNumberFormat="1" applyFont="1" applyFill="1" applyBorder="1" applyAlignment="1">
      <alignment horizontal="center" vertical="center" wrapText="1"/>
    </xf>
    <xf numFmtId="0" fontId="28" fillId="36" borderId="10" xfId="46" applyNumberFormat="1" applyFont="1" applyFill="1" applyBorder="1" applyAlignment="1">
      <alignment horizontal="center" vertical="center" wrapText="1"/>
    </xf>
    <xf numFmtId="177" fontId="28" fillId="36" borderId="10" xfId="46" applyNumberFormat="1" applyFont="1" applyFill="1" applyBorder="1" applyAlignment="1">
      <alignment vertical="center" wrapText="1"/>
    </xf>
    <xf numFmtId="0" fontId="28" fillId="36" borderId="10" xfId="46" applyNumberFormat="1" applyFont="1" applyFill="1" applyBorder="1" applyAlignment="1">
      <alignment horizontal="center" vertical="center"/>
    </xf>
    <xf numFmtId="177" fontId="28" fillId="34" borderId="10" xfId="43" applyNumberFormat="1" applyFont="1" applyFill="1" applyBorder="1" applyAlignment="1">
      <alignment vertical="center" wrapText="1"/>
    </xf>
    <xf numFmtId="0" fontId="28" fillId="34" borderId="10" xfId="46" applyFont="1" applyFill="1" applyBorder="1" applyAlignment="1">
      <alignment horizontal="center" vertical="center" shrinkToFit="1"/>
    </xf>
    <xf numFmtId="0" fontId="28" fillId="0" borderId="10" xfId="46" applyFont="1" applyBorder="1" applyAlignment="1">
      <alignment horizontal="center" vertical="center"/>
    </xf>
    <xf numFmtId="0" fontId="28" fillId="35" borderId="10" xfId="46" applyNumberFormat="1" applyFont="1" applyFill="1" applyBorder="1" applyAlignment="1">
      <alignment horizontal="center" vertical="center" wrapText="1"/>
    </xf>
    <xf numFmtId="177" fontId="28" fillId="35" borderId="10" xfId="47" applyNumberFormat="1" applyFont="1" applyFill="1" applyBorder="1" applyAlignment="1">
      <alignment vertical="center" wrapText="1"/>
    </xf>
    <xf numFmtId="0" fontId="28" fillId="35" borderId="10" xfId="46" applyNumberFormat="1" applyFont="1" applyFill="1" applyBorder="1" applyAlignment="1">
      <alignment horizontal="center" vertical="center"/>
    </xf>
    <xf numFmtId="177" fontId="28" fillId="34" borderId="15" xfId="47" applyNumberFormat="1" applyFont="1" applyFill="1" applyBorder="1" applyAlignment="1">
      <alignment vertical="center" wrapText="1"/>
    </xf>
    <xf numFmtId="0" fontId="28" fillId="34" borderId="15" xfId="46" applyFont="1" applyFill="1" applyBorder="1" applyAlignment="1">
      <alignment horizontal="center" vertical="center"/>
    </xf>
    <xf numFmtId="177" fontId="28" fillId="34" borderId="23" xfId="47" applyNumberFormat="1" applyFont="1" applyFill="1" applyBorder="1" applyAlignment="1">
      <alignment vertical="center" wrapText="1"/>
    </xf>
    <xf numFmtId="0" fontId="28" fillId="34" borderId="23" xfId="46" applyFont="1" applyFill="1" applyBorder="1" applyAlignment="1">
      <alignment horizontal="center" vertical="center"/>
    </xf>
    <xf numFmtId="177" fontId="28" fillId="34" borderId="15" xfId="46" applyNumberFormat="1" applyFont="1" applyFill="1" applyBorder="1" applyAlignment="1">
      <alignment vertical="center" wrapText="1"/>
    </xf>
    <xf numFmtId="177" fontId="28" fillId="34" borderId="10" xfId="48" applyNumberFormat="1" applyFont="1" applyFill="1" applyBorder="1" applyAlignment="1">
      <alignment vertical="center" wrapText="1"/>
    </xf>
    <xf numFmtId="177" fontId="28" fillId="34" borderId="10" xfId="47" applyNumberFormat="1" applyFont="1" applyFill="1" applyBorder="1" applyAlignment="1">
      <alignment vertical="center"/>
    </xf>
    <xf numFmtId="177" fontId="28" fillId="34" borderId="17" xfId="47" applyNumberFormat="1" applyFont="1" applyFill="1" applyBorder="1" applyAlignment="1">
      <alignment vertical="center"/>
    </xf>
    <xf numFmtId="0" fontId="28" fillId="0" borderId="0" xfId="46" applyFont="1" applyAlignment="1">
      <alignment horizontal="center" vertical="center"/>
    </xf>
    <xf numFmtId="177" fontId="28" fillId="0" borderId="10" xfId="46" applyNumberFormat="1" applyFont="1" applyBorder="1" applyAlignment="1">
      <alignment vertical="center"/>
    </xf>
    <xf numFmtId="49" fontId="28" fillId="34" borderId="10" xfId="46" applyNumberFormat="1" applyFont="1" applyFill="1" applyBorder="1" applyAlignment="1">
      <alignment horizontal="center" vertical="center" wrapText="1"/>
    </xf>
    <xf numFmtId="0" fontId="28" fillId="0" borderId="10" xfId="46" applyFont="1" applyFill="1" applyBorder="1" applyAlignment="1">
      <alignment horizontal="center" vertical="center" wrapText="1"/>
    </xf>
    <xf numFmtId="177" fontId="28" fillId="0" borderId="10" xfId="47" applyNumberFormat="1" applyFont="1" applyFill="1" applyBorder="1" applyAlignment="1">
      <alignment vertical="center" wrapText="1"/>
    </xf>
    <xf numFmtId="0" fontId="28" fillId="0" borderId="10" xfId="46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/>
    </xf>
    <xf numFmtId="41" fontId="28" fillId="34" borderId="10" xfId="0" applyNumberFormat="1" applyFont="1" applyFill="1" applyBorder="1" applyAlignment="1">
      <alignment horizontal="center" vertical="center" wrapText="1"/>
    </xf>
    <xf numFmtId="41" fontId="28" fillId="0" borderId="10" xfId="48" applyFont="1" applyFill="1" applyBorder="1" applyAlignment="1">
      <alignment horizontal="center" vertical="center"/>
    </xf>
    <xf numFmtId="41" fontId="28" fillId="0" borderId="10" xfId="49" applyFont="1" applyBorder="1" applyAlignment="1">
      <alignment horizontal="center" vertical="center"/>
    </xf>
    <xf numFmtId="41" fontId="28" fillId="0" borderId="10" xfId="0" applyNumberFormat="1" applyFont="1" applyFill="1" applyBorder="1" applyAlignment="1">
      <alignment horizontal="center" vertical="center" shrinkToFit="1"/>
    </xf>
    <xf numFmtId="41" fontId="28" fillId="0" borderId="10" xfId="48" applyFont="1" applyBorder="1" applyAlignment="1">
      <alignment horizontal="center" vertical="center" shrinkToFit="1"/>
    </xf>
    <xf numFmtId="41" fontId="28" fillId="0" borderId="10" xfId="48" applyFont="1" applyBorder="1" applyAlignment="1">
      <alignment horizontal="right" vertical="center"/>
    </xf>
    <xf numFmtId="41" fontId="28" fillId="0" borderId="10" xfId="48" applyNumberFormat="1" applyFont="1" applyBorder="1" applyAlignment="1">
      <alignment horizontal="center" vertical="center"/>
    </xf>
    <xf numFmtId="41" fontId="28" fillId="34" borderId="10" xfId="48" applyFont="1" applyFill="1" applyBorder="1" applyAlignment="1">
      <alignment horizontal="center" vertical="center" wrapText="1"/>
    </xf>
    <xf numFmtId="0" fontId="28" fillId="34" borderId="24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shrinkToFit="1"/>
    </xf>
    <xf numFmtId="181" fontId="28" fillId="34" borderId="10" xfId="0" applyNumberFormat="1" applyFont="1" applyFill="1" applyBorder="1" applyAlignment="1">
      <alignment horizontal="right" vertical="center" wrapText="1"/>
    </xf>
    <xf numFmtId="0" fontId="28" fillId="34" borderId="10" xfId="0" quotePrefix="1" applyFont="1" applyFill="1" applyBorder="1" applyAlignment="1">
      <alignment horizontal="center" vertical="center" wrapText="1"/>
    </xf>
    <xf numFmtId="0" fontId="40" fillId="0" borderId="0" xfId="46" applyFont="1" applyAlignment="1">
      <alignment horizontal="center" vertical="center"/>
    </xf>
    <xf numFmtId="0" fontId="27" fillId="0" borderId="10" xfId="50" applyFont="1" applyFill="1" applyBorder="1" applyAlignment="1">
      <alignment vertical="center"/>
    </xf>
    <xf numFmtId="41" fontId="27" fillId="0" borderId="10" xfId="48" applyNumberFormat="1" applyFont="1" applyFill="1" applyBorder="1" applyAlignment="1">
      <alignment horizontal="center" vertical="center"/>
    </xf>
    <xf numFmtId="0" fontId="27" fillId="0" borderId="10" xfId="50" applyFont="1" applyFill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</cellXfs>
  <cellStyles count="53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메모 2" xfId="51"/>
    <cellStyle name="보통" xfId="29"/>
    <cellStyle name="설명 텍스트" xfId="30"/>
    <cellStyle name="셀 확인" xfId="31"/>
    <cellStyle name="쉼표 [0]" xfId="42" builtinId="6"/>
    <cellStyle name="쉼표 [0] 2" xfId="44"/>
    <cellStyle name="쉼표 [0] 2 2" xfId="48"/>
    <cellStyle name="쉼표 [0] 3" xfId="47"/>
    <cellStyle name="쉼표 [0] 4" xfId="49"/>
    <cellStyle name="쉼표 [0] 5" xfId="52"/>
    <cellStyle name="연결된 셀" xfId="32"/>
    <cellStyle name="요약" xfId="33"/>
    <cellStyle name="입력" xfId="34"/>
    <cellStyle name="제목" xfId="35"/>
    <cellStyle name="제목 1" xfId="36"/>
    <cellStyle name="제목 2" xfId="37"/>
    <cellStyle name="제목 3" xfId="38"/>
    <cellStyle name="제목 4" xfId="39"/>
    <cellStyle name="좋음" xfId="40"/>
    <cellStyle name="출력" xfId="41"/>
    <cellStyle name="표준" xfId="0" builtinId="0"/>
    <cellStyle name="표준 2" xfId="43"/>
    <cellStyle name="표준 2 2" xfId="50"/>
    <cellStyle name="표준 3" xfId="45"/>
    <cellStyle name="표준 4" xfId="46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2b.go.kr:8051/search/classificationSearchView.do?goodsClsfcNo=251015050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1"/>
  <sheetViews>
    <sheetView tabSelected="1" zoomScale="75" workbookViewId="0">
      <selection activeCell="Q14" sqref="Q14"/>
    </sheetView>
  </sheetViews>
  <sheetFormatPr defaultRowHeight="30" customHeight="1" x14ac:dyDescent="0.15"/>
  <cols>
    <col min="1" max="1" width="5.5546875" style="1" customWidth="1"/>
    <col min="2" max="2" width="10.33203125" style="1" customWidth="1"/>
    <col min="3" max="3" width="31.21875" style="3" bestFit="1" customWidth="1"/>
    <col min="4" max="4" width="50.88671875" style="3" customWidth="1"/>
    <col min="5" max="5" width="10.33203125" style="1" customWidth="1"/>
    <col min="6" max="6" width="13.77734375" style="1" customWidth="1"/>
    <col min="7" max="7" width="13.44140625" style="2" bestFit="1" customWidth="1"/>
    <col min="8" max="8" width="11.44140625" style="2" bestFit="1" customWidth="1"/>
    <col min="9" max="9" width="8.88671875" style="2"/>
    <col min="10" max="10" width="14" style="2" customWidth="1"/>
    <col min="11" max="12" width="11.77734375" style="1" customWidth="1"/>
    <col min="13" max="13" width="9.44140625" style="1" customWidth="1"/>
    <col min="14" max="16384" width="8.88671875" style="1"/>
  </cols>
  <sheetData>
    <row r="1" spans="1:13" ht="30" customHeight="1" x14ac:dyDescent="0.15">
      <c r="A1" s="135" t="s">
        <v>2244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7.75" customHeight="1" thickBot="1" x14ac:dyDescent="0.2">
      <c r="A2" s="134" t="s">
        <v>2243</v>
      </c>
      <c r="B2" s="134"/>
      <c r="C2" s="134"/>
      <c r="L2" s="2"/>
      <c r="M2" s="133" t="s">
        <v>2242</v>
      </c>
    </row>
    <row r="3" spans="1:13" s="90" customFormat="1" ht="22.5" customHeight="1" x14ac:dyDescent="0.15">
      <c r="A3" s="132" t="s">
        <v>2241</v>
      </c>
      <c r="B3" s="131" t="s">
        <v>2240</v>
      </c>
      <c r="C3" s="130" t="s">
        <v>2239</v>
      </c>
      <c r="D3" s="129" t="s">
        <v>2238</v>
      </c>
      <c r="E3" s="128" t="s">
        <v>2237</v>
      </c>
      <c r="F3" s="128" t="s">
        <v>0</v>
      </c>
      <c r="G3" s="127" t="s">
        <v>2236</v>
      </c>
      <c r="H3" s="127"/>
      <c r="I3" s="127"/>
      <c r="J3" s="127"/>
      <c r="K3" s="126" t="s">
        <v>10</v>
      </c>
      <c r="L3" s="125" t="s">
        <v>2235</v>
      </c>
      <c r="M3" s="124" t="s">
        <v>2234</v>
      </c>
    </row>
    <row r="4" spans="1:13" s="90" customFormat="1" ht="23.25" customHeight="1" thickBot="1" x14ac:dyDescent="0.2">
      <c r="A4" s="123"/>
      <c r="B4" s="121"/>
      <c r="C4" s="122"/>
      <c r="D4" s="122"/>
      <c r="E4" s="121"/>
      <c r="F4" s="121"/>
      <c r="G4" s="120" t="s">
        <v>2233</v>
      </c>
      <c r="H4" s="120" t="s">
        <v>2232</v>
      </c>
      <c r="I4" s="120" t="s">
        <v>1022</v>
      </c>
      <c r="J4" s="120" t="s">
        <v>2231</v>
      </c>
      <c r="K4" s="119"/>
      <c r="L4" s="119"/>
      <c r="M4" s="118"/>
    </row>
    <row r="5" spans="1:13" ht="30" customHeight="1" thickTop="1" x14ac:dyDescent="0.15">
      <c r="A5" s="117">
        <v>1</v>
      </c>
      <c r="B5" s="115">
        <v>3</v>
      </c>
      <c r="C5" s="116" t="s">
        <v>2227</v>
      </c>
      <c r="D5" s="116" t="s">
        <v>2230</v>
      </c>
      <c r="E5" s="115" t="s">
        <v>1635</v>
      </c>
      <c r="F5" s="114" t="s">
        <v>267</v>
      </c>
      <c r="G5" s="113">
        <v>45700</v>
      </c>
      <c r="H5" s="113">
        <v>11300</v>
      </c>
      <c r="I5" s="113"/>
      <c r="J5" s="113">
        <v>57000</v>
      </c>
      <c r="K5" s="112" t="s">
        <v>2229</v>
      </c>
      <c r="L5" s="112" t="s">
        <v>2228</v>
      </c>
      <c r="M5" s="111"/>
    </row>
    <row r="6" spans="1:13" ht="30" customHeight="1" x14ac:dyDescent="0.15">
      <c r="A6" s="16">
        <v>2</v>
      </c>
      <c r="B6" s="38">
        <v>3</v>
      </c>
      <c r="C6" s="40" t="s">
        <v>2227</v>
      </c>
      <c r="D6" s="40" t="s">
        <v>2226</v>
      </c>
      <c r="E6" s="38" t="s">
        <v>1807</v>
      </c>
      <c r="F6" s="38" t="s">
        <v>267</v>
      </c>
      <c r="G6" s="13">
        <v>27000</v>
      </c>
      <c r="H6" s="13"/>
      <c r="I6" s="13">
        <v>13000</v>
      </c>
      <c r="J6" s="13">
        <v>40000</v>
      </c>
      <c r="K6" s="38" t="s">
        <v>2225</v>
      </c>
      <c r="L6" s="38" t="s">
        <v>2224</v>
      </c>
      <c r="M6" s="37"/>
    </row>
    <row r="7" spans="1:13" ht="30" customHeight="1" x14ac:dyDescent="0.15">
      <c r="A7" s="16">
        <v>3</v>
      </c>
      <c r="B7" s="38">
        <v>4</v>
      </c>
      <c r="C7" s="40" t="s">
        <v>2219</v>
      </c>
      <c r="D7" s="40" t="s">
        <v>2223</v>
      </c>
      <c r="E7" s="38" t="s">
        <v>1747</v>
      </c>
      <c r="F7" s="39" t="s">
        <v>267</v>
      </c>
      <c r="G7" s="13">
        <v>50000</v>
      </c>
      <c r="H7" s="13"/>
      <c r="I7" s="13">
        <v>20000</v>
      </c>
      <c r="J7" s="13">
        <v>70000</v>
      </c>
      <c r="K7" s="38" t="s">
        <v>2222</v>
      </c>
      <c r="L7" s="38" t="s">
        <v>2221</v>
      </c>
      <c r="M7" s="37"/>
    </row>
    <row r="8" spans="1:13" ht="30" customHeight="1" x14ac:dyDescent="0.15">
      <c r="A8" s="16">
        <v>4</v>
      </c>
      <c r="B8" s="38">
        <v>4</v>
      </c>
      <c r="C8" s="40" t="s">
        <v>2219</v>
      </c>
      <c r="D8" s="40" t="s">
        <v>2220</v>
      </c>
      <c r="E8" s="38" t="s">
        <v>1807</v>
      </c>
      <c r="F8" s="38" t="s">
        <v>267</v>
      </c>
      <c r="G8" s="13"/>
      <c r="H8" s="13">
        <v>190000</v>
      </c>
      <c r="I8" s="13">
        <v>10000</v>
      </c>
      <c r="J8" s="13">
        <v>200000</v>
      </c>
      <c r="K8" s="38" t="s">
        <v>2217</v>
      </c>
      <c r="L8" s="38" t="s">
        <v>2216</v>
      </c>
      <c r="M8" s="37"/>
    </row>
    <row r="9" spans="1:13" ht="30" customHeight="1" x14ac:dyDescent="0.15">
      <c r="A9" s="16">
        <v>5</v>
      </c>
      <c r="B9" s="38">
        <v>4</v>
      </c>
      <c r="C9" s="40" t="s">
        <v>2219</v>
      </c>
      <c r="D9" s="40" t="s">
        <v>2218</v>
      </c>
      <c r="E9" s="38" t="s">
        <v>1807</v>
      </c>
      <c r="F9" s="38" t="s">
        <v>267</v>
      </c>
      <c r="G9" s="13">
        <v>90000</v>
      </c>
      <c r="H9" s="13"/>
      <c r="I9" s="13">
        <v>10000</v>
      </c>
      <c r="J9" s="13">
        <v>100000</v>
      </c>
      <c r="K9" s="38" t="s">
        <v>2217</v>
      </c>
      <c r="L9" s="38" t="s">
        <v>2216</v>
      </c>
      <c r="M9" s="37"/>
    </row>
    <row r="10" spans="1:13" ht="30" customHeight="1" x14ac:dyDescent="0.15">
      <c r="A10" s="16">
        <v>6</v>
      </c>
      <c r="B10" s="38">
        <v>2</v>
      </c>
      <c r="C10" s="40" t="s">
        <v>2215</v>
      </c>
      <c r="D10" s="40" t="s">
        <v>2214</v>
      </c>
      <c r="E10" s="38" t="s">
        <v>1807</v>
      </c>
      <c r="F10" s="38" t="s">
        <v>267</v>
      </c>
      <c r="G10" s="108">
        <v>300000</v>
      </c>
      <c r="H10" s="108">
        <v>0</v>
      </c>
      <c r="I10" s="108">
        <v>0</v>
      </c>
      <c r="J10" s="108">
        <v>300000</v>
      </c>
      <c r="K10" s="38" t="s">
        <v>2213</v>
      </c>
      <c r="L10" s="38" t="s">
        <v>2212</v>
      </c>
      <c r="M10" s="37"/>
    </row>
    <row r="11" spans="1:13" ht="30" customHeight="1" x14ac:dyDescent="0.15">
      <c r="A11" s="16">
        <v>7</v>
      </c>
      <c r="B11" s="38">
        <v>2</v>
      </c>
      <c r="C11" s="40" t="s">
        <v>2209</v>
      </c>
      <c r="D11" s="40" t="s">
        <v>2032</v>
      </c>
      <c r="E11" s="38" t="s">
        <v>1022</v>
      </c>
      <c r="F11" s="39" t="s">
        <v>267</v>
      </c>
      <c r="G11" s="64">
        <v>42000</v>
      </c>
      <c r="H11" s="64"/>
      <c r="I11" s="64"/>
      <c r="J11" s="64">
        <v>42000</v>
      </c>
      <c r="K11" s="38" t="s">
        <v>2207</v>
      </c>
      <c r="L11" s="38" t="s">
        <v>2206</v>
      </c>
      <c r="M11" s="37"/>
    </row>
    <row r="12" spans="1:13" ht="30" customHeight="1" x14ac:dyDescent="0.15">
      <c r="A12" s="16">
        <v>8</v>
      </c>
      <c r="B12" s="38">
        <v>3</v>
      </c>
      <c r="C12" s="40" t="s">
        <v>2209</v>
      </c>
      <c r="D12" s="40" t="s">
        <v>2211</v>
      </c>
      <c r="E12" s="38" t="s">
        <v>1022</v>
      </c>
      <c r="F12" s="38" t="s">
        <v>267</v>
      </c>
      <c r="G12" s="64">
        <v>90000</v>
      </c>
      <c r="H12" s="64"/>
      <c r="I12" s="64"/>
      <c r="J12" s="64">
        <v>90000</v>
      </c>
      <c r="K12" s="38" t="s">
        <v>2207</v>
      </c>
      <c r="L12" s="38" t="s">
        <v>2206</v>
      </c>
      <c r="M12" s="37"/>
    </row>
    <row r="13" spans="1:13" ht="30" customHeight="1" x14ac:dyDescent="0.15">
      <c r="A13" s="16">
        <v>9</v>
      </c>
      <c r="B13" s="38">
        <v>4</v>
      </c>
      <c r="C13" s="40" t="s">
        <v>2209</v>
      </c>
      <c r="D13" s="40" t="s">
        <v>2210</v>
      </c>
      <c r="E13" s="38" t="s">
        <v>1022</v>
      </c>
      <c r="F13" s="38" t="s">
        <v>267</v>
      </c>
      <c r="G13" s="64">
        <v>122000</v>
      </c>
      <c r="H13" s="64"/>
      <c r="I13" s="64"/>
      <c r="J13" s="64">
        <v>122000</v>
      </c>
      <c r="K13" s="38" t="s">
        <v>2207</v>
      </c>
      <c r="L13" s="38" t="s">
        <v>2206</v>
      </c>
      <c r="M13" s="37"/>
    </row>
    <row r="14" spans="1:13" ht="30" customHeight="1" x14ac:dyDescent="0.15">
      <c r="A14" s="16">
        <v>10</v>
      </c>
      <c r="B14" s="38">
        <v>5</v>
      </c>
      <c r="C14" s="40" t="s">
        <v>2209</v>
      </c>
      <c r="D14" s="40" t="s">
        <v>2208</v>
      </c>
      <c r="E14" s="38" t="s">
        <v>1022</v>
      </c>
      <c r="F14" s="38" t="s">
        <v>267</v>
      </c>
      <c r="G14" s="64">
        <v>250000</v>
      </c>
      <c r="H14" s="64"/>
      <c r="I14" s="64"/>
      <c r="J14" s="64">
        <v>250000</v>
      </c>
      <c r="K14" s="38" t="s">
        <v>2207</v>
      </c>
      <c r="L14" s="38" t="s">
        <v>2206</v>
      </c>
      <c r="M14" s="37"/>
    </row>
    <row r="15" spans="1:13" ht="30" customHeight="1" x14ac:dyDescent="0.15">
      <c r="A15" s="16">
        <v>11</v>
      </c>
      <c r="B15" s="38">
        <v>2</v>
      </c>
      <c r="C15" s="40" t="s">
        <v>2201</v>
      </c>
      <c r="D15" s="40" t="s">
        <v>2205</v>
      </c>
      <c r="E15" s="38" t="s">
        <v>1807</v>
      </c>
      <c r="F15" s="38" t="s">
        <v>267</v>
      </c>
      <c r="G15" s="13">
        <v>250000</v>
      </c>
      <c r="H15" s="13"/>
      <c r="I15" s="13"/>
      <c r="J15" s="13">
        <v>250000</v>
      </c>
      <c r="K15" s="38" t="s">
        <v>2204</v>
      </c>
      <c r="L15" s="38" t="s">
        <v>2203</v>
      </c>
      <c r="M15" s="37"/>
    </row>
    <row r="16" spans="1:13" ht="30" customHeight="1" x14ac:dyDescent="0.15">
      <c r="A16" s="16">
        <v>12</v>
      </c>
      <c r="B16" s="38">
        <v>4</v>
      </c>
      <c r="C16" s="40" t="s">
        <v>2201</v>
      </c>
      <c r="D16" s="40" t="s">
        <v>2202</v>
      </c>
      <c r="E16" s="38" t="s">
        <v>1747</v>
      </c>
      <c r="F16" s="38" t="s">
        <v>267</v>
      </c>
      <c r="G16" s="13">
        <v>200000</v>
      </c>
      <c r="H16" s="13"/>
      <c r="I16" s="13"/>
      <c r="J16" s="13">
        <v>200000</v>
      </c>
      <c r="K16" s="38" t="s">
        <v>2198</v>
      </c>
      <c r="L16" s="38" t="s">
        <v>2197</v>
      </c>
      <c r="M16" s="37"/>
    </row>
    <row r="17" spans="1:13" ht="30" customHeight="1" x14ac:dyDescent="0.15">
      <c r="A17" s="16">
        <v>13</v>
      </c>
      <c r="B17" s="38">
        <v>5</v>
      </c>
      <c r="C17" s="40" t="s">
        <v>2201</v>
      </c>
      <c r="D17" s="40" t="s">
        <v>2200</v>
      </c>
      <c r="E17" s="38" t="s">
        <v>2199</v>
      </c>
      <c r="F17" s="38" t="s">
        <v>267</v>
      </c>
      <c r="G17" s="13">
        <v>150000</v>
      </c>
      <c r="H17" s="13"/>
      <c r="I17" s="13"/>
      <c r="J17" s="13">
        <v>150000</v>
      </c>
      <c r="K17" s="38" t="s">
        <v>2198</v>
      </c>
      <c r="L17" s="38" t="s">
        <v>2197</v>
      </c>
      <c r="M17" s="37"/>
    </row>
    <row r="18" spans="1:13" ht="30" customHeight="1" x14ac:dyDescent="0.15">
      <c r="A18" s="16">
        <v>14</v>
      </c>
      <c r="B18" s="38">
        <v>2</v>
      </c>
      <c r="C18" s="41" t="s">
        <v>2192</v>
      </c>
      <c r="D18" s="40" t="s">
        <v>2196</v>
      </c>
      <c r="E18" s="38" t="s">
        <v>1807</v>
      </c>
      <c r="F18" s="39" t="s">
        <v>267</v>
      </c>
      <c r="G18" s="64">
        <v>25000</v>
      </c>
      <c r="H18" s="64">
        <v>5000</v>
      </c>
      <c r="I18" s="64"/>
      <c r="J18" s="64">
        <v>30000</v>
      </c>
      <c r="K18" s="38" t="s">
        <v>2190</v>
      </c>
      <c r="L18" s="38" t="s">
        <v>2189</v>
      </c>
      <c r="M18" s="37"/>
    </row>
    <row r="19" spans="1:13" ht="30" customHeight="1" x14ac:dyDescent="0.15">
      <c r="A19" s="16">
        <v>15</v>
      </c>
      <c r="B19" s="38">
        <v>3</v>
      </c>
      <c r="C19" s="41" t="s">
        <v>2192</v>
      </c>
      <c r="D19" s="40" t="s">
        <v>2195</v>
      </c>
      <c r="E19" s="38" t="s">
        <v>1807</v>
      </c>
      <c r="F19" s="39" t="s">
        <v>267</v>
      </c>
      <c r="G19" s="64">
        <v>250000</v>
      </c>
      <c r="H19" s="64">
        <v>50000</v>
      </c>
      <c r="I19" s="64"/>
      <c r="J19" s="64">
        <v>300000</v>
      </c>
      <c r="K19" s="38" t="s">
        <v>2190</v>
      </c>
      <c r="L19" s="38" t="s">
        <v>2189</v>
      </c>
      <c r="M19" s="37"/>
    </row>
    <row r="20" spans="1:13" ht="30" customHeight="1" x14ac:dyDescent="0.15">
      <c r="A20" s="16">
        <v>16</v>
      </c>
      <c r="B20" s="38">
        <v>4</v>
      </c>
      <c r="C20" s="41" t="s">
        <v>2192</v>
      </c>
      <c r="D20" s="40" t="s">
        <v>2194</v>
      </c>
      <c r="E20" s="38" t="s">
        <v>1807</v>
      </c>
      <c r="F20" s="39" t="s">
        <v>267</v>
      </c>
      <c r="G20" s="64">
        <v>16000</v>
      </c>
      <c r="H20" s="64"/>
      <c r="I20" s="64"/>
      <c r="J20" s="64">
        <v>16000</v>
      </c>
      <c r="K20" s="38" t="s">
        <v>2190</v>
      </c>
      <c r="L20" s="38" t="s">
        <v>2189</v>
      </c>
      <c r="M20" s="37"/>
    </row>
    <row r="21" spans="1:13" ht="30" customHeight="1" x14ac:dyDescent="0.15">
      <c r="A21" s="16">
        <v>17</v>
      </c>
      <c r="B21" s="38">
        <v>4</v>
      </c>
      <c r="C21" s="41" t="s">
        <v>2192</v>
      </c>
      <c r="D21" s="40" t="s">
        <v>2193</v>
      </c>
      <c r="E21" s="38" t="s">
        <v>1807</v>
      </c>
      <c r="F21" s="39" t="s">
        <v>267</v>
      </c>
      <c r="G21" s="64">
        <v>60000</v>
      </c>
      <c r="H21" s="64"/>
      <c r="I21" s="64"/>
      <c r="J21" s="64">
        <v>60000</v>
      </c>
      <c r="K21" s="38" t="s">
        <v>2190</v>
      </c>
      <c r="L21" s="38" t="s">
        <v>2189</v>
      </c>
      <c r="M21" s="37"/>
    </row>
    <row r="22" spans="1:13" ht="30" customHeight="1" x14ac:dyDescent="0.15">
      <c r="A22" s="16">
        <v>18</v>
      </c>
      <c r="B22" s="38">
        <v>5</v>
      </c>
      <c r="C22" s="41" t="s">
        <v>2192</v>
      </c>
      <c r="D22" s="40" t="s">
        <v>2191</v>
      </c>
      <c r="E22" s="38" t="s">
        <v>1807</v>
      </c>
      <c r="F22" s="39" t="s">
        <v>267</v>
      </c>
      <c r="G22" s="64">
        <v>1882000</v>
      </c>
      <c r="H22" s="64"/>
      <c r="I22" s="64"/>
      <c r="J22" s="64">
        <v>1882000</v>
      </c>
      <c r="K22" s="38" t="s">
        <v>2190</v>
      </c>
      <c r="L22" s="38" t="s">
        <v>2189</v>
      </c>
      <c r="M22" s="37"/>
    </row>
    <row r="23" spans="1:13" ht="30" customHeight="1" x14ac:dyDescent="0.15">
      <c r="A23" s="16">
        <v>19</v>
      </c>
      <c r="B23" s="38">
        <v>4</v>
      </c>
      <c r="C23" s="40" t="s">
        <v>2184</v>
      </c>
      <c r="D23" s="40" t="s">
        <v>2188</v>
      </c>
      <c r="E23" s="38" t="s">
        <v>1807</v>
      </c>
      <c r="F23" s="38" t="s">
        <v>267</v>
      </c>
      <c r="G23" s="13">
        <v>646364</v>
      </c>
      <c r="H23" s="13">
        <v>190000</v>
      </c>
      <c r="I23" s="13">
        <v>30000</v>
      </c>
      <c r="J23" s="13">
        <v>866364</v>
      </c>
      <c r="K23" s="38" t="s">
        <v>2182</v>
      </c>
      <c r="L23" s="38" t="s">
        <v>2181</v>
      </c>
      <c r="M23" s="37"/>
    </row>
    <row r="24" spans="1:13" ht="30" customHeight="1" x14ac:dyDescent="0.15">
      <c r="A24" s="16">
        <v>20</v>
      </c>
      <c r="B24" s="38">
        <v>6</v>
      </c>
      <c r="C24" s="40" t="s">
        <v>2184</v>
      </c>
      <c r="D24" s="40" t="s">
        <v>2187</v>
      </c>
      <c r="E24" s="38" t="s">
        <v>1807</v>
      </c>
      <c r="F24" s="39" t="s">
        <v>267</v>
      </c>
      <c r="G24" s="13">
        <v>120000</v>
      </c>
      <c r="H24" s="13"/>
      <c r="I24" s="13"/>
      <c r="J24" s="13">
        <v>120000</v>
      </c>
      <c r="K24" s="38" t="s">
        <v>2186</v>
      </c>
      <c r="L24" s="38" t="s">
        <v>2185</v>
      </c>
      <c r="M24" s="37"/>
    </row>
    <row r="25" spans="1:13" ht="30" customHeight="1" x14ac:dyDescent="0.15">
      <c r="A25" s="16">
        <v>21</v>
      </c>
      <c r="B25" s="38">
        <v>2</v>
      </c>
      <c r="C25" s="40" t="s">
        <v>2158</v>
      </c>
      <c r="D25" s="40" t="s">
        <v>2180</v>
      </c>
      <c r="E25" s="110" t="s">
        <v>2179</v>
      </c>
      <c r="F25" s="39" t="s">
        <v>100</v>
      </c>
      <c r="G25" s="108">
        <v>2792489</v>
      </c>
      <c r="H25" s="108"/>
      <c r="I25" s="108"/>
      <c r="J25" s="108">
        <v>2792489</v>
      </c>
      <c r="K25" s="38" t="s">
        <v>2167</v>
      </c>
      <c r="L25" s="38" t="s">
        <v>1060</v>
      </c>
      <c r="M25" s="37"/>
    </row>
    <row r="26" spans="1:13" ht="30" customHeight="1" x14ac:dyDescent="0.15">
      <c r="A26" s="16">
        <v>22</v>
      </c>
      <c r="B26" s="104">
        <v>2</v>
      </c>
      <c r="C26" s="106" t="s">
        <v>2158</v>
      </c>
      <c r="D26" s="106" t="s">
        <v>2178</v>
      </c>
      <c r="E26" s="104" t="s">
        <v>1022</v>
      </c>
      <c r="F26" s="104" t="s">
        <v>100</v>
      </c>
      <c r="G26" s="87">
        <v>50000</v>
      </c>
      <c r="H26" s="87"/>
      <c r="I26" s="87"/>
      <c r="J26" s="13">
        <v>50000</v>
      </c>
      <c r="K26" s="104" t="s">
        <v>2156</v>
      </c>
      <c r="L26" s="104" t="s">
        <v>2155</v>
      </c>
      <c r="M26" s="103"/>
    </row>
    <row r="27" spans="1:13" ht="30" customHeight="1" x14ac:dyDescent="0.15">
      <c r="A27" s="16">
        <v>23</v>
      </c>
      <c r="B27" s="38">
        <v>3</v>
      </c>
      <c r="C27" s="40" t="s">
        <v>2158</v>
      </c>
      <c r="D27" s="40" t="s">
        <v>2177</v>
      </c>
      <c r="E27" s="110" t="s">
        <v>1807</v>
      </c>
      <c r="F27" s="39" t="s">
        <v>100</v>
      </c>
      <c r="G27" s="108">
        <v>200000</v>
      </c>
      <c r="H27" s="108"/>
      <c r="I27" s="108"/>
      <c r="J27" s="108">
        <v>200000</v>
      </c>
      <c r="K27" s="38" t="s">
        <v>2176</v>
      </c>
      <c r="L27" s="38" t="s">
        <v>2175</v>
      </c>
      <c r="M27" s="37"/>
    </row>
    <row r="28" spans="1:13" ht="30" customHeight="1" x14ac:dyDescent="0.15">
      <c r="A28" s="16">
        <v>24</v>
      </c>
      <c r="B28" s="104">
        <v>3</v>
      </c>
      <c r="C28" s="106" t="s">
        <v>2158</v>
      </c>
      <c r="D28" s="106" t="s">
        <v>2174</v>
      </c>
      <c r="E28" s="104" t="s">
        <v>1635</v>
      </c>
      <c r="F28" s="109" t="s">
        <v>100</v>
      </c>
      <c r="G28" s="87">
        <v>120000</v>
      </c>
      <c r="H28" s="87"/>
      <c r="I28" s="87"/>
      <c r="J28" s="13">
        <v>120000</v>
      </c>
      <c r="K28" s="104" t="s">
        <v>2156</v>
      </c>
      <c r="L28" s="104" t="s">
        <v>2155</v>
      </c>
      <c r="M28" s="103"/>
    </row>
    <row r="29" spans="1:13" ht="30" customHeight="1" x14ac:dyDescent="0.15">
      <c r="A29" s="16">
        <v>25</v>
      </c>
      <c r="B29" s="38">
        <v>3</v>
      </c>
      <c r="C29" s="40" t="s">
        <v>2158</v>
      </c>
      <c r="D29" s="40" t="s">
        <v>2173</v>
      </c>
      <c r="E29" s="38" t="s">
        <v>1807</v>
      </c>
      <c r="F29" s="38" t="s">
        <v>100</v>
      </c>
      <c r="G29" s="108">
        <v>250000</v>
      </c>
      <c r="H29" s="108"/>
      <c r="I29" s="108"/>
      <c r="J29" s="108">
        <v>250000</v>
      </c>
      <c r="K29" s="38" t="s">
        <v>2172</v>
      </c>
      <c r="L29" s="38" t="s">
        <v>2171</v>
      </c>
      <c r="M29" s="37"/>
    </row>
    <row r="30" spans="1:13" ht="30" customHeight="1" x14ac:dyDescent="0.15">
      <c r="A30" s="16">
        <v>26</v>
      </c>
      <c r="B30" s="38">
        <v>5</v>
      </c>
      <c r="C30" s="40" t="s">
        <v>2158</v>
      </c>
      <c r="D30" s="40" t="s">
        <v>2170</v>
      </c>
      <c r="E30" s="38" t="s">
        <v>1022</v>
      </c>
      <c r="F30" s="38" t="s">
        <v>100</v>
      </c>
      <c r="G30" s="108">
        <v>250000</v>
      </c>
      <c r="H30" s="108"/>
      <c r="I30" s="108"/>
      <c r="J30" s="108">
        <v>250000</v>
      </c>
      <c r="K30" s="38" t="s">
        <v>2167</v>
      </c>
      <c r="L30" s="38" t="s">
        <v>1060</v>
      </c>
      <c r="M30" s="37"/>
    </row>
    <row r="31" spans="1:13" ht="30" customHeight="1" x14ac:dyDescent="0.15">
      <c r="A31" s="16">
        <v>27</v>
      </c>
      <c r="B31" s="38">
        <v>5</v>
      </c>
      <c r="C31" s="40" t="s">
        <v>2158</v>
      </c>
      <c r="D31" s="40" t="s">
        <v>2169</v>
      </c>
      <c r="E31" s="38" t="s">
        <v>2168</v>
      </c>
      <c r="F31" s="38" t="s">
        <v>100</v>
      </c>
      <c r="G31" s="108">
        <v>466000</v>
      </c>
      <c r="H31" s="108"/>
      <c r="I31" s="108"/>
      <c r="J31" s="108">
        <v>466000</v>
      </c>
      <c r="K31" s="38" t="s">
        <v>2167</v>
      </c>
      <c r="L31" s="38" t="s">
        <v>1060</v>
      </c>
      <c r="M31" s="37"/>
    </row>
    <row r="32" spans="1:13" ht="30" customHeight="1" x14ac:dyDescent="0.15">
      <c r="A32" s="16">
        <v>28</v>
      </c>
      <c r="B32" s="38">
        <v>5</v>
      </c>
      <c r="C32" s="40" t="s">
        <v>2158</v>
      </c>
      <c r="D32" s="40" t="s">
        <v>2166</v>
      </c>
      <c r="E32" s="38" t="s">
        <v>1829</v>
      </c>
      <c r="F32" s="38" t="s">
        <v>100</v>
      </c>
      <c r="G32" s="13">
        <v>184000</v>
      </c>
      <c r="H32" s="13"/>
      <c r="I32" s="13"/>
      <c r="J32" s="13">
        <v>184000</v>
      </c>
      <c r="K32" s="38" t="s">
        <v>2165</v>
      </c>
      <c r="L32" s="38" t="s">
        <v>2164</v>
      </c>
      <c r="M32" s="37"/>
    </row>
    <row r="33" spans="1:256" ht="30" customHeight="1" x14ac:dyDescent="0.15">
      <c r="A33" s="16">
        <v>29</v>
      </c>
      <c r="B33" s="104">
        <v>5</v>
      </c>
      <c r="C33" s="106" t="s">
        <v>2158</v>
      </c>
      <c r="D33" s="106" t="s">
        <v>2163</v>
      </c>
      <c r="E33" s="104" t="s">
        <v>1807</v>
      </c>
      <c r="F33" s="104" t="s">
        <v>100</v>
      </c>
      <c r="G33" s="87">
        <v>58000</v>
      </c>
      <c r="H33" s="87"/>
      <c r="I33" s="87"/>
      <c r="J33" s="13">
        <v>58000</v>
      </c>
      <c r="K33" s="104" t="s">
        <v>2156</v>
      </c>
      <c r="L33" s="104" t="s">
        <v>2155</v>
      </c>
      <c r="M33" s="103"/>
    </row>
    <row r="34" spans="1:256" ht="30" customHeight="1" x14ac:dyDescent="0.15">
      <c r="A34" s="16">
        <v>30</v>
      </c>
      <c r="B34" s="104">
        <v>6</v>
      </c>
      <c r="C34" s="107" t="s">
        <v>2158</v>
      </c>
      <c r="D34" s="106" t="s">
        <v>2162</v>
      </c>
      <c r="E34" s="104" t="s">
        <v>2152</v>
      </c>
      <c r="F34" s="109" t="s">
        <v>100</v>
      </c>
      <c r="G34" s="105">
        <v>800000</v>
      </c>
      <c r="H34" s="105"/>
      <c r="I34" s="105"/>
      <c r="J34" s="108">
        <v>800000</v>
      </c>
      <c r="K34" s="104" t="s">
        <v>420</v>
      </c>
      <c r="L34" s="104" t="s">
        <v>2161</v>
      </c>
      <c r="M34" s="103"/>
    </row>
    <row r="35" spans="1:256" ht="30" customHeight="1" x14ac:dyDescent="0.15">
      <c r="A35" s="16">
        <v>31</v>
      </c>
      <c r="B35" s="38">
        <v>9</v>
      </c>
      <c r="C35" s="40" t="s">
        <v>2158</v>
      </c>
      <c r="D35" s="40" t="s">
        <v>2160</v>
      </c>
      <c r="E35" s="38" t="s">
        <v>2159</v>
      </c>
      <c r="F35" s="104" t="s">
        <v>100</v>
      </c>
      <c r="G35" s="13">
        <v>943000</v>
      </c>
      <c r="H35" s="13"/>
      <c r="I35" s="13"/>
      <c r="J35" s="13">
        <v>943000</v>
      </c>
      <c r="K35" s="38" t="s">
        <v>446</v>
      </c>
      <c r="L35" s="38" t="s">
        <v>447</v>
      </c>
      <c r="M35" s="37"/>
    </row>
    <row r="36" spans="1:256" ht="30" customHeight="1" x14ac:dyDescent="0.15">
      <c r="A36" s="16">
        <v>32</v>
      </c>
      <c r="B36" s="104">
        <v>10</v>
      </c>
      <c r="C36" s="106" t="s">
        <v>2158</v>
      </c>
      <c r="D36" s="106" t="s">
        <v>2157</v>
      </c>
      <c r="E36" s="104" t="s">
        <v>1807</v>
      </c>
      <c r="F36" s="104" t="s">
        <v>100</v>
      </c>
      <c r="G36" s="87">
        <v>30000</v>
      </c>
      <c r="H36" s="87"/>
      <c r="I36" s="87"/>
      <c r="J36" s="87">
        <v>30000</v>
      </c>
      <c r="K36" s="104" t="s">
        <v>2156</v>
      </c>
      <c r="L36" s="104" t="s">
        <v>2155</v>
      </c>
      <c r="M36" s="103"/>
    </row>
    <row r="37" spans="1:256" ht="30" customHeight="1" x14ac:dyDescent="0.15">
      <c r="A37" s="16">
        <v>33</v>
      </c>
      <c r="B37" s="104">
        <v>6</v>
      </c>
      <c r="C37" s="107" t="s">
        <v>2154</v>
      </c>
      <c r="D37" s="106" t="s">
        <v>2153</v>
      </c>
      <c r="E37" s="104" t="s">
        <v>2152</v>
      </c>
      <c r="F37" s="104" t="s">
        <v>100</v>
      </c>
      <c r="G37" s="105">
        <v>1500000</v>
      </c>
      <c r="H37" s="105"/>
      <c r="I37" s="105"/>
      <c r="J37" s="105">
        <v>1500000</v>
      </c>
      <c r="K37" s="104" t="s">
        <v>425</v>
      </c>
      <c r="L37" s="104" t="s">
        <v>2151</v>
      </c>
      <c r="M37" s="103"/>
    </row>
    <row r="38" spans="1:256" ht="30" customHeight="1" x14ac:dyDescent="0.15">
      <c r="A38" s="16">
        <v>34</v>
      </c>
      <c r="B38" s="99">
        <v>1</v>
      </c>
      <c r="C38" s="98" t="s">
        <v>2086</v>
      </c>
      <c r="D38" s="97" t="s">
        <v>2150</v>
      </c>
      <c r="E38" s="93" t="s">
        <v>1747</v>
      </c>
      <c r="F38" s="102" t="s">
        <v>267</v>
      </c>
      <c r="G38" s="95">
        <v>80000</v>
      </c>
      <c r="H38" s="95"/>
      <c r="I38" s="95"/>
      <c r="J38" s="94">
        <v>80000</v>
      </c>
      <c r="K38" s="93" t="s">
        <v>2149</v>
      </c>
      <c r="L38" s="93" t="s">
        <v>2148</v>
      </c>
      <c r="M38" s="85"/>
      <c r="IV38" s="92"/>
    </row>
    <row r="39" spans="1:256" ht="30" customHeight="1" x14ac:dyDescent="0.15">
      <c r="A39" s="16">
        <v>35</v>
      </c>
      <c r="B39" s="101">
        <v>1</v>
      </c>
      <c r="C39" s="98" t="s">
        <v>2086</v>
      </c>
      <c r="D39" s="100" t="s">
        <v>2147</v>
      </c>
      <c r="E39" s="96" t="s">
        <v>1635</v>
      </c>
      <c r="F39" s="102" t="s">
        <v>267</v>
      </c>
      <c r="G39" s="94">
        <v>8414256</v>
      </c>
      <c r="H39" s="94">
        <v>1815744</v>
      </c>
      <c r="I39" s="94"/>
      <c r="J39" s="94">
        <v>10230000</v>
      </c>
      <c r="K39" s="96" t="s">
        <v>2097</v>
      </c>
      <c r="L39" s="96" t="s">
        <v>2096</v>
      </c>
      <c r="M39" s="85"/>
      <c r="IV39" s="92"/>
    </row>
    <row r="40" spans="1:256" ht="30" customHeight="1" x14ac:dyDescent="0.15">
      <c r="A40" s="16">
        <v>36</v>
      </c>
      <c r="B40" s="101">
        <v>1</v>
      </c>
      <c r="C40" s="98" t="s">
        <v>2086</v>
      </c>
      <c r="D40" s="98" t="s">
        <v>2146</v>
      </c>
      <c r="E40" s="93" t="s">
        <v>1807</v>
      </c>
      <c r="F40" s="102" t="s">
        <v>267</v>
      </c>
      <c r="G40" s="95">
        <v>688000</v>
      </c>
      <c r="H40" s="95"/>
      <c r="I40" s="95"/>
      <c r="J40" s="94">
        <v>688000</v>
      </c>
      <c r="K40" s="93" t="s">
        <v>2145</v>
      </c>
      <c r="L40" s="93" t="s">
        <v>2144</v>
      </c>
      <c r="M40" s="85"/>
      <c r="IV40" s="92"/>
    </row>
    <row r="41" spans="1:256" ht="30" customHeight="1" x14ac:dyDescent="0.15">
      <c r="A41" s="16">
        <v>37</v>
      </c>
      <c r="B41" s="101">
        <v>1</v>
      </c>
      <c r="C41" s="98" t="s">
        <v>2086</v>
      </c>
      <c r="D41" s="100" t="s">
        <v>2143</v>
      </c>
      <c r="E41" s="96" t="s">
        <v>1807</v>
      </c>
      <c r="F41" s="102" t="s">
        <v>267</v>
      </c>
      <c r="G41" s="94">
        <v>144000</v>
      </c>
      <c r="H41" s="95"/>
      <c r="I41" s="95"/>
      <c r="J41" s="94">
        <v>144000</v>
      </c>
      <c r="K41" s="96" t="s">
        <v>2110</v>
      </c>
      <c r="L41" s="96" t="s">
        <v>2109</v>
      </c>
      <c r="M41" s="85"/>
      <c r="IV41" s="92"/>
    </row>
    <row r="42" spans="1:256" ht="30" customHeight="1" x14ac:dyDescent="0.15">
      <c r="A42" s="16">
        <v>38</v>
      </c>
      <c r="B42" s="101">
        <v>1</v>
      </c>
      <c r="C42" s="98" t="s">
        <v>2086</v>
      </c>
      <c r="D42" s="100" t="s">
        <v>2142</v>
      </c>
      <c r="E42" s="96" t="s">
        <v>1807</v>
      </c>
      <c r="F42" s="102" t="s">
        <v>267</v>
      </c>
      <c r="G42" s="94">
        <v>165225</v>
      </c>
      <c r="H42" s="95"/>
      <c r="I42" s="95"/>
      <c r="J42" s="94">
        <v>165225</v>
      </c>
      <c r="K42" s="96" t="s">
        <v>2088</v>
      </c>
      <c r="L42" s="96" t="s">
        <v>2087</v>
      </c>
      <c r="M42" s="85"/>
      <c r="IV42" s="92"/>
    </row>
    <row r="43" spans="1:256" ht="30" customHeight="1" x14ac:dyDescent="0.15">
      <c r="A43" s="16">
        <v>39</v>
      </c>
      <c r="B43" s="101">
        <v>1</v>
      </c>
      <c r="C43" s="98" t="s">
        <v>2086</v>
      </c>
      <c r="D43" s="100" t="s">
        <v>2141</v>
      </c>
      <c r="E43" s="96" t="s">
        <v>1807</v>
      </c>
      <c r="F43" s="102" t="s">
        <v>267</v>
      </c>
      <c r="G43" s="94">
        <v>40201</v>
      </c>
      <c r="H43" s="95"/>
      <c r="I43" s="95"/>
      <c r="J43" s="94">
        <v>40201</v>
      </c>
      <c r="K43" s="96" t="s">
        <v>2088</v>
      </c>
      <c r="L43" s="96" t="s">
        <v>2087</v>
      </c>
      <c r="M43" s="85"/>
      <c r="IV43" s="92"/>
    </row>
    <row r="44" spans="1:256" ht="30" customHeight="1" x14ac:dyDescent="0.15">
      <c r="A44" s="16">
        <v>40</v>
      </c>
      <c r="B44" s="101">
        <v>2</v>
      </c>
      <c r="C44" s="98" t="s">
        <v>2086</v>
      </c>
      <c r="D44" s="100" t="s">
        <v>2140</v>
      </c>
      <c r="E44" s="96" t="s">
        <v>1489</v>
      </c>
      <c r="F44" s="102" t="s">
        <v>267</v>
      </c>
      <c r="G44" s="94">
        <v>28600</v>
      </c>
      <c r="H44" s="94"/>
      <c r="I44" s="94"/>
      <c r="J44" s="94">
        <v>28600</v>
      </c>
      <c r="K44" s="96" t="s">
        <v>2139</v>
      </c>
      <c r="L44" s="96" t="s">
        <v>2138</v>
      </c>
      <c r="M44" s="85"/>
      <c r="IV44" s="92"/>
    </row>
    <row r="45" spans="1:256" ht="30" customHeight="1" x14ac:dyDescent="0.15">
      <c r="A45" s="16">
        <v>41</v>
      </c>
      <c r="B45" s="101">
        <v>2</v>
      </c>
      <c r="C45" s="98" t="s">
        <v>2086</v>
      </c>
      <c r="D45" s="100" t="s">
        <v>2137</v>
      </c>
      <c r="E45" s="96" t="s">
        <v>2136</v>
      </c>
      <c r="F45" s="102" t="s">
        <v>267</v>
      </c>
      <c r="G45" s="94">
        <v>90000</v>
      </c>
      <c r="H45" s="94">
        <v>9000</v>
      </c>
      <c r="I45" s="94">
        <v>1000</v>
      </c>
      <c r="J45" s="94">
        <v>100000</v>
      </c>
      <c r="K45" s="96" t="s">
        <v>2125</v>
      </c>
      <c r="L45" s="96" t="s">
        <v>2124</v>
      </c>
      <c r="M45" s="85"/>
      <c r="IV45" s="92"/>
    </row>
    <row r="46" spans="1:256" ht="30" customHeight="1" x14ac:dyDescent="0.15">
      <c r="A46" s="16">
        <v>42</v>
      </c>
      <c r="B46" s="101">
        <v>2</v>
      </c>
      <c r="C46" s="98" t="s">
        <v>2086</v>
      </c>
      <c r="D46" s="100" t="s">
        <v>2135</v>
      </c>
      <c r="E46" s="96" t="s">
        <v>1818</v>
      </c>
      <c r="F46" s="102" t="s">
        <v>267</v>
      </c>
      <c r="G46" s="94">
        <v>50000</v>
      </c>
      <c r="H46" s="94"/>
      <c r="I46" s="94"/>
      <c r="J46" s="94">
        <v>50000</v>
      </c>
      <c r="K46" s="96" t="s">
        <v>2120</v>
      </c>
      <c r="L46" s="96" t="s">
        <v>2119</v>
      </c>
      <c r="M46" s="85"/>
      <c r="IV46" s="92"/>
    </row>
    <row r="47" spans="1:256" ht="30" customHeight="1" x14ac:dyDescent="0.15">
      <c r="A47" s="16">
        <v>43</v>
      </c>
      <c r="B47" s="101">
        <v>2</v>
      </c>
      <c r="C47" s="98" t="s">
        <v>2086</v>
      </c>
      <c r="D47" s="100" t="s">
        <v>2134</v>
      </c>
      <c r="E47" s="96" t="s">
        <v>1807</v>
      </c>
      <c r="F47" s="102" t="s">
        <v>267</v>
      </c>
      <c r="G47" s="94">
        <v>400000</v>
      </c>
      <c r="H47" s="95"/>
      <c r="I47" s="95"/>
      <c r="J47" s="94">
        <v>400000</v>
      </c>
      <c r="K47" s="96" t="s">
        <v>2088</v>
      </c>
      <c r="L47" s="96" t="s">
        <v>2087</v>
      </c>
      <c r="M47" s="85"/>
      <c r="IV47" s="92"/>
    </row>
    <row r="48" spans="1:256" ht="30" customHeight="1" x14ac:dyDescent="0.15">
      <c r="A48" s="16">
        <v>44</v>
      </c>
      <c r="B48" s="101">
        <v>2</v>
      </c>
      <c r="C48" s="98" t="s">
        <v>2086</v>
      </c>
      <c r="D48" s="100" t="s">
        <v>2133</v>
      </c>
      <c r="E48" s="96" t="s">
        <v>1807</v>
      </c>
      <c r="F48" s="102" t="s">
        <v>267</v>
      </c>
      <c r="G48" s="94">
        <v>25000</v>
      </c>
      <c r="H48" s="95"/>
      <c r="I48" s="95"/>
      <c r="J48" s="94">
        <v>25000</v>
      </c>
      <c r="K48" s="96" t="s">
        <v>2100</v>
      </c>
      <c r="L48" s="96" t="s">
        <v>2099</v>
      </c>
      <c r="M48" s="85"/>
      <c r="IV48" s="92"/>
    </row>
    <row r="49" spans="1:256" ht="30" customHeight="1" x14ac:dyDescent="0.15">
      <c r="A49" s="16">
        <v>45</v>
      </c>
      <c r="B49" s="101">
        <v>3</v>
      </c>
      <c r="C49" s="98" t="s">
        <v>2086</v>
      </c>
      <c r="D49" s="100" t="s">
        <v>2132</v>
      </c>
      <c r="E49" s="96" t="s">
        <v>1022</v>
      </c>
      <c r="F49" s="102" t="s">
        <v>267</v>
      </c>
      <c r="G49" s="94">
        <v>130000</v>
      </c>
      <c r="H49" s="94"/>
      <c r="I49" s="94"/>
      <c r="J49" s="94">
        <v>130000</v>
      </c>
      <c r="K49" s="96" t="s">
        <v>2131</v>
      </c>
      <c r="L49" s="93" t="s">
        <v>2130</v>
      </c>
      <c r="M49" s="85"/>
      <c r="IV49" s="92"/>
    </row>
    <row r="50" spans="1:256" ht="30" customHeight="1" x14ac:dyDescent="0.15">
      <c r="A50" s="16">
        <v>46</v>
      </c>
      <c r="B50" s="101">
        <v>3</v>
      </c>
      <c r="C50" s="98" t="s">
        <v>2086</v>
      </c>
      <c r="D50" s="100" t="s">
        <v>2129</v>
      </c>
      <c r="E50" s="96" t="s">
        <v>1635</v>
      </c>
      <c r="F50" s="102" t="s">
        <v>267</v>
      </c>
      <c r="G50" s="94">
        <v>100000</v>
      </c>
      <c r="H50" s="94"/>
      <c r="I50" s="94"/>
      <c r="J50" s="94">
        <v>100000</v>
      </c>
      <c r="K50" s="96" t="s">
        <v>2128</v>
      </c>
      <c r="L50" s="96" t="s">
        <v>2127</v>
      </c>
      <c r="M50" s="85"/>
      <c r="IV50" s="92"/>
    </row>
    <row r="51" spans="1:256" ht="30" customHeight="1" x14ac:dyDescent="0.15">
      <c r="A51" s="16">
        <v>47</v>
      </c>
      <c r="B51" s="101">
        <v>3</v>
      </c>
      <c r="C51" s="98" t="s">
        <v>2086</v>
      </c>
      <c r="D51" s="100" t="s">
        <v>2126</v>
      </c>
      <c r="E51" s="96" t="s">
        <v>1022</v>
      </c>
      <c r="F51" s="102" t="s">
        <v>267</v>
      </c>
      <c r="G51" s="94">
        <v>90000</v>
      </c>
      <c r="H51" s="94">
        <v>9000</v>
      </c>
      <c r="I51" s="94">
        <v>1000</v>
      </c>
      <c r="J51" s="94">
        <v>100000</v>
      </c>
      <c r="K51" s="96" t="s">
        <v>2125</v>
      </c>
      <c r="L51" s="96" t="s">
        <v>2124</v>
      </c>
      <c r="M51" s="85"/>
      <c r="IV51" s="92"/>
    </row>
    <row r="52" spans="1:256" ht="30" customHeight="1" x14ac:dyDescent="0.15">
      <c r="A52" s="16">
        <v>48</v>
      </c>
      <c r="B52" s="101">
        <v>3</v>
      </c>
      <c r="C52" s="98" t="s">
        <v>2086</v>
      </c>
      <c r="D52" s="98" t="s">
        <v>2123</v>
      </c>
      <c r="E52" s="93" t="s">
        <v>1747</v>
      </c>
      <c r="F52" s="102" t="s">
        <v>267</v>
      </c>
      <c r="G52" s="95">
        <v>30000</v>
      </c>
      <c r="H52" s="95"/>
      <c r="I52" s="95"/>
      <c r="J52" s="94">
        <v>30000</v>
      </c>
      <c r="K52" s="93" t="s">
        <v>2122</v>
      </c>
      <c r="L52" s="93" t="s">
        <v>2119</v>
      </c>
      <c r="M52" s="85"/>
      <c r="IV52" s="92"/>
    </row>
    <row r="53" spans="1:256" ht="30" customHeight="1" x14ac:dyDescent="0.15">
      <c r="A53" s="16">
        <v>49</v>
      </c>
      <c r="B53" s="101">
        <v>3</v>
      </c>
      <c r="C53" s="98" t="s">
        <v>2086</v>
      </c>
      <c r="D53" s="100" t="s">
        <v>2121</v>
      </c>
      <c r="E53" s="96" t="s">
        <v>1489</v>
      </c>
      <c r="F53" s="102" t="s">
        <v>267</v>
      </c>
      <c r="G53" s="94">
        <v>26460</v>
      </c>
      <c r="H53" s="94"/>
      <c r="I53" s="94"/>
      <c r="J53" s="94">
        <v>26460</v>
      </c>
      <c r="K53" s="96" t="s">
        <v>2120</v>
      </c>
      <c r="L53" s="96" t="s">
        <v>2119</v>
      </c>
      <c r="M53" s="85"/>
      <c r="IV53" s="92"/>
    </row>
    <row r="54" spans="1:256" ht="30" customHeight="1" x14ac:dyDescent="0.15">
      <c r="A54" s="16">
        <v>50</v>
      </c>
      <c r="B54" s="99">
        <v>4</v>
      </c>
      <c r="C54" s="98" t="s">
        <v>2086</v>
      </c>
      <c r="D54" s="98" t="s">
        <v>2118</v>
      </c>
      <c r="E54" s="96" t="s">
        <v>1022</v>
      </c>
      <c r="F54" s="102" t="s">
        <v>267</v>
      </c>
      <c r="G54" s="95">
        <v>3701300</v>
      </c>
      <c r="H54" s="95"/>
      <c r="I54" s="95"/>
      <c r="J54" s="94">
        <v>3701300</v>
      </c>
      <c r="K54" s="93" t="s">
        <v>2092</v>
      </c>
      <c r="L54" s="93" t="s">
        <v>2091</v>
      </c>
      <c r="M54" s="85"/>
      <c r="IV54" s="92"/>
    </row>
    <row r="55" spans="1:256" ht="30" customHeight="1" x14ac:dyDescent="0.15">
      <c r="A55" s="16">
        <v>51</v>
      </c>
      <c r="B55" s="101">
        <v>4</v>
      </c>
      <c r="C55" s="98" t="s">
        <v>2086</v>
      </c>
      <c r="D55" s="100" t="s">
        <v>2117</v>
      </c>
      <c r="E55" s="96" t="s">
        <v>1807</v>
      </c>
      <c r="F55" s="102" t="s">
        <v>267</v>
      </c>
      <c r="G55" s="94">
        <v>100000</v>
      </c>
      <c r="H55" s="94"/>
      <c r="I55" s="94"/>
      <c r="J55" s="94">
        <v>100000</v>
      </c>
      <c r="K55" s="96" t="s">
        <v>2092</v>
      </c>
      <c r="L55" s="93" t="s">
        <v>2091</v>
      </c>
      <c r="M55" s="85"/>
      <c r="IV55" s="92"/>
    </row>
    <row r="56" spans="1:256" ht="30" customHeight="1" x14ac:dyDescent="0.15">
      <c r="A56" s="16">
        <v>52</v>
      </c>
      <c r="B56" s="101">
        <v>4</v>
      </c>
      <c r="C56" s="98" t="s">
        <v>2086</v>
      </c>
      <c r="D56" s="100" t="s">
        <v>2116</v>
      </c>
      <c r="E56" s="96" t="s">
        <v>1807</v>
      </c>
      <c r="F56" s="102" t="s">
        <v>267</v>
      </c>
      <c r="G56" s="94">
        <v>25000</v>
      </c>
      <c r="H56" s="94"/>
      <c r="I56" s="94"/>
      <c r="J56" s="94">
        <v>25000</v>
      </c>
      <c r="K56" s="96" t="s">
        <v>2114</v>
      </c>
      <c r="L56" s="96" t="s">
        <v>2113</v>
      </c>
      <c r="M56" s="85"/>
      <c r="IV56" s="92"/>
    </row>
    <row r="57" spans="1:256" ht="30" customHeight="1" x14ac:dyDescent="0.15">
      <c r="A57" s="16">
        <v>53</v>
      </c>
      <c r="B57" s="101">
        <v>4</v>
      </c>
      <c r="C57" s="98" t="s">
        <v>2086</v>
      </c>
      <c r="D57" s="100" t="s">
        <v>2115</v>
      </c>
      <c r="E57" s="96" t="s">
        <v>1747</v>
      </c>
      <c r="F57" s="102" t="s">
        <v>267</v>
      </c>
      <c r="G57" s="94">
        <v>78000</v>
      </c>
      <c r="H57" s="94"/>
      <c r="I57" s="94"/>
      <c r="J57" s="94">
        <v>78000</v>
      </c>
      <c r="K57" s="96" t="s">
        <v>2114</v>
      </c>
      <c r="L57" s="96" t="s">
        <v>2113</v>
      </c>
      <c r="M57" s="85"/>
      <c r="IV57" s="92"/>
    </row>
    <row r="58" spans="1:256" ht="30" customHeight="1" x14ac:dyDescent="0.15">
      <c r="A58" s="16">
        <v>54</v>
      </c>
      <c r="B58" s="101">
        <v>4</v>
      </c>
      <c r="C58" s="98" t="s">
        <v>2086</v>
      </c>
      <c r="D58" s="100" t="s">
        <v>2112</v>
      </c>
      <c r="E58" s="96" t="s">
        <v>1489</v>
      </c>
      <c r="F58" s="102" t="s">
        <v>267</v>
      </c>
      <c r="G58" s="94">
        <v>45000</v>
      </c>
      <c r="H58" s="95"/>
      <c r="I58" s="95"/>
      <c r="J58" s="94">
        <v>45000</v>
      </c>
      <c r="K58" s="96" t="s">
        <v>2110</v>
      </c>
      <c r="L58" s="96" t="s">
        <v>2109</v>
      </c>
      <c r="M58" s="85"/>
      <c r="IV58" s="92"/>
    </row>
    <row r="59" spans="1:256" ht="30" customHeight="1" x14ac:dyDescent="0.15">
      <c r="A59" s="16">
        <v>55</v>
      </c>
      <c r="B59" s="101">
        <v>5</v>
      </c>
      <c r="C59" s="98" t="s">
        <v>2086</v>
      </c>
      <c r="D59" s="100" t="s">
        <v>2111</v>
      </c>
      <c r="E59" s="96" t="s">
        <v>1807</v>
      </c>
      <c r="F59" s="102" t="s">
        <v>267</v>
      </c>
      <c r="G59" s="94">
        <v>144000</v>
      </c>
      <c r="H59" s="95"/>
      <c r="I59" s="95"/>
      <c r="J59" s="94">
        <v>144000</v>
      </c>
      <c r="K59" s="96" t="s">
        <v>2110</v>
      </c>
      <c r="L59" s="96" t="s">
        <v>2109</v>
      </c>
      <c r="M59" s="85"/>
      <c r="IV59" s="92"/>
    </row>
    <row r="60" spans="1:256" ht="30" customHeight="1" x14ac:dyDescent="0.15">
      <c r="A60" s="16">
        <v>56</v>
      </c>
      <c r="B60" s="101">
        <v>5</v>
      </c>
      <c r="C60" s="98" t="s">
        <v>2086</v>
      </c>
      <c r="D60" s="100" t="s">
        <v>2108</v>
      </c>
      <c r="E60" s="96" t="s">
        <v>1635</v>
      </c>
      <c r="F60" s="102" t="s">
        <v>267</v>
      </c>
      <c r="G60" s="94">
        <v>580000</v>
      </c>
      <c r="H60" s="95"/>
      <c r="I60" s="95"/>
      <c r="J60" s="94">
        <v>580000</v>
      </c>
      <c r="K60" s="96" t="s">
        <v>2100</v>
      </c>
      <c r="L60" s="96" t="s">
        <v>2099</v>
      </c>
      <c r="M60" s="85"/>
      <c r="IV60" s="92"/>
    </row>
    <row r="61" spans="1:256" ht="30" customHeight="1" x14ac:dyDescent="0.15">
      <c r="A61" s="16">
        <v>57</v>
      </c>
      <c r="B61" s="99">
        <v>6</v>
      </c>
      <c r="C61" s="98" t="s">
        <v>2086</v>
      </c>
      <c r="D61" s="98" t="s">
        <v>2107</v>
      </c>
      <c r="E61" s="93" t="s">
        <v>1747</v>
      </c>
      <c r="F61" s="102" t="s">
        <v>267</v>
      </c>
      <c r="G61" s="95">
        <v>2604140</v>
      </c>
      <c r="H61" s="95">
        <v>1442490</v>
      </c>
      <c r="I61" s="95">
        <v>34200</v>
      </c>
      <c r="J61" s="94">
        <v>4080830</v>
      </c>
      <c r="K61" s="93" t="s">
        <v>2106</v>
      </c>
      <c r="L61" s="93" t="s">
        <v>2105</v>
      </c>
      <c r="M61" s="85"/>
      <c r="IV61" s="92"/>
    </row>
    <row r="62" spans="1:256" ht="30" customHeight="1" x14ac:dyDescent="0.15">
      <c r="A62" s="16">
        <v>58</v>
      </c>
      <c r="B62" s="101">
        <v>6</v>
      </c>
      <c r="C62" s="98" t="s">
        <v>2086</v>
      </c>
      <c r="D62" s="100" t="s">
        <v>2104</v>
      </c>
      <c r="E62" s="96" t="s">
        <v>1635</v>
      </c>
      <c r="F62" s="102" t="s">
        <v>267</v>
      </c>
      <c r="G62" s="94">
        <v>1000000</v>
      </c>
      <c r="H62" s="95"/>
      <c r="I62" s="95"/>
      <c r="J62" s="94">
        <v>1000000</v>
      </c>
      <c r="K62" s="96" t="s">
        <v>2100</v>
      </c>
      <c r="L62" s="96" t="s">
        <v>2099</v>
      </c>
      <c r="M62" s="85"/>
      <c r="IV62" s="92"/>
    </row>
    <row r="63" spans="1:256" ht="30" customHeight="1" x14ac:dyDescent="0.15">
      <c r="A63" s="16">
        <v>59</v>
      </c>
      <c r="B63" s="101">
        <v>6</v>
      </c>
      <c r="C63" s="98" t="s">
        <v>2086</v>
      </c>
      <c r="D63" s="100" t="s">
        <v>2103</v>
      </c>
      <c r="E63" s="96" t="s">
        <v>1807</v>
      </c>
      <c r="F63" s="102" t="s">
        <v>267</v>
      </c>
      <c r="G63" s="94">
        <v>480000</v>
      </c>
      <c r="H63" s="95"/>
      <c r="I63" s="95"/>
      <c r="J63" s="94">
        <v>480000</v>
      </c>
      <c r="K63" s="96" t="s">
        <v>2100</v>
      </c>
      <c r="L63" s="96" t="s">
        <v>2099</v>
      </c>
      <c r="M63" s="85"/>
      <c r="IV63" s="92"/>
    </row>
    <row r="64" spans="1:256" ht="30" customHeight="1" x14ac:dyDescent="0.15">
      <c r="A64" s="16">
        <v>60</v>
      </c>
      <c r="B64" s="101">
        <v>6</v>
      </c>
      <c r="C64" s="98" t="s">
        <v>2086</v>
      </c>
      <c r="D64" s="100" t="s">
        <v>2102</v>
      </c>
      <c r="E64" s="96" t="s">
        <v>1807</v>
      </c>
      <c r="F64" s="102" t="s">
        <v>267</v>
      </c>
      <c r="G64" s="94">
        <v>380000</v>
      </c>
      <c r="H64" s="95"/>
      <c r="I64" s="95"/>
      <c r="J64" s="94">
        <v>380000</v>
      </c>
      <c r="K64" s="96" t="s">
        <v>2100</v>
      </c>
      <c r="L64" s="96" t="s">
        <v>2099</v>
      </c>
      <c r="M64" s="85"/>
      <c r="IV64" s="92"/>
    </row>
    <row r="65" spans="1:256" ht="30" customHeight="1" x14ac:dyDescent="0.15">
      <c r="A65" s="16">
        <v>61</v>
      </c>
      <c r="B65" s="101">
        <v>6</v>
      </c>
      <c r="C65" s="98" t="s">
        <v>2086</v>
      </c>
      <c r="D65" s="100" t="s">
        <v>2101</v>
      </c>
      <c r="E65" s="96" t="s">
        <v>1635</v>
      </c>
      <c r="F65" s="102" t="s">
        <v>267</v>
      </c>
      <c r="G65" s="94">
        <v>380000</v>
      </c>
      <c r="H65" s="95"/>
      <c r="I65" s="95"/>
      <c r="J65" s="94">
        <v>380000</v>
      </c>
      <c r="K65" s="96" t="s">
        <v>2100</v>
      </c>
      <c r="L65" s="96" t="s">
        <v>2099</v>
      </c>
      <c r="M65" s="85"/>
      <c r="IV65" s="92"/>
    </row>
    <row r="66" spans="1:256" ht="30" customHeight="1" x14ac:dyDescent="0.15">
      <c r="A66" s="16">
        <v>62</v>
      </c>
      <c r="B66" s="101">
        <v>7</v>
      </c>
      <c r="C66" s="98" t="s">
        <v>2086</v>
      </c>
      <c r="D66" s="100" t="s">
        <v>2098</v>
      </c>
      <c r="E66" s="96" t="s">
        <v>1635</v>
      </c>
      <c r="F66" s="102" t="s">
        <v>267</v>
      </c>
      <c r="G66" s="94">
        <v>74500</v>
      </c>
      <c r="H66" s="94"/>
      <c r="I66" s="94"/>
      <c r="J66" s="94">
        <v>74500</v>
      </c>
      <c r="K66" s="96" t="s">
        <v>2097</v>
      </c>
      <c r="L66" s="96" t="s">
        <v>2096</v>
      </c>
      <c r="M66" s="85"/>
      <c r="IV66" s="92"/>
    </row>
    <row r="67" spans="1:256" ht="30" customHeight="1" x14ac:dyDescent="0.15">
      <c r="A67" s="16">
        <v>63</v>
      </c>
      <c r="B67" s="101">
        <v>8</v>
      </c>
      <c r="C67" s="98" t="s">
        <v>2086</v>
      </c>
      <c r="D67" s="100" t="s">
        <v>2095</v>
      </c>
      <c r="E67" s="96" t="s">
        <v>1022</v>
      </c>
      <c r="F67" s="102" t="s">
        <v>267</v>
      </c>
      <c r="G67" s="94">
        <v>204000</v>
      </c>
      <c r="H67" s="94"/>
      <c r="I67" s="94"/>
      <c r="J67" s="94">
        <v>204000</v>
      </c>
      <c r="K67" s="96" t="s">
        <v>2092</v>
      </c>
      <c r="L67" s="93" t="s">
        <v>2091</v>
      </c>
      <c r="M67" s="85"/>
      <c r="IV67" s="92"/>
    </row>
    <row r="68" spans="1:256" ht="30" customHeight="1" x14ac:dyDescent="0.15">
      <c r="A68" s="16">
        <v>64</v>
      </c>
      <c r="B68" s="101">
        <v>8</v>
      </c>
      <c r="C68" s="98" t="s">
        <v>2086</v>
      </c>
      <c r="D68" s="100" t="s">
        <v>2094</v>
      </c>
      <c r="E68" s="96" t="s">
        <v>1022</v>
      </c>
      <c r="F68" s="102" t="s">
        <v>267</v>
      </c>
      <c r="G68" s="94">
        <v>75000</v>
      </c>
      <c r="H68" s="94"/>
      <c r="I68" s="94"/>
      <c r="J68" s="94">
        <v>75000</v>
      </c>
      <c r="K68" s="96" t="s">
        <v>2092</v>
      </c>
      <c r="L68" s="93" t="s">
        <v>2091</v>
      </c>
      <c r="M68" s="85"/>
      <c r="IV68" s="92"/>
    </row>
    <row r="69" spans="1:256" ht="30" customHeight="1" x14ac:dyDescent="0.15">
      <c r="A69" s="16">
        <v>65</v>
      </c>
      <c r="B69" s="101">
        <v>8</v>
      </c>
      <c r="C69" s="98" t="s">
        <v>2086</v>
      </c>
      <c r="D69" s="100" t="s">
        <v>2093</v>
      </c>
      <c r="E69" s="96" t="s">
        <v>1022</v>
      </c>
      <c r="F69" s="96" t="s">
        <v>267</v>
      </c>
      <c r="G69" s="94">
        <v>67000</v>
      </c>
      <c r="H69" s="94"/>
      <c r="I69" s="94"/>
      <c r="J69" s="94">
        <v>67000</v>
      </c>
      <c r="K69" s="96" t="s">
        <v>2092</v>
      </c>
      <c r="L69" s="93" t="s">
        <v>2091</v>
      </c>
      <c r="M69" s="85"/>
      <c r="IV69" s="92"/>
    </row>
    <row r="70" spans="1:256" ht="30" customHeight="1" x14ac:dyDescent="0.15">
      <c r="A70" s="16">
        <v>66</v>
      </c>
      <c r="B70" s="101">
        <v>8</v>
      </c>
      <c r="C70" s="98" t="s">
        <v>2086</v>
      </c>
      <c r="D70" s="100" t="s">
        <v>2090</v>
      </c>
      <c r="E70" s="96" t="s">
        <v>1807</v>
      </c>
      <c r="F70" s="96" t="s">
        <v>267</v>
      </c>
      <c r="G70" s="94">
        <v>480000</v>
      </c>
      <c r="H70" s="95"/>
      <c r="I70" s="95"/>
      <c r="J70" s="94">
        <v>480000</v>
      </c>
      <c r="K70" s="96" t="s">
        <v>2088</v>
      </c>
      <c r="L70" s="96" t="s">
        <v>2087</v>
      </c>
      <c r="M70" s="85"/>
      <c r="IV70" s="92"/>
    </row>
    <row r="71" spans="1:256" ht="30" customHeight="1" x14ac:dyDescent="0.15">
      <c r="A71" s="16">
        <v>67</v>
      </c>
      <c r="B71" s="101">
        <v>8</v>
      </c>
      <c r="C71" s="98" t="s">
        <v>2086</v>
      </c>
      <c r="D71" s="100" t="s">
        <v>2089</v>
      </c>
      <c r="E71" s="96" t="s">
        <v>1807</v>
      </c>
      <c r="F71" s="96" t="s">
        <v>267</v>
      </c>
      <c r="G71" s="94">
        <v>580000</v>
      </c>
      <c r="H71" s="95"/>
      <c r="I71" s="95"/>
      <c r="J71" s="94">
        <v>580000</v>
      </c>
      <c r="K71" s="96" t="s">
        <v>2088</v>
      </c>
      <c r="L71" s="96" t="s">
        <v>2087</v>
      </c>
      <c r="M71" s="85"/>
      <c r="IV71" s="92"/>
    </row>
    <row r="72" spans="1:256" ht="30" customHeight="1" x14ac:dyDescent="0.15">
      <c r="A72" s="16">
        <v>68</v>
      </c>
      <c r="B72" s="99">
        <v>10</v>
      </c>
      <c r="C72" s="98" t="s">
        <v>2086</v>
      </c>
      <c r="D72" s="97" t="s">
        <v>2085</v>
      </c>
      <c r="E72" s="93" t="s">
        <v>1818</v>
      </c>
      <c r="F72" s="96" t="s">
        <v>267</v>
      </c>
      <c r="G72" s="95">
        <v>73700</v>
      </c>
      <c r="H72" s="95"/>
      <c r="I72" s="95"/>
      <c r="J72" s="94">
        <v>73700</v>
      </c>
      <c r="K72" s="93" t="s">
        <v>2084</v>
      </c>
      <c r="L72" s="93" t="s">
        <v>2083</v>
      </c>
      <c r="M72" s="85"/>
      <c r="IV72" s="92"/>
    </row>
    <row r="73" spans="1:256" ht="30.75" customHeight="1" x14ac:dyDescent="0.15">
      <c r="A73" s="16">
        <v>69</v>
      </c>
      <c r="B73" s="86">
        <v>1</v>
      </c>
      <c r="C73" s="88" t="s">
        <v>2074</v>
      </c>
      <c r="D73" s="88" t="s">
        <v>2082</v>
      </c>
      <c r="E73" s="86" t="s">
        <v>2081</v>
      </c>
      <c r="F73" s="89" t="s">
        <v>267</v>
      </c>
      <c r="G73" s="87">
        <v>25706000</v>
      </c>
      <c r="H73" s="87">
        <v>5618000</v>
      </c>
      <c r="I73" s="87">
        <v>906000</v>
      </c>
      <c r="J73" s="87">
        <f>G73+H73+I73</f>
        <v>32230000</v>
      </c>
      <c r="K73" s="86" t="s">
        <v>2080</v>
      </c>
      <c r="L73" s="86" t="s">
        <v>2079</v>
      </c>
      <c r="M73" s="91" t="s">
        <v>2078</v>
      </c>
      <c r="N73" s="90"/>
    </row>
    <row r="74" spans="1:256" ht="30" customHeight="1" x14ac:dyDescent="0.15">
      <c r="A74" s="16">
        <v>70</v>
      </c>
      <c r="B74" s="86">
        <v>9</v>
      </c>
      <c r="C74" s="88" t="s">
        <v>2074</v>
      </c>
      <c r="D74" s="88" t="s">
        <v>2077</v>
      </c>
      <c r="E74" s="86" t="s">
        <v>1829</v>
      </c>
      <c r="F74" s="89" t="s">
        <v>267</v>
      </c>
      <c r="G74" s="87">
        <v>100000</v>
      </c>
      <c r="H74" s="87">
        <v>0</v>
      </c>
      <c r="I74" s="87">
        <v>0</v>
      </c>
      <c r="J74" s="87">
        <f>G74+H74+I74</f>
        <v>100000</v>
      </c>
      <c r="K74" s="86" t="s">
        <v>2076</v>
      </c>
      <c r="L74" s="86" t="s">
        <v>2075</v>
      </c>
      <c r="M74" s="85"/>
    </row>
    <row r="75" spans="1:256" ht="30" customHeight="1" x14ac:dyDescent="0.15">
      <c r="A75" s="16">
        <v>71</v>
      </c>
      <c r="B75" s="86">
        <v>9</v>
      </c>
      <c r="C75" s="88" t="s">
        <v>2074</v>
      </c>
      <c r="D75" s="88" t="s">
        <v>2073</v>
      </c>
      <c r="E75" s="86" t="s">
        <v>1747</v>
      </c>
      <c r="F75" s="86" t="s">
        <v>267</v>
      </c>
      <c r="G75" s="87">
        <v>300000</v>
      </c>
      <c r="H75" s="87"/>
      <c r="I75" s="87"/>
      <c r="J75" s="87">
        <f>G75+H75+I75</f>
        <v>300000</v>
      </c>
      <c r="K75" s="86" t="s">
        <v>2072</v>
      </c>
      <c r="L75" s="86" t="s">
        <v>2071</v>
      </c>
      <c r="M75" s="85"/>
    </row>
    <row r="76" spans="1:256" ht="30" customHeight="1" x14ac:dyDescent="0.15">
      <c r="A76" s="16">
        <v>72</v>
      </c>
      <c r="B76" s="38">
        <v>1</v>
      </c>
      <c r="C76" s="40" t="s">
        <v>2042</v>
      </c>
      <c r="D76" s="40" t="s">
        <v>2070</v>
      </c>
      <c r="E76" s="38" t="s">
        <v>1747</v>
      </c>
      <c r="F76" s="39" t="s">
        <v>267</v>
      </c>
      <c r="G76" s="13">
        <v>47821</v>
      </c>
      <c r="H76" s="13">
        <v>34140</v>
      </c>
      <c r="I76" s="13"/>
      <c r="J76" s="13">
        <v>81961</v>
      </c>
      <c r="K76" s="38" t="s">
        <v>2061</v>
      </c>
      <c r="L76" s="38" t="s">
        <v>2069</v>
      </c>
      <c r="M76" s="37"/>
    </row>
    <row r="77" spans="1:256" ht="30" customHeight="1" x14ac:dyDescent="0.15">
      <c r="A77" s="16">
        <v>73</v>
      </c>
      <c r="B77" s="38">
        <v>1</v>
      </c>
      <c r="C77" s="40" t="s">
        <v>2042</v>
      </c>
      <c r="D77" s="40" t="s">
        <v>2068</v>
      </c>
      <c r="E77" s="38" t="s">
        <v>1818</v>
      </c>
      <c r="F77" s="39" t="s">
        <v>267</v>
      </c>
      <c r="G77" s="13">
        <v>105000</v>
      </c>
      <c r="H77" s="13"/>
      <c r="I77" s="13"/>
      <c r="J77" s="13">
        <v>105000</v>
      </c>
      <c r="K77" s="38" t="s">
        <v>2064</v>
      </c>
      <c r="L77" s="38" t="s">
        <v>2063</v>
      </c>
      <c r="M77" s="37"/>
    </row>
    <row r="78" spans="1:256" ht="30" customHeight="1" x14ac:dyDescent="0.15">
      <c r="A78" s="16">
        <v>74</v>
      </c>
      <c r="B78" s="38">
        <v>2</v>
      </c>
      <c r="C78" s="40" t="s">
        <v>2042</v>
      </c>
      <c r="D78" s="40" t="s">
        <v>2067</v>
      </c>
      <c r="E78" s="38" t="s">
        <v>1807</v>
      </c>
      <c r="F78" s="39" t="s">
        <v>267</v>
      </c>
      <c r="G78" s="13">
        <v>90000</v>
      </c>
      <c r="H78" s="13"/>
      <c r="I78" s="13"/>
      <c r="J78" s="13">
        <v>90000</v>
      </c>
      <c r="K78" s="38" t="s">
        <v>2050</v>
      </c>
      <c r="L78" s="38" t="s">
        <v>2049</v>
      </c>
      <c r="M78" s="37"/>
    </row>
    <row r="79" spans="1:256" ht="30" customHeight="1" x14ac:dyDescent="0.15">
      <c r="A79" s="16">
        <v>75</v>
      </c>
      <c r="B79" s="38">
        <v>2</v>
      </c>
      <c r="C79" s="40" t="s">
        <v>2042</v>
      </c>
      <c r="D79" s="40" t="s">
        <v>2048</v>
      </c>
      <c r="E79" s="38" t="s">
        <v>1818</v>
      </c>
      <c r="F79" s="39" t="s">
        <v>267</v>
      </c>
      <c r="G79" s="13">
        <v>116711</v>
      </c>
      <c r="H79" s="13"/>
      <c r="I79" s="13"/>
      <c r="J79" s="13">
        <v>116711</v>
      </c>
      <c r="K79" s="38" t="s">
        <v>2047</v>
      </c>
      <c r="L79" s="38" t="s">
        <v>2046</v>
      </c>
      <c r="M79" s="37"/>
    </row>
    <row r="80" spans="1:256" ht="30" customHeight="1" x14ac:dyDescent="0.15">
      <c r="A80" s="16">
        <v>76</v>
      </c>
      <c r="B80" s="38">
        <v>2</v>
      </c>
      <c r="C80" s="40" t="s">
        <v>2042</v>
      </c>
      <c r="D80" s="40" t="s">
        <v>2066</v>
      </c>
      <c r="E80" s="38" t="s">
        <v>1818</v>
      </c>
      <c r="F80" s="39" t="s">
        <v>267</v>
      </c>
      <c r="G80" s="13">
        <v>28000</v>
      </c>
      <c r="H80" s="13"/>
      <c r="I80" s="13"/>
      <c r="J80" s="13">
        <v>28000</v>
      </c>
      <c r="K80" s="38" t="s">
        <v>2047</v>
      </c>
      <c r="L80" s="38" t="s">
        <v>2046</v>
      </c>
      <c r="M80" s="37"/>
    </row>
    <row r="81" spans="1:13" ht="30" customHeight="1" x14ac:dyDescent="0.15">
      <c r="A81" s="16">
        <v>77</v>
      </c>
      <c r="B81" s="38">
        <v>2</v>
      </c>
      <c r="C81" s="40" t="s">
        <v>2042</v>
      </c>
      <c r="D81" s="40" t="s">
        <v>2065</v>
      </c>
      <c r="E81" s="38" t="s">
        <v>1818</v>
      </c>
      <c r="F81" s="38" t="s">
        <v>267</v>
      </c>
      <c r="G81" s="13">
        <v>78000</v>
      </c>
      <c r="H81" s="13"/>
      <c r="I81" s="13"/>
      <c r="J81" s="13">
        <v>78000</v>
      </c>
      <c r="K81" s="38" t="s">
        <v>2064</v>
      </c>
      <c r="L81" s="38" t="s">
        <v>2063</v>
      </c>
      <c r="M81" s="37"/>
    </row>
    <row r="82" spans="1:13" ht="30" customHeight="1" x14ac:dyDescent="0.15">
      <c r="A82" s="16">
        <v>78</v>
      </c>
      <c r="B82" s="38">
        <v>3</v>
      </c>
      <c r="C82" s="40" t="s">
        <v>2042</v>
      </c>
      <c r="D82" s="40" t="s">
        <v>2062</v>
      </c>
      <c r="E82" s="38" t="s">
        <v>1747</v>
      </c>
      <c r="F82" s="39" t="s">
        <v>267</v>
      </c>
      <c r="G82" s="13">
        <v>84546</v>
      </c>
      <c r="H82" s="13">
        <v>248068</v>
      </c>
      <c r="I82" s="13"/>
      <c r="J82" s="13">
        <v>332614</v>
      </c>
      <c r="K82" s="38" t="s">
        <v>2061</v>
      </c>
      <c r="L82" s="38" t="s">
        <v>2060</v>
      </c>
      <c r="M82" s="37"/>
    </row>
    <row r="83" spans="1:13" ht="30" customHeight="1" x14ac:dyDescent="0.15">
      <c r="A83" s="16">
        <v>79</v>
      </c>
      <c r="B83" s="38">
        <v>3</v>
      </c>
      <c r="C83" s="40" t="s">
        <v>2042</v>
      </c>
      <c r="D83" s="40" t="s">
        <v>2059</v>
      </c>
      <c r="E83" s="38" t="s">
        <v>1747</v>
      </c>
      <c r="F83" s="39" t="s">
        <v>267</v>
      </c>
      <c r="G83" s="13">
        <v>13153</v>
      </c>
      <c r="H83" s="13">
        <v>15847</v>
      </c>
      <c r="I83" s="13"/>
      <c r="J83" s="13">
        <v>29000</v>
      </c>
      <c r="K83" s="38" t="s">
        <v>2058</v>
      </c>
      <c r="L83" s="38" t="s">
        <v>2057</v>
      </c>
      <c r="M83" s="37"/>
    </row>
    <row r="84" spans="1:13" ht="30" customHeight="1" x14ac:dyDescent="0.15">
      <c r="A84" s="16">
        <v>80</v>
      </c>
      <c r="B84" s="38">
        <v>3</v>
      </c>
      <c r="C84" s="40" t="s">
        <v>2042</v>
      </c>
      <c r="D84" s="40" t="s">
        <v>2056</v>
      </c>
      <c r="E84" s="38" t="s">
        <v>1489</v>
      </c>
      <c r="F84" s="39" t="s">
        <v>267</v>
      </c>
      <c r="G84" s="13">
        <v>102000</v>
      </c>
      <c r="H84" s="13"/>
      <c r="I84" s="13"/>
      <c r="J84" s="13">
        <v>102000</v>
      </c>
      <c r="K84" s="38" t="s">
        <v>384</v>
      </c>
      <c r="L84" s="38" t="s">
        <v>385</v>
      </c>
      <c r="M84" s="37"/>
    </row>
    <row r="85" spans="1:13" ht="30" customHeight="1" x14ac:dyDescent="0.15">
      <c r="A85" s="16">
        <v>81</v>
      </c>
      <c r="B85" s="38">
        <v>3</v>
      </c>
      <c r="C85" s="40" t="s">
        <v>2042</v>
      </c>
      <c r="D85" s="40" t="s">
        <v>2055</v>
      </c>
      <c r="E85" s="38" t="s">
        <v>1818</v>
      </c>
      <c r="F85" s="38" t="s">
        <v>267</v>
      </c>
      <c r="G85" s="13">
        <v>30000</v>
      </c>
      <c r="H85" s="13"/>
      <c r="I85" s="13"/>
      <c r="J85" s="13">
        <v>30000</v>
      </c>
      <c r="K85" s="38" t="s">
        <v>2047</v>
      </c>
      <c r="L85" s="38" t="s">
        <v>2046</v>
      </c>
      <c r="M85" s="37"/>
    </row>
    <row r="86" spans="1:13" ht="30" customHeight="1" x14ac:dyDescent="0.15">
      <c r="A86" s="16">
        <v>82</v>
      </c>
      <c r="B86" s="38">
        <v>3</v>
      </c>
      <c r="C86" s="40" t="s">
        <v>2042</v>
      </c>
      <c r="D86" s="40" t="s">
        <v>2054</v>
      </c>
      <c r="E86" s="38" t="s">
        <v>1818</v>
      </c>
      <c r="F86" s="38" t="s">
        <v>267</v>
      </c>
      <c r="G86" s="13">
        <v>28000</v>
      </c>
      <c r="H86" s="13"/>
      <c r="I86" s="13"/>
      <c r="J86" s="13">
        <v>28000</v>
      </c>
      <c r="K86" s="38" t="s">
        <v>2047</v>
      </c>
      <c r="L86" s="38" t="s">
        <v>2046</v>
      </c>
      <c r="M86" s="37"/>
    </row>
    <row r="87" spans="1:13" ht="30" customHeight="1" x14ac:dyDescent="0.15">
      <c r="A87" s="16">
        <v>83</v>
      </c>
      <c r="B87" s="38">
        <v>4</v>
      </c>
      <c r="C87" s="40" t="s">
        <v>2042</v>
      </c>
      <c r="D87" s="40" t="s">
        <v>2053</v>
      </c>
      <c r="E87" s="38" t="s">
        <v>1022</v>
      </c>
      <c r="F87" s="38" t="s">
        <v>267</v>
      </c>
      <c r="G87" s="13">
        <v>139746</v>
      </c>
      <c r="H87" s="13"/>
      <c r="I87" s="13"/>
      <c r="J87" s="13">
        <v>139746</v>
      </c>
      <c r="K87" s="38" t="s">
        <v>2040</v>
      </c>
      <c r="L87" s="38" t="s">
        <v>2039</v>
      </c>
      <c r="M87" s="37"/>
    </row>
    <row r="88" spans="1:13" ht="30" customHeight="1" x14ac:dyDescent="0.15">
      <c r="A88" s="16">
        <v>84</v>
      </c>
      <c r="B88" s="38">
        <v>5</v>
      </c>
      <c r="C88" s="40" t="s">
        <v>2042</v>
      </c>
      <c r="D88" s="40" t="s">
        <v>2052</v>
      </c>
      <c r="E88" s="38" t="s">
        <v>1807</v>
      </c>
      <c r="F88" s="39" t="s">
        <v>267</v>
      </c>
      <c r="G88" s="13">
        <v>43500</v>
      </c>
      <c r="H88" s="13"/>
      <c r="I88" s="13"/>
      <c r="J88" s="13">
        <v>43500</v>
      </c>
      <c r="K88" s="38" t="s">
        <v>2050</v>
      </c>
      <c r="L88" s="38" t="s">
        <v>2049</v>
      </c>
      <c r="M88" s="37"/>
    </row>
    <row r="89" spans="1:13" ht="30" customHeight="1" x14ac:dyDescent="0.15">
      <c r="A89" s="16">
        <v>85</v>
      </c>
      <c r="B89" s="38">
        <v>5</v>
      </c>
      <c r="C89" s="40" t="s">
        <v>2042</v>
      </c>
      <c r="D89" s="40" t="s">
        <v>2051</v>
      </c>
      <c r="E89" s="38" t="s">
        <v>1807</v>
      </c>
      <c r="F89" s="39" t="s">
        <v>267</v>
      </c>
      <c r="G89" s="13">
        <v>40000</v>
      </c>
      <c r="H89" s="13"/>
      <c r="I89" s="13"/>
      <c r="J89" s="13">
        <v>40000</v>
      </c>
      <c r="K89" s="38" t="s">
        <v>2050</v>
      </c>
      <c r="L89" s="38" t="s">
        <v>2049</v>
      </c>
      <c r="M89" s="37"/>
    </row>
    <row r="90" spans="1:13" ht="30" customHeight="1" x14ac:dyDescent="0.15">
      <c r="A90" s="16">
        <v>86</v>
      </c>
      <c r="B90" s="38">
        <v>5</v>
      </c>
      <c r="C90" s="40" t="s">
        <v>2042</v>
      </c>
      <c r="D90" s="40" t="s">
        <v>2048</v>
      </c>
      <c r="E90" s="38" t="s">
        <v>1818</v>
      </c>
      <c r="F90" s="39" t="s">
        <v>267</v>
      </c>
      <c r="G90" s="13">
        <v>200000</v>
      </c>
      <c r="H90" s="13"/>
      <c r="I90" s="13"/>
      <c r="J90" s="13">
        <v>200000</v>
      </c>
      <c r="K90" s="38" t="s">
        <v>2047</v>
      </c>
      <c r="L90" s="38" t="s">
        <v>2046</v>
      </c>
      <c r="M90" s="37"/>
    </row>
    <row r="91" spans="1:13" ht="30" customHeight="1" x14ac:dyDescent="0.15">
      <c r="A91" s="16">
        <v>87</v>
      </c>
      <c r="B91" s="38">
        <v>7</v>
      </c>
      <c r="C91" s="40" t="s">
        <v>2042</v>
      </c>
      <c r="D91" s="40" t="s">
        <v>2045</v>
      </c>
      <c r="E91" s="38" t="s">
        <v>2044</v>
      </c>
      <c r="F91" s="38" t="s">
        <v>267</v>
      </c>
      <c r="G91" s="13">
        <v>650000</v>
      </c>
      <c r="H91" s="13"/>
      <c r="I91" s="13"/>
      <c r="J91" s="13">
        <v>650000</v>
      </c>
      <c r="K91" s="38" t="s">
        <v>384</v>
      </c>
      <c r="L91" s="38" t="s">
        <v>385</v>
      </c>
      <c r="M91" s="37"/>
    </row>
    <row r="92" spans="1:13" ht="30" customHeight="1" x14ac:dyDescent="0.15">
      <c r="A92" s="16">
        <v>88</v>
      </c>
      <c r="B92" s="38">
        <v>8</v>
      </c>
      <c r="C92" s="40" t="s">
        <v>2042</v>
      </c>
      <c r="D92" s="40" t="s">
        <v>2043</v>
      </c>
      <c r="E92" s="38" t="s">
        <v>1489</v>
      </c>
      <c r="F92" s="39" t="s">
        <v>267</v>
      </c>
      <c r="G92" s="13">
        <v>102000</v>
      </c>
      <c r="H92" s="13"/>
      <c r="I92" s="13"/>
      <c r="J92" s="13">
        <v>102000</v>
      </c>
      <c r="K92" s="38" t="s">
        <v>384</v>
      </c>
      <c r="L92" s="38" t="s">
        <v>385</v>
      </c>
      <c r="M92" s="37"/>
    </row>
    <row r="93" spans="1:13" ht="30" customHeight="1" x14ac:dyDescent="0.15">
      <c r="A93" s="16">
        <v>89</v>
      </c>
      <c r="B93" s="38">
        <v>8</v>
      </c>
      <c r="C93" s="40" t="s">
        <v>2042</v>
      </c>
      <c r="D93" s="40" t="s">
        <v>2041</v>
      </c>
      <c r="E93" s="38" t="s">
        <v>1022</v>
      </c>
      <c r="F93" s="38" t="s">
        <v>267</v>
      </c>
      <c r="G93" s="13">
        <v>156260</v>
      </c>
      <c r="H93" s="13"/>
      <c r="I93" s="13"/>
      <c r="J93" s="13">
        <v>156260</v>
      </c>
      <c r="K93" s="38" t="s">
        <v>2040</v>
      </c>
      <c r="L93" s="38" t="s">
        <v>2039</v>
      </c>
      <c r="M93" s="37"/>
    </row>
    <row r="94" spans="1:13" ht="30" customHeight="1" x14ac:dyDescent="0.15">
      <c r="A94" s="16">
        <v>90</v>
      </c>
      <c r="B94" s="38">
        <v>2</v>
      </c>
      <c r="C94" s="40" t="s">
        <v>2035</v>
      </c>
      <c r="D94" s="40" t="s">
        <v>2038</v>
      </c>
      <c r="E94" s="38" t="s">
        <v>1807</v>
      </c>
      <c r="F94" s="39" t="s">
        <v>267</v>
      </c>
      <c r="G94" s="64">
        <v>96000</v>
      </c>
      <c r="H94" s="64"/>
      <c r="I94" s="64"/>
      <c r="J94" s="64">
        <v>96000</v>
      </c>
      <c r="K94" s="38" t="s">
        <v>2034</v>
      </c>
      <c r="L94" s="38" t="s">
        <v>2033</v>
      </c>
      <c r="M94" s="37"/>
    </row>
    <row r="95" spans="1:13" ht="30" customHeight="1" x14ac:dyDescent="0.15">
      <c r="A95" s="16">
        <v>91</v>
      </c>
      <c r="B95" s="38">
        <v>2</v>
      </c>
      <c r="C95" s="40" t="s">
        <v>2035</v>
      </c>
      <c r="D95" s="40" t="s">
        <v>2037</v>
      </c>
      <c r="E95" s="38" t="s">
        <v>1022</v>
      </c>
      <c r="F95" s="39" t="s">
        <v>267</v>
      </c>
      <c r="G95" s="64">
        <v>47000</v>
      </c>
      <c r="H95" s="64"/>
      <c r="I95" s="64"/>
      <c r="J95" s="64">
        <v>47000</v>
      </c>
      <c r="K95" s="38" t="s">
        <v>2034</v>
      </c>
      <c r="L95" s="38" t="s">
        <v>2033</v>
      </c>
      <c r="M95" s="37"/>
    </row>
    <row r="96" spans="1:13" ht="30" customHeight="1" x14ac:dyDescent="0.15">
      <c r="A96" s="16">
        <v>92</v>
      </c>
      <c r="B96" s="38">
        <v>3</v>
      </c>
      <c r="C96" s="40" t="s">
        <v>2035</v>
      </c>
      <c r="D96" s="40" t="s">
        <v>2036</v>
      </c>
      <c r="E96" s="38" t="s">
        <v>1022</v>
      </c>
      <c r="F96" s="39" t="s">
        <v>267</v>
      </c>
      <c r="G96" s="64">
        <v>45000</v>
      </c>
      <c r="H96" s="64"/>
      <c r="I96" s="64"/>
      <c r="J96" s="64">
        <v>45000</v>
      </c>
      <c r="K96" s="38" t="s">
        <v>2034</v>
      </c>
      <c r="L96" s="38" t="s">
        <v>2033</v>
      </c>
      <c r="M96" s="37"/>
    </row>
    <row r="97" spans="1:13" ht="30" customHeight="1" x14ac:dyDescent="0.15">
      <c r="A97" s="16">
        <v>93</v>
      </c>
      <c r="B97" s="38">
        <v>3</v>
      </c>
      <c r="C97" s="40" t="s">
        <v>2035</v>
      </c>
      <c r="D97" s="40" t="s">
        <v>2032</v>
      </c>
      <c r="E97" s="38" t="s">
        <v>1022</v>
      </c>
      <c r="F97" s="39" t="s">
        <v>267</v>
      </c>
      <c r="G97" s="64">
        <v>30000</v>
      </c>
      <c r="H97" s="64"/>
      <c r="I97" s="64"/>
      <c r="J97" s="64">
        <v>30000</v>
      </c>
      <c r="K97" s="38" t="s">
        <v>2034</v>
      </c>
      <c r="L97" s="38" t="s">
        <v>2033</v>
      </c>
      <c r="M97" s="37"/>
    </row>
    <row r="98" spans="1:13" ht="30" customHeight="1" x14ac:dyDescent="0.15">
      <c r="A98" s="16">
        <v>94</v>
      </c>
      <c r="B98" s="38">
        <v>1</v>
      </c>
      <c r="C98" s="40" t="s">
        <v>758</v>
      </c>
      <c r="D98" s="40" t="s">
        <v>2032</v>
      </c>
      <c r="E98" s="38" t="s">
        <v>1022</v>
      </c>
      <c r="F98" s="39" t="s">
        <v>267</v>
      </c>
      <c r="G98" s="64">
        <v>45000</v>
      </c>
      <c r="H98" s="64"/>
      <c r="I98" s="64"/>
      <c r="J98" s="64">
        <v>45000</v>
      </c>
      <c r="K98" s="38" t="s">
        <v>757</v>
      </c>
      <c r="L98" s="38" t="s">
        <v>756</v>
      </c>
      <c r="M98" s="37"/>
    </row>
    <row r="99" spans="1:13" ht="30" customHeight="1" x14ac:dyDescent="0.15">
      <c r="A99" s="16">
        <v>95</v>
      </c>
      <c r="B99" s="38">
        <v>2</v>
      </c>
      <c r="C99" s="40" t="s">
        <v>758</v>
      </c>
      <c r="D99" s="40" t="s">
        <v>2031</v>
      </c>
      <c r="E99" s="38" t="s">
        <v>1022</v>
      </c>
      <c r="F99" s="38" t="s">
        <v>267</v>
      </c>
      <c r="G99" s="64">
        <v>200000</v>
      </c>
      <c r="H99" s="64">
        <v>50000</v>
      </c>
      <c r="I99" s="64"/>
      <c r="J99" s="64">
        <v>250000</v>
      </c>
      <c r="K99" s="38" t="s">
        <v>757</v>
      </c>
      <c r="L99" s="38" t="s">
        <v>756</v>
      </c>
      <c r="M99" s="37"/>
    </row>
    <row r="100" spans="1:13" ht="30" customHeight="1" x14ac:dyDescent="0.15">
      <c r="A100" s="16">
        <v>96</v>
      </c>
      <c r="B100" s="38">
        <v>2</v>
      </c>
      <c r="C100" s="40" t="s">
        <v>758</v>
      </c>
      <c r="D100" s="40" t="s">
        <v>2030</v>
      </c>
      <c r="E100" s="38" t="s">
        <v>1022</v>
      </c>
      <c r="F100" s="38" t="s">
        <v>267</v>
      </c>
      <c r="G100" s="64">
        <v>50000</v>
      </c>
      <c r="H100" s="64"/>
      <c r="I100" s="64"/>
      <c r="J100" s="64">
        <v>50000</v>
      </c>
      <c r="K100" s="38" t="s">
        <v>757</v>
      </c>
      <c r="L100" s="38" t="s">
        <v>756</v>
      </c>
      <c r="M100" s="37"/>
    </row>
    <row r="101" spans="1:13" ht="30" customHeight="1" x14ac:dyDescent="0.15">
      <c r="A101" s="16">
        <v>97</v>
      </c>
      <c r="B101" s="38">
        <v>4</v>
      </c>
      <c r="C101" s="40" t="s">
        <v>758</v>
      </c>
      <c r="D101" s="40" t="s">
        <v>2029</v>
      </c>
      <c r="E101" s="38" t="s">
        <v>1022</v>
      </c>
      <c r="F101" s="38" t="s">
        <v>267</v>
      </c>
      <c r="G101" s="64">
        <v>60000</v>
      </c>
      <c r="H101" s="64"/>
      <c r="I101" s="64"/>
      <c r="J101" s="64">
        <v>60000</v>
      </c>
      <c r="K101" s="38" t="s">
        <v>757</v>
      </c>
      <c r="L101" s="38" t="s">
        <v>756</v>
      </c>
      <c r="M101" s="37"/>
    </row>
    <row r="102" spans="1:13" ht="30" customHeight="1" x14ac:dyDescent="0.15">
      <c r="A102" s="16">
        <v>98</v>
      </c>
      <c r="B102" s="38">
        <v>5</v>
      </c>
      <c r="C102" s="40" t="s">
        <v>758</v>
      </c>
      <c r="D102" s="40" t="s">
        <v>2028</v>
      </c>
      <c r="E102" s="38" t="s">
        <v>1022</v>
      </c>
      <c r="F102" s="38" t="s">
        <v>267</v>
      </c>
      <c r="G102" s="64">
        <v>40000</v>
      </c>
      <c r="H102" s="64"/>
      <c r="I102" s="64"/>
      <c r="J102" s="64">
        <v>40000</v>
      </c>
      <c r="K102" s="38" t="s">
        <v>757</v>
      </c>
      <c r="L102" s="38" t="s">
        <v>756</v>
      </c>
      <c r="M102" s="37"/>
    </row>
    <row r="103" spans="1:13" ht="30" customHeight="1" x14ac:dyDescent="0.15">
      <c r="A103" s="16">
        <v>99</v>
      </c>
      <c r="B103" s="38">
        <v>1</v>
      </c>
      <c r="C103" s="40" t="s">
        <v>758</v>
      </c>
      <c r="D103" s="40" t="s">
        <v>2032</v>
      </c>
      <c r="E103" s="38" t="s">
        <v>1022</v>
      </c>
      <c r="F103" s="39" t="s">
        <v>267</v>
      </c>
      <c r="G103" s="64">
        <v>45000</v>
      </c>
      <c r="H103" s="64"/>
      <c r="I103" s="64"/>
      <c r="J103" s="64">
        <v>45000</v>
      </c>
      <c r="K103" s="38" t="s">
        <v>757</v>
      </c>
      <c r="L103" s="38" t="s">
        <v>756</v>
      </c>
      <c r="M103" s="37"/>
    </row>
    <row r="104" spans="1:13" ht="30" customHeight="1" x14ac:dyDescent="0.15">
      <c r="A104" s="16">
        <v>100</v>
      </c>
      <c r="B104" s="38">
        <v>2</v>
      </c>
      <c r="C104" s="40" t="s">
        <v>758</v>
      </c>
      <c r="D104" s="40" t="s">
        <v>2031</v>
      </c>
      <c r="E104" s="38" t="s">
        <v>1022</v>
      </c>
      <c r="F104" s="38" t="s">
        <v>267</v>
      </c>
      <c r="G104" s="64">
        <v>200000</v>
      </c>
      <c r="H104" s="64">
        <v>50000</v>
      </c>
      <c r="I104" s="64"/>
      <c r="J104" s="64">
        <v>250000</v>
      </c>
      <c r="K104" s="38" t="s">
        <v>757</v>
      </c>
      <c r="L104" s="38" t="s">
        <v>756</v>
      </c>
      <c r="M104" s="37"/>
    </row>
    <row r="105" spans="1:13" ht="30" customHeight="1" x14ac:dyDescent="0.15">
      <c r="A105" s="16">
        <v>101</v>
      </c>
      <c r="B105" s="38">
        <v>2</v>
      </c>
      <c r="C105" s="40" t="s">
        <v>758</v>
      </c>
      <c r="D105" s="40" t="s">
        <v>2030</v>
      </c>
      <c r="E105" s="38" t="s">
        <v>1022</v>
      </c>
      <c r="F105" s="38" t="s">
        <v>267</v>
      </c>
      <c r="G105" s="64">
        <v>50000</v>
      </c>
      <c r="H105" s="64"/>
      <c r="I105" s="64"/>
      <c r="J105" s="64">
        <v>50000</v>
      </c>
      <c r="K105" s="38" t="s">
        <v>757</v>
      </c>
      <c r="L105" s="38" t="s">
        <v>756</v>
      </c>
      <c r="M105" s="37"/>
    </row>
    <row r="106" spans="1:13" ht="30" customHeight="1" x14ac:dyDescent="0.15">
      <c r="A106" s="16">
        <v>102</v>
      </c>
      <c r="B106" s="38">
        <v>4</v>
      </c>
      <c r="C106" s="40" t="s">
        <v>758</v>
      </c>
      <c r="D106" s="40" t="s">
        <v>2029</v>
      </c>
      <c r="E106" s="38" t="s">
        <v>1022</v>
      </c>
      <c r="F106" s="38" t="s">
        <v>267</v>
      </c>
      <c r="G106" s="64">
        <v>60000</v>
      </c>
      <c r="H106" s="64"/>
      <c r="I106" s="64"/>
      <c r="J106" s="64">
        <v>60000</v>
      </c>
      <c r="K106" s="38" t="s">
        <v>757</v>
      </c>
      <c r="L106" s="38" t="s">
        <v>756</v>
      </c>
      <c r="M106" s="37"/>
    </row>
    <row r="107" spans="1:13" ht="30" customHeight="1" x14ac:dyDescent="0.15">
      <c r="A107" s="16">
        <v>103</v>
      </c>
      <c r="B107" s="38">
        <v>5</v>
      </c>
      <c r="C107" s="40" t="s">
        <v>758</v>
      </c>
      <c r="D107" s="40" t="s">
        <v>2028</v>
      </c>
      <c r="E107" s="38" t="s">
        <v>1022</v>
      </c>
      <c r="F107" s="38" t="s">
        <v>267</v>
      </c>
      <c r="G107" s="64">
        <v>40000</v>
      </c>
      <c r="H107" s="64"/>
      <c r="I107" s="64"/>
      <c r="J107" s="64">
        <v>40000</v>
      </c>
      <c r="K107" s="38" t="s">
        <v>757</v>
      </c>
      <c r="L107" s="38" t="s">
        <v>756</v>
      </c>
      <c r="M107" s="37"/>
    </row>
    <row r="108" spans="1:13" s="4" customFormat="1" ht="35.1" customHeight="1" x14ac:dyDescent="0.15">
      <c r="A108" s="16">
        <v>104</v>
      </c>
      <c r="B108" s="12">
        <v>3</v>
      </c>
      <c r="C108" s="71" t="s">
        <v>2019</v>
      </c>
      <c r="D108" s="71" t="s">
        <v>2027</v>
      </c>
      <c r="E108" s="67" t="s">
        <v>2012</v>
      </c>
      <c r="F108" s="67" t="s">
        <v>267</v>
      </c>
      <c r="G108" s="69">
        <v>611000</v>
      </c>
      <c r="H108" s="69">
        <v>137000</v>
      </c>
      <c r="I108" s="84"/>
      <c r="J108" s="83">
        <v>748000</v>
      </c>
      <c r="K108" s="70" t="s">
        <v>2026</v>
      </c>
      <c r="L108" s="70" t="s">
        <v>2025</v>
      </c>
      <c r="M108" s="11"/>
    </row>
    <row r="109" spans="1:13" s="4" customFormat="1" ht="35.1" customHeight="1" x14ac:dyDescent="0.15">
      <c r="A109" s="16">
        <v>105</v>
      </c>
      <c r="B109" s="12">
        <v>3</v>
      </c>
      <c r="C109" s="71" t="s">
        <v>2019</v>
      </c>
      <c r="D109" s="71" t="s">
        <v>2024</v>
      </c>
      <c r="E109" s="67" t="s">
        <v>2012</v>
      </c>
      <c r="F109" s="67" t="s">
        <v>267</v>
      </c>
      <c r="G109" s="69">
        <v>436000</v>
      </c>
      <c r="H109" s="69">
        <v>113000</v>
      </c>
      <c r="I109" s="84"/>
      <c r="J109" s="83">
        <v>549000</v>
      </c>
      <c r="K109" s="70" t="s">
        <v>2022</v>
      </c>
      <c r="L109" s="70" t="s">
        <v>2021</v>
      </c>
      <c r="M109" s="11"/>
    </row>
    <row r="110" spans="1:13" s="4" customFormat="1" ht="35.1" customHeight="1" x14ac:dyDescent="0.15">
      <c r="A110" s="16">
        <v>106</v>
      </c>
      <c r="B110" s="12">
        <v>3</v>
      </c>
      <c r="C110" s="71" t="s">
        <v>2019</v>
      </c>
      <c r="D110" s="71" t="s">
        <v>2023</v>
      </c>
      <c r="E110" s="67" t="s">
        <v>2012</v>
      </c>
      <c r="F110" s="67" t="s">
        <v>267</v>
      </c>
      <c r="G110" s="69">
        <v>517000</v>
      </c>
      <c r="H110" s="69">
        <v>144000</v>
      </c>
      <c r="I110" s="84"/>
      <c r="J110" s="83">
        <v>661000</v>
      </c>
      <c r="K110" s="70" t="s">
        <v>2022</v>
      </c>
      <c r="L110" s="70" t="s">
        <v>2021</v>
      </c>
      <c r="M110" s="11"/>
    </row>
    <row r="111" spans="1:13" s="4" customFormat="1" ht="35.1" customHeight="1" x14ac:dyDescent="0.15">
      <c r="A111" s="16">
        <v>107</v>
      </c>
      <c r="B111" s="12">
        <v>3</v>
      </c>
      <c r="C111" s="71" t="s">
        <v>2019</v>
      </c>
      <c r="D111" s="71" t="s">
        <v>2020</v>
      </c>
      <c r="E111" s="67" t="s">
        <v>2012</v>
      </c>
      <c r="F111" s="67" t="s">
        <v>267</v>
      </c>
      <c r="G111" s="69">
        <v>540000</v>
      </c>
      <c r="H111" s="69">
        <v>135000</v>
      </c>
      <c r="I111" s="84"/>
      <c r="J111" s="83">
        <v>675000</v>
      </c>
      <c r="K111" s="70" t="s">
        <v>2017</v>
      </c>
      <c r="L111" s="70" t="s">
        <v>2016</v>
      </c>
      <c r="M111" s="11"/>
    </row>
    <row r="112" spans="1:13" s="4" customFormat="1" ht="35.1" customHeight="1" x14ac:dyDescent="0.15">
      <c r="A112" s="16">
        <v>108</v>
      </c>
      <c r="B112" s="12">
        <v>3</v>
      </c>
      <c r="C112" s="71" t="s">
        <v>2019</v>
      </c>
      <c r="D112" s="71" t="s">
        <v>2018</v>
      </c>
      <c r="E112" s="67" t="s">
        <v>2012</v>
      </c>
      <c r="F112" s="67" t="s">
        <v>267</v>
      </c>
      <c r="G112" s="69">
        <v>499000</v>
      </c>
      <c r="H112" s="69">
        <v>150000</v>
      </c>
      <c r="I112" s="84"/>
      <c r="J112" s="83">
        <v>649000</v>
      </c>
      <c r="K112" s="70" t="s">
        <v>2017</v>
      </c>
      <c r="L112" s="70" t="s">
        <v>2016</v>
      </c>
      <c r="M112" s="11"/>
    </row>
    <row r="113" spans="1:13" s="4" customFormat="1" ht="35.1" customHeight="1" x14ac:dyDescent="0.15">
      <c r="A113" s="16">
        <v>109</v>
      </c>
      <c r="B113" s="12">
        <v>3</v>
      </c>
      <c r="C113" s="14" t="s">
        <v>2014</v>
      </c>
      <c r="D113" s="14" t="s">
        <v>2009</v>
      </c>
      <c r="E113" s="12" t="s">
        <v>2012</v>
      </c>
      <c r="F113" s="12" t="s">
        <v>267</v>
      </c>
      <c r="G113" s="64">
        <v>312200</v>
      </c>
      <c r="H113" s="64">
        <v>78050</v>
      </c>
      <c r="I113" s="64"/>
      <c r="J113" s="80">
        <v>390250</v>
      </c>
      <c r="K113" s="12" t="s">
        <v>2011</v>
      </c>
      <c r="L113" s="12" t="s">
        <v>2010</v>
      </c>
      <c r="M113" s="11"/>
    </row>
    <row r="114" spans="1:13" s="4" customFormat="1" ht="35.1" customHeight="1" x14ac:dyDescent="0.15">
      <c r="A114" s="16">
        <v>110</v>
      </c>
      <c r="B114" s="12">
        <v>3</v>
      </c>
      <c r="C114" s="14" t="s">
        <v>2014</v>
      </c>
      <c r="D114" s="14" t="s">
        <v>2005</v>
      </c>
      <c r="E114" s="12" t="s">
        <v>2012</v>
      </c>
      <c r="F114" s="12" t="s">
        <v>267</v>
      </c>
      <c r="G114" s="64">
        <v>312200</v>
      </c>
      <c r="H114" s="64">
        <v>78050</v>
      </c>
      <c r="I114" s="64"/>
      <c r="J114" s="80">
        <v>390250</v>
      </c>
      <c r="K114" s="12" t="s">
        <v>2011</v>
      </c>
      <c r="L114" s="12" t="s">
        <v>2010</v>
      </c>
      <c r="M114" s="11"/>
    </row>
    <row r="115" spans="1:13" s="4" customFormat="1" ht="35.1" customHeight="1" x14ac:dyDescent="0.15">
      <c r="A115" s="16">
        <v>111</v>
      </c>
      <c r="B115" s="12">
        <v>3</v>
      </c>
      <c r="C115" s="14" t="s">
        <v>2014</v>
      </c>
      <c r="D115" s="27" t="s">
        <v>2015</v>
      </c>
      <c r="E115" s="67" t="s">
        <v>2012</v>
      </c>
      <c r="F115" s="67" t="s">
        <v>267</v>
      </c>
      <c r="G115" s="82">
        <v>312200</v>
      </c>
      <c r="H115" s="82">
        <v>78050</v>
      </c>
      <c r="I115" s="81"/>
      <c r="J115" s="80">
        <v>390250</v>
      </c>
      <c r="K115" s="12" t="s">
        <v>2011</v>
      </c>
      <c r="L115" s="12" t="s">
        <v>2010</v>
      </c>
      <c r="M115" s="11"/>
    </row>
    <row r="116" spans="1:13" s="4" customFormat="1" ht="35.1" customHeight="1" x14ac:dyDescent="0.15">
      <c r="A116" s="16">
        <v>112</v>
      </c>
      <c r="B116" s="12">
        <v>3</v>
      </c>
      <c r="C116" s="14" t="s">
        <v>2014</v>
      </c>
      <c r="D116" s="27" t="s">
        <v>2013</v>
      </c>
      <c r="E116" s="67" t="s">
        <v>2012</v>
      </c>
      <c r="F116" s="67" t="s">
        <v>267</v>
      </c>
      <c r="G116" s="82">
        <v>312200</v>
      </c>
      <c r="H116" s="82">
        <v>78050</v>
      </c>
      <c r="I116" s="81"/>
      <c r="J116" s="80">
        <v>390250</v>
      </c>
      <c r="K116" s="12" t="s">
        <v>2011</v>
      </c>
      <c r="L116" s="12" t="s">
        <v>2010</v>
      </c>
      <c r="M116" s="11"/>
    </row>
    <row r="117" spans="1:13" s="4" customFormat="1" ht="35.1" customHeight="1" x14ac:dyDescent="0.15">
      <c r="A117" s="16">
        <v>113</v>
      </c>
      <c r="B117" s="12">
        <v>3</v>
      </c>
      <c r="C117" s="14" t="s">
        <v>2006</v>
      </c>
      <c r="D117" s="14" t="s">
        <v>2009</v>
      </c>
      <c r="E117" s="12" t="s">
        <v>2004</v>
      </c>
      <c r="F117" s="25" t="s">
        <v>267</v>
      </c>
      <c r="G117" s="36">
        <v>524345</v>
      </c>
      <c r="H117" s="36">
        <v>131086</v>
      </c>
      <c r="I117" s="36"/>
      <c r="J117" s="78">
        <v>655431</v>
      </c>
      <c r="K117" s="12" t="s">
        <v>2008</v>
      </c>
      <c r="L117" s="12" t="s">
        <v>2007</v>
      </c>
      <c r="M117" s="11"/>
    </row>
    <row r="118" spans="1:13" s="4" customFormat="1" ht="35.1" customHeight="1" x14ac:dyDescent="0.15">
      <c r="A118" s="16">
        <v>114</v>
      </c>
      <c r="B118" s="12">
        <v>3</v>
      </c>
      <c r="C118" s="14" t="s">
        <v>2006</v>
      </c>
      <c r="D118" s="14" t="s">
        <v>2005</v>
      </c>
      <c r="E118" s="12" t="s">
        <v>2004</v>
      </c>
      <c r="F118" s="25" t="s">
        <v>267</v>
      </c>
      <c r="G118" s="36">
        <v>524345</v>
      </c>
      <c r="H118" s="36">
        <v>131086</v>
      </c>
      <c r="I118" s="36"/>
      <c r="J118" s="78">
        <v>655431</v>
      </c>
      <c r="K118" s="12" t="s">
        <v>2003</v>
      </c>
      <c r="L118" s="12" t="s">
        <v>2002</v>
      </c>
      <c r="M118" s="11"/>
    </row>
    <row r="119" spans="1:13" s="4" customFormat="1" ht="35.1" customHeight="1" x14ac:dyDescent="0.15">
      <c r="A119" s="16">
        <v>115</v>
      </c>
      <c r="B119" s="12">
        <v>3</v>
      </c>
      <c r="C119" s="14" t="s">
        <v>2001</v>
      </c>
      <c r="D119" s="14" t="s">
        <v>2000</v>
      </c>
      <c r="E119" s="12" t="s">
        <v>1999</v>
      </c>
      <c r="F119" s="25" t="s">
        <v>460</v>
      </c>
      <c r="G119" s="36">
        <v>1656000</v>
      </c>
      <c r="H119" s="36"/>
      <c r="I119" s="36"/>
      <c r="J119" s="78">
        <v>1656000</v>
      </c>
      <c r="K119" s="12" t="s">
        <v>1998</v>
      </c>
      <c r="L119" s="12" t="s">
        <v>1997</v>
      </c>
      <c r="M119" s="11"/>
    </row>
    <row r="120" spans="1:13" s="66" customFormat="1" ht="35.1" customHeight="1" x14ac:dyDescent="0.15">
      <c r="A120" s="16">
        <v>116</v>
      </c>
      <c r="B120" s="74">
        <v>3</v>
      </c>
      <c r="C120" s="77" t="s">
        <v>1981</v>
      </c>
      <c r="D120" s="77" t="s">
        <v>1996</v>
      </c>
      <c r="E120" s="74" t="s">
        <v>1489</v>
      </c>
      <c r="F120" s="74" t="s">
        <v>267</v>
      </c>
      <c r="G120" s="76">
        <v>250000</v>
      </c>
      <c r="H120" s="76">
        <v>150000</v>
      </c>
      <c r="I120" s="76">
        <v>50000</v>
      </c>
      <c r="J120" s="75">
        <v>450000</v>
      </c>
      <c r="K120" s="74" t="s">
        <v>264</v>
      </c>
      <c r="L120" s="74" t="s">
        <v>1993</v>
      </c>
      <c r="M120" s="73"/>
    </row>
    <row r="121" spans="1:13" s="66" customFormat="1" ht="35.1" customHeight="1" x14ac:dyDescent="0.15">
      <c r="A121" s="16">
        <v>117</v>
      </c>
      <c r="B121" s="74">
        <v>4</v>
      </c>
      <c r="C121" s="77" t="s">
        <v>1981</v>
      </c>
      <c r="D121" s="77" t="s">
        <v>1995</v>
      </c>
      <c r="E121" s="74" t="s">
        <v>1489</v>
      </c>
      <c r="F121" s="74" t="s">
        <v>267</v>
      </c>
      <c r="G121" s="76">
        <v>150000</v>
      </c>
      <c r="H121" s="76">
        <v>50000</v>
      </c>
      <c r="I121" s="76">
        <v>50000</v>
      </c>
      <c r="J121" s="75">
        <v>250000</v>
      </c>
      <c r="K121" s="74" t="s">
        <v>264</v>
      </c>
      <c r="L121" s="74" t="s">
        <v>1993</v>
      </c>
      <c r="M121" s="73"/>
    </row>
    <row r="122" spans="1:13" s="66" customFormat="1" ht="35.1" customHeight="1" x14ac:dyDescent="0.15">
      <c r="A122" s="16">
        <v>118</v>
      </c>
      <c r="B122" s="74">
        <v>9</v>
      </c>
      <c r="C122" s="77" t="s">
        <v>1981</v>
      </c>
      <c r="D122" s="77" t="s">
        <v>1994</v>
      </c>
      <c r="E122" s="74" t="s">
        <v>1489</v>
      </c>
      <c r="F122" s="74" t="s">
        <v>267</v>
      </c>
      <c r="G122" s="76">
        <v>100000</v>
      </c>
      <c r="H122" s="76">
        <v>150000</v>
      </c>
      <c r="I122" s="76">
        <v>50000</v>
      </c>
      <c r="J122" s="75">
        <v>300000</v>
      </c>
      <c r="K122" s="74" t="s">
        <v>264</v>
      </c>
      <c r="L122" s="74" t="s">
        <v>1993</v>
      </c>
      <c r="M122" s="73"/>
    </row>
    <row r="123" spans="1:13" s="66" customFormat="1" ht="35.1" customHeight="1" x14ac:dyDescent="0.15">
      <c r="A123" s="16">
        <v>119</v>
      </c>
      <c r="B123" s="74">
        <v>2</v>
      </c>
      <c r="C123" s="77" t="s">
        <v>1981</v>
      </c>
      <c r="D123" s="77" t="s">
        <v>1992</v>
      </c>
      <c r="E123" s="74" t="s">
        <v>1489</v>
      </c>
      <c r="F123" s="74" t="s">
        <v>267</v>
      </c>
      <c r="G123" s="76">
        <v>300000</v>
      </c>
      <c r="H123" s="76"/>
      <c r="I123" s="76"/>
      <c r="J123" s="75">
        <v>300000</v>
      </c>
      <c r="K123" s="74" t="s">
        <v>1979</v>
      </c>
      <c r="L123" s="74" t="s">
        <v>1978</v>
      </c>
      <c r="M123" s="73"/>
    </row>
    <row r="124" spans="1:13" s="66" customFormat="1" ht="35.1" customHeight="1" x14ac:dyDescent="0.15">
      <c r="A124" s="16">
        <v>120</v>
      </c>
      <c r="B124" s="74">
        <v>5</v>
      </c>
      <c r="C124" s="77" t="s">
        <v>1981</v>
      </c>
      <c r="D124" s="77" t="s">
        <v>1991</v>
      </c>
      <c r="E124" s="74" t="s">
        <v>1489</v>
      </c>
      <c r="F124" s="74" t="s">
        <v>267</v>
      </c>
      <c r="G124" s="76">
        <v>350000</v>
      </c>
      <c r="H124" s="76">
        <v>300000</v>
      </c>
      <c r="I124" s="76"/>
      <c r="J124" s="75">
        <v>650000</v>
      </c>
      <c r="K124" s="74" t="s">
        <v>1986</v>
      </c>
      <c r="L124" s="74" t="s">
        <v>1985</v>
      </c>
      <c r="M124" s="73"/>
    </row>
    <row r="125" spans="1:13" s="66" customFormat="1" ht="35.1" customHeight="1" x14ac:dyDescent="0.15">
      <c r="A125" s="16">
        <v>121</v>
      </c>
      <c r="B125" s="74">
        <v>5</v>
      </c>
      <c r="C125" s="77" t="s">
        <v>1981</v>
      </c>
      <c r="D125" s="77" t="s">
        <v>1990</v>
      </c>
      <c r="E125" s="74" t="s">
        <v>1489</v>
      </c>
      <c r="F125" s="74" t="s">
        <v>267</v>
      </c>
      <c r="G125" s="76">
        <v>350000</v>
      </c>
      <c r="H125" s="76">
        <v>300000</v>
      </c>
      <c r="I125" s="76"/>
      <c r="J125" s="75">
        <v>650000</v>
      </c>
      <c r="K125" s="74" t="s">
        <v>1986</v>
      </c>
      <c r="L125" s="74" t="s">
        <v>1985</v>
      </c>
      <c r="M125" s="73"/>
    </row>
    <row r="126" spans="1:13" s="66" customFormat="1" ht="35.1" customHeight="1" x14ac:dyDescent="0.15">
      <c r="A126" s="16">
        <v>122</v>
      </c>
      <c r="B126" s="74">
        <v>5</v>
      </c>
      <c r="C126" s="77" t="s">
        <v>1981</v>
      </c>
      <c r="D126" s="77" t="s">
        <v>1989</v>
      </c>
      <c r="E126" s="74" t="s">
        <v>1489</v>
      </c>
      <c r="F126" s="74" t="s">
        <v>267</v>
      </c>
      <c r="G126" s="76">
        <v>350000</v>
      </c>
      <c r="H126" s="76">
        <v>300000</v>
      </c>
      <c r="I126" s="76"/>
      <c r="J126" s="75">
        <v>650000</v>
      </c>
      <c r="K126" s="74" t="s">
        <v>1986</v>
      </c>
      <c r="L126" s="74" t="s">
        <v>1985</v>
      </c>
      <c r="M126" s="73"/>
    </row>
    <row r="127" spans="1:13" s="66" customFormat="1" ht="35.1" customHeight="1" x14ac:dyDescent="0.15">
      <c r="A127" s="16">
        <v>123</v>
      </c>
      <c r="B127" s="74">
        <v>5</v>
      </c>
      <c r="C127" s="77" t="s">
        <v>1981</v>
      </c>
      <c r="D127" s="77" t="s">
        <v>1988</v>
      </c>
      <c r="E127" s="74" t="s">
        <v>1489</v>
      </c>
      <c r="F127" s="74" t="s">
        <v>267</v>
      </c>
      <c r="G127" s="76">
        <v>350000</v>
      </c>
      <c r="H127" s="76">
        <v>300000</v>
      </c>
      <c r="I127" s="76"/>
      <c r="J127" s="75">
        <v>650000</v>
      </c>
      <c r="K127" s="74" t="s">
        <v>1986</v>
      </c>
      <c r="L127" s="74" t="s">
        <v>1985</v>
      </c>
      <c r="M127" s="73"/>
    </row>
    <row r="128" spans="1:13" s="66" customFormat="1" ht="35.1" customHeight="1" x14ac:dyDescent="0.15">
      <c r="A128" s="16">
        <v>124</v>
      </c>
      <c r="B128" s="74">
        <v>5</v>
      </c>
      <c r="C128" s="77" t="s">
        <v>1981</v>
      </c>
      <c r="D128" s="77" t="s">
        <v>1987</v>
      </c>
      <c r="E128" s="74" t="s">
        <v>1489</v>
      </c>
      <c r="F128" s="74" t="s">
        <v>267</v>
      </c>
      <c r="G128" s="76">
        <v>350000</v>
      </c>
      <c r="H128" s="76">
        <v>300000</v>
      </c>
      <c r="I128" s="76"/>
      <c r="J128" s="75">
        <v>650000</v>
      </c>
      <c r="K128" s="74" t="s">
        <v>1986</v>
      </c>
      <c r="L128" s="74" t="s">
        <v>1985</v>
      </c>
      <c r="M128" s="73"/>
    </row>
    <row r="129" spans="1:13" s="66" customFormat="1" ht="35.1" customHeight="1" x14ac:dyDescent="0.15">
      <c r="A129" s="16">
        <v>125</v>
      </c>
      <c r="B129" s="74">
        <v>5</v>
      </c>
      <c r="C129" s="77" t="s">
        <v>1981</v>
      </c>
      <c r="D129" s="77" t="s">
        <v>1984</v>
      </c>
      <c r="E129" s="74" t="s">
        <v>1489</v>
      </c>
      <c r="F129" s="74" t="s">
        <v>267</v>
      </c>
      <c r="G129" s="76">
        <v>350000</v>
      </c>
      <c r="H129" s="76">
        <v>300000</v>
      </c>
      <c r="I129" s="76"/>
      <c r="J129" s="75">
        <v>650000</v>
      </c>
      <c r="K129" s="74" t="s">
        <v>1979</v>
      </c>
      <c r="L129" s="74" t="s">
        <v>1978</v>
      </c>
      <c r="M129" s="73"/>
    </row>
    <row r="130" spans="1:13" s="66" customFormat="1" ht="35.1" customHeight="1" x14ac:dyDescent="0.15">
      <c r="A130" s="16">
        <v>126</v>
      </c>
      <c r="B130" s="74">
        <v>9</v>
      </c>
      <c r="C130" s="77" t="s">
        <v>1981</v>
      </c>
      <c r="D130" s="77" t="s">
        <v>1983</v>
      </c>
      <c r="E130" s="74" t="s">
        <v>1489</v>
      </c>
      <c r="F130" s="74" t="s">
        <v>267</v>
      </c>
      <c r="G130" s="76">
        <v>150000</v>
      </c>
      <c r="H130" s="76">
        <v>250000</v>
      </c>
      <c r="I130" s="76"/>
      <c r="J130" s="75">
        <v>400000</v>
      </c>
      <c r="K130" s="74" t="s">
        <v>1979</v>
      </c>
      <c r="L130" s="74" t="s">
        <v>1978</v>
      </c>
      <c r="M130" s="73"/>
    </row>
    <row r="131" spans="1:13" s="66" customFormat="1" ht="35.1" customHeight="1" x14ac:dyDescent="0.15">
      <c r="A131" s="16">
        <v>127</v>
      </c>
      <c r="B131" s="74">
        <v>9</v>
      </c>
      <c r="C131" s="77" t="s">
        <v>1981</v>
      </c>
      <c r="D131" s="77" t="s">
        <v>1982</v>
      </c>
      <c r="E131" s="74" t="s">
        <v>1489</v>
      </c>
      <c r="F131" s="74" t="s">
        <v>267</v>
      </c>
      <c r="G131" s="76">
        <v>150000</v>
      </c>
      <c r="H131" s="76">
        <v>250000</v>
      </c>
      <c r="I131" s="76"/>
      <c r="J131" s="75">
        <v>400000</v>
      </c>
      <c r="K131" s="74" t="s">
        <v>1979</v>
      </c>
      <c r="L131" s="74" t="s">
        <v>1978</v>
      </c>
      <c r="M131" s="73"/>
    </row>
    <row r="132" spans="1:13" s="66" customFormat="1" ht="35.1" customHeight="1" x14ac:dyDescent="0.15">
      <c r="A132" s="16">
        <v>128</v>
      </c>
      <c r="B132" s="74">
        <v>9</v>
      </c>
      <c r="C132" s="77" t="s">
        <v>1981</v>
      </c>
      <c r="D132" s="77" t="s">
        <v>1980</v>
      </c>
      <c r="E132" s="74" t="s">
        <v>1489</v>
      </c>
      <c r="F132" s="74" t="s">
        <v>267</v>
      </c>
      <c r="G132" s="76">
        <v>150000</v>
      </c>
      <c r="H132" s="76">
        <v>250000</v>
      </c>
      <c r="I132" s="76"/>
      <c r="J132" s="75">
        <v>400000</v>
      </c>
      <c r="K132" s="74" t="s">
        <v>1979</v>
      </c>
      <c r="L132" s="74" t="s">
        <v>1978</v>
      </c>
      <c r="M132" s="73"/>
    </row>
    <row r="133" spans="1:13" s="66" customFormat="1" ht="35.1" customHeight="1" x14ac:dyDescent="0.15">
      <c r="A133" s="16">
        <v>129</v>
      </c>
      <c r="B133" s="12">
        <v>3</v>
      </c>
      <c r="C133" s="50" t="s">
        <v>1959</v>
      </c>
      <c r="D133" s="50" t="s">
        <v>1977</v>
      </c>
      <c r="E133" s="12" t="s">
        <v>1807</v>
      </c>
      <c r="F133" s="12" t="s">
        <v>267</v>
      </c>
      <c r="G133" s="69">
        <v>700000</v>
      </c>
      <c r="H133" s="64"/>
      <c r="I133" s="64"/>
      <c r="J133" s="68">
        <v>700000</v>
      </c>
      <c r="K133" s="12" t="s">
        <v>1973</v>
      </c>
      <c r="L133" s="67" t="s">
        <v>1972</v>
      </c>
      <c r="M133" s="11"/>
    </row>
    <row r="134" spans="1:13" s="66" customFormat="1" ht="35.1" customHeight="1" x14ac:dyDescent="0.15">
      <c r="A134" s="16">
        <v>130</v>
      </c>
      <c r="B134" s="12">
        <v>5</v>
      </c>
      <c r="C134" s="50" t="s">
        <v>1959</v>
      </c>
      <c r="D134" s="50" t="s">
        <v>1976</v>
      </c>
      <c r="E134" s="12" t="s">
        <v>1807</v>
      </c>
      <c r="F134" s="12" t="s">
        <v>267</v>
      </c>
      <c r="G134" s="69">
        <v>33000</v>
      </c>
      <c r="H134" s="64"/>
      <c r="I134" s="64"/>
      <c r="J134" s="68">
        <v>33000</v>
      </c>
      <c r="K134" s="12" t="s">
        <v>1973</v>
      </c>
      <c r="L134" s="67" t="s">
        <v>1972</v>
      </c>
      <c r="M134" s="11"/>
    </row>
    <row r="135" spans="1:13" s="66" customFormat="1" ht="35.1" customHeight="1" x14ac:dyDescent="0.15">
      <c r="A135" s="16">
        <v>131</v>
      </c>
      <c r="B135" s="12">
        <v>3</v>
      </c>
      <c r="C135" s="50" t="s">
        <v>1959</v>
      </c>
      <c r="D135" s="50" t="s">
        <v>1975</v>
      </c>
      <c r="E135" s="12" t="s">
        <v>1807</v>
      </c>
      <c r="F135" s="12" t="s">
        <v>267</v>
      </c>
      <c r="G135" s="69">
        <v>164000</v>
      </c>
      <c r="H135" s="64"/>
      <c r="I135" s="64"/>
      <c r="J135" s="68">
        <v>164000</v>
      </c>
      <c r="K135" s="12" t="s">
        <v>1973</v>
      </c>
      <c r="L135" s="67" t="s">
        <v>1972</v>
      </c>
      <c r="M135" s="11"/>
    </row>
    <row r="136" spans="1:13" s="66" customFormat="1" ht="35.1" customHeight="1" x14ac:dyDescent="0.15">
      <c r="A136" s="16">
        <v>132</v>
      </c>
      <c r="B136" s="12">
        <v>3</v>
      </c>
      <c r="C136" s="50" t="s">
        <v>1959</v>
      </c>
      <c r="D136" s="50" t="s">
        <v>1974</v>
      </c>
      <c r="E136" s="12" t="s">
        <v>1807</v>
      </c>
      <c r="F136" s="12" t="s">
        <v>267</v>
      </c>
      <c r="G136" s="69">
        <v>152000</v>
      </c>
      <c r="H136" s="64"/>
      <c r="I136" s="64"/>
      <c r="J136" s="68">
        <v>152000</v>
      </c>
      <c r="K136" s="12" t="s">
        <v>1973</v>
      </c>
      <c r="L136" s="67" t="s">
        <v>1972</v>
      </c>
      <c r="M136" s="11"/>
    </row>
    <row r="137" spans="1:13" s="66" customFormat="1" ht="35.1" customHeight="1" x14ac:dyDescent="0.15">
      <c r="A137" s="16">
        <v>133</v>
      </c>
      <c r="B137" s="12">
        <v>3</v>
      </c>
      <c r="C137" s="50" t="s">
        <v>1959</v>
      </c>
      <c r="D137" s="50" t="s">
        <v>1971</v>
      </c>
      <c r="E137" s="12" t="s">
        <v>1489</v>
      </c>
      <c r="F137" s="12" t="s">
        <v>267</v>
      </c>
      <c r="G137" s="69">
        <v>520000</v>
      </c>
      <c r="H137" s="64"/>
      <c r="I137" s="64"/>
      <c r="J137" s="68">
        <v>520000</v>
      </c>
      <c r="K137" s="12" t="s">
        <v>1970</v>
      </c>
      <c r="L137" s="67" t="s">
        <v>1969</v>
      </c>
      <c r="M137" s="11"/>
    </row>
    <row r="138" spans="1:13" s="66" customFormat="1" ht="35.1" customHeight="1" x14ac:dyDescent="0.15">
      <c r="A138" s="16">
        <v>134</v>
      </c>
      <c r="B138" s="12">
        <v>2</v>
      </c>
      <c r="C138" s="50" t="s">
        <v>1959</v>
      </c>
      <c r="D138" s="50" t="s">
        <v>1968</v>
      </c>
      <c r="E138" s="12" t="s">
        <v>1747</v>
      </c>
      <c r="F138" s="12" t="s">
        <v>267</v>
      </c>
      <c r="G138" s="69">
        <v>172502</v>
      </c>
      <c r="H138" s="64"/>
      <c r="I138" s="64"/>
      <c r="J138" s="68">
        <v>172502</v>
      </c>
      <c r="K138" s="12" t="s">
        <v>1967</v>
      </c>
      <c r="L138" s="67" t="s">
        <v>1966</v>
      </c>
      <c r="M138" s="11"/>
    </row>
    <row r="139" spans="1:13" s="66" customFormat="1" ht="35.1" customHeight="1" x14ac:dyDescent="0.15">
      <c r="A139" s="16">
        <v>135</v>
      </c>
      <c r="B139" s="12">
        <v>3</v>
      </c>
      <c r="C139" s="50" t="s">
        <v>1959</v>
      </c>
      <c r="D139" s="50" t="s">
        <v>1965</v>
      </c>
      <c r="E139" s="12" t="s">
        <v>1747</v>
      </c>
      <c r="F139" s="12" t="s">
        <v>267</v>
      </c>
      <c r="G139" s="69">
        <v>64000</v>
      </c>
      <c r="H139" s="64"/>
      <c r="I139" s="64"/>
      <c r="J139" s="68">
        <v>64000</v>
      </c>
      <c r="K139" s="12" t="s">
        <v>1964</v>
      </c>
      <c r="L139" s="67" t="s">
        <v>1963</v>
      </c>
      <c r="M139" s="11"/>
    </row>
    <row r="140" spans="1:13" s="66" customFormat="1" ht="35.1" customHeight="1" x14ac:dyDescent="0.15">
      <c r="A140" s="16">
        <v>136</v>
      </c>
      <c r="B140" s="12">
        <v>2</v>
      </c>
      <c r="C140" s="50" t="s">
        <v>1959</v>
      </c>
      <c r="D140" s="50" t="s">
        <v>1962</v>
      </c>
      <c r="E140" s="12" t="s">
        <v>1747</v>
      </c>
      <c r="F140" s="12" t="s">
        <v>267</v>
      </c>
      <c r="G140" s="69">
        <v>92000</v>
      </c>
      <c r="H140" s="64"/>
      <c r="I140" s="64"/>
      <c r="J140" s="68">
        <v>92000</v>
      </c>
      <c r="K140" s="12" t="s">
        <v>1961</v>
      </c>
      <c r="L140" s="67" t="s">
        <v>1960</v>
      </c>
      <c r="M140" s="11"/>
    </row>
    <row r="141" spans="1:13" s="66" customFormat="1" ht="35.1" customHeight="1" x14ac:dyDescent="0.15">
      <c r="A141" s="16">
        <v>137</v>
      </c>
      <c r="B141" s="12">
        <v>4</v>
      </c>
      <c r="C141" s="50" t="s">
        <v>1959</v>
      </c>
      <c r="D141" s="50" t="s">
        <v>1958</v>
      </c>
      <c r="E141" s="12" t="s">
        <v>1818</v>
      </c>
      <c r="F141" s="12" t="s">
        <v>267</v>
      </c>
      <c r="G141" s="69">
        <v>725000</v>
      </c>
      <c r="H141" s="64"/>
      <c r="I141" s="64"/>
      <c r="J141" s="68">
        <v>725000</v>
      </c>
      <c r="K141" s="12" t="s">
        <v>1957</v>
      </c>
      <c r="L141" s="67" t="s">
        <v>1956</v>
      </c>
      <c r="M141" s="11"/>
    </row>
    <row r="142" spans="1:13" s="66" customFormat="1" ht="35.1" customHeight="1" x14ac:dyDescent="0.15">
      <c r="A142" s="16">
        <v>138</v>
      </c>
      <c r="B142" s="74">
        <v>4</v>
      </c>
      <c r="C142" s="77" t="s">
        <v>1951</v>
      </c>
      <c r="D142" s="77" t="s">
        <v>1955</v>
      </c>
      <c r="E142" s="74" t="s">
        <v>1489</v>
      </c>
      <c r="F142" s="74" t="s">
        <v>267</v>
      </c>
      <c r="G142" s="76"/>
      <c r="H142" s="76"/>
      <c r="I142" s="76"/>
      <c r="J142" s="75">
        <v>1200000</v>
      </c>
      <c r="K142" s="74" t="s">
        <v>1953</v>
      </c>
      <c r="L142" s="74" t="s">
        <v>1952</v>
      </c>
      <c r="M142" s="73"/>
    </row>
    <row r="143" spans="1:13" s="66" customFormat="1" ht="35.1" customHeight="1" x14ac:dyDescent="0.15">
      <c r="A143" s="16">
        <v>139</v>
      </c>
      <c r="B143" s="74">
        <v>8</v>
      </c>
      <c r="C143" s="77" t="s">
        <v>1951</v>
      </c>
      <c r="D143" s="77" t="s">
        <v>1954</v>
      </c>
      <c r="E143" s="74" t="s">
        <v>1489</v>
      </c>
      <c r="F143" s="74" t="s">
        <v>267</v>
      </c>
      <c r="G143" s="76"/>
      <c r="H143" s="76"/>
      <c r="I143" s="76"/>
      <c r="J143" s="75">
        <v>2654000</v>
      </c>
      <c r="K143" s="74" t="s">
        <v>1953</v>
      </c>
      <c r="L143" s="74" t="s">
        <v>1952</v>
      </c>
      <c r="M143" s="73"/>
    </row>
    <row r="144" spans="1:13" s="66" customFormat="1" ht="35.1" customHeight="1" x14ac:dyDescent="0.15">
      <c r="A144" s="16">
        <v>140</v>
      </c>
      <c r="B144" s="74">
        <v>8</v>
      </c>
      <c r="C144" s="77" t="s">
        <v>1951</v>
      </c>
      <c r="D144" s="77" t="s">
        <v>1950</v>
      </c>
      <c r="E144" s="74" t="s">
        <v>1489</v>
      </c>
      <c r="F144" s="74" t="s">
        <v>267</v>
      </c>
      <c r="G144" s="76"/>
      <c r="H144" s="76"/>
      <c r="I144" s="76"/>
      <c r="J144" s="75">
        <v>440000</v>
      </c>
      <c r="K144" s="74" t="s">
        <v>1949</v>
      </c>
      <c r="L144" s="74" t="s">
        <v>1948</v>
      </c>
      <c r="M144" s="73"/>
    </row>
    <row r="145" spans="1:14" s="66" customFormat="1" ht="35.1" customHeight="1" x14ac:dyDescent="0.15">
      <c r="A145" s="16">
        <v>141</v>
      </c>
      <c r="B145" s="12" t="s">
        <v>1913</v>
      </c>
      <c r="C145" s="14" t="s">
        <v>1918</v>
      </c>
      <c r="D145" s="14" t="s">
        <v>1947</v>
      </c>
      <c r="E145" s="12" t="s">
        <v>1541</v>
      </c>
      <c r="F145" s="25" t="s">
        <v>460</v>
      </c>
      <c r="G145" s="36">
        <f>J145*60%</f>
        <v>624000</v>
      </c>
      <c r="H145" s="36">
        <f>J145*30%</f>
        <v>312000</v>
      </c>
      <c r="I145" s="36">
        <f>J145*10%</f>
        <v>104000</v>
      </c>
      <c r="J145" s="79">
        <v>1040000</v>
      </c>
      <c r="K145" s="12" t="s">
        <v>1938</v>
      </c>
      <c r="L145" s="12" t="s">
        <v>1941</v>
      </c>
      <c r="M145" s="11"/>
    </row>
    <row r="146" spans="1:14" s="66" customFormat="1" ht="35.1" customHeight="1" x14ac:dyDescent="0.15">
      <c r="A146" s="16">
        <v>142</v>
      </c>
      <c r="B146" s="12" t="s">
        <v>1913</v>
      </c>
      <c r="C146" s="14" t="s">
        <v>1918</v>
      </c>
      <c r="D146" s="14" t="s">
        <v>1946</v>
      </c>
      <c r="E146" s="12" t="s">
        <v>1541</v>
      </c>
      <c r="F146" s="25" t="s">
        <v>460</v>
      </c>
      <c r="G146" s="36">
        <f>J146*60%</f>
        <v>288000</v>
      </c>
      <c r="H146" s="36">
        <f>J146*30%</f>
        <v>144000</v>
      </c>
      <c r="I146" s="36">
        <f>J146*10%</f>
        <v>48000</v>
      </c>
      <c r="J146" s="79">
        <v>480000</v>
      </c>
      <c r="K146" s="12" t="s">
        <v>1938</v>
      </c>
      <c r="L146" s="12" t="s">
        <v>1941</v>
      </c>
      <c r="M146" s="11"/>
    </row>
    <row r="147" spans="1:14" s="66" customFormat="1" ht="35.1" customHeight="1" x14ac:dyDescent="0.15">
      <c r="A147" s="16">
        <v>143</v>
      </c>
      <c r="B147" s="12" t="s">
        <v>1913</v>
      </c>
      <c r="C147" s="14" t="s">
        <v>1918</v>
      </c>
      <c r="D147" s="14" t="s">
        <v>1945</v>
      </c>
      <c r="E147" s="12" t="s">
        <v>1541</v>
      </c>
      <c r="F147" s="25" t="s">
        <v>460</v>
      </c>
      <c r="G147" s="36">
        <f>J147*60%</f>
        <v>313200</v>
      </c>
      <c r="H147" s="36">
        <f>J147*30%</f>
        <v>156600</v>
      </c>
      <c r="I147" s="36">
        <f>J147*10%</f>
        <v>52200</v>
      </c>
      <c r="J147" s="79">
        <v>522000</v>
      </c>
      <c r="K147" s="12" t="s">
        <v>1938</v>
      </c>
      <c r="L147" s="12" t="s">
        <v>1941</v>
      </c>
      <c r="M147" s="11"/>
    </row>
    <row r="148" spans="1:14" s="66" customFormat="1" ht="35.1" customHeight="1" x14ac:dyDescent="0.15">
      <c r="A148" s="16">
        <v>144</v>
      </c>
      <c r="B148" s="12" t="s">
        <v>1913</v>
      </c>
      <c r="C148" s="14" t="s">
        <v>1918</v>
      </c>
      <c r="D148" s="14" t="s">
        <v>1944</v>
      </c>
      <c r="E148" s="12" t="s">
        <v>1541</v>
      </c>
      <c r="F148" s="25" t="s">
        <v>460</v>
      </c>
      <c r="G148" s="36">
        <f>J148*60%</f>
        <v>354000</v>
      </c>
      <c r="H148" s="36">
        <f>J148*30%</f>
        <v>177000</v>
      </c>
      <c r="I148" s="36">
        <f>J148*10%</f>
        <v>59000</v>
      </c>
      <c r="J148" s="79">
        <v>590000</v>
      </c>
      <c r="K148" s="12" t="s">
        <v>1933</v>
      </c>
      <c r="L148" s="12" t="s">
        <v>1929</v>
      </c>
      <c r="M148" s="11"/>
    </row>
    <row r="149" spans="1:14" s="66" customFormat="1" ht="35.1" customHeight="1" x14ac:dyDescent="0.15">
      <c r="A149" s="16">
        <v>145</v>
      </c>
      <c r="B149" s="12" t="s">
        <v>1913</v>
      </c>
      <c r="C149" s="14" t="s">
        <v>1918</v>
      </c>
      <c r="D149" s="14" t="s">
        <v>1943</v>
      </c>
      <c r="E149" s="12" t="s">
        <v>1541</v>
      </c>
      <c r="F149" s="25" t="s">
        <v>460</v>
      </c>
      <c r="G149" s="36">
        <f>J149*60%</f>
        <v>354000</v>
      </c>
      <c r="H149" s="36">
        <f>J149*30%</f>
        <v>177000</v>
      </c>
      <c r="I149" s="36">
        <f>J149*10%</f>
        <v>59000</v>
      </c>
      <c r="J149" s="79">
        <v>590000</v>
      </c>
      <c r="K149" s="12" t="s">
        <v>1933</v>
      </c>
      <c r="L149" s="12" t="s">
        <v>1929</v>
      </c>
      <c r="M149" s="11"/>
      <c r="N149" s="4"/>
    </row>
    <row r="150" spans="1:14" s="66" customFormat="1" ht="35.1" customHeight="1" x14ac:dyDescent="0.15">
      <c r="A150" s="16">
        <v>146</v>
      </c>
      <c r="B150" s="12" t="s">
        <v>1913</v>
      </c>
      <c r="C150" s="14" t="s">
        <v>1918</v>
      </c>
      <c r="D150" s="14" t="s">
        <v>1942</v>
      </c>
      <c r="E150" s="12" t="s">
        <v>1541</v>
      </c>
      <c r="F150" s="25" t="s">
        <v>460</v>
      </c>
      <c r="G150" s="36">
        <f>J150*60%</f>
        <v>55200</v>
      </c>
      <c r="H150" s="36">
        <f>J150*30%</f>
        <v>27600</v>
      </c>
      <c r="I150" s="36">
        <f>J150*10%</f>
        <v>9200</v>
      </c>
      <c r="J150" s="79">
        <v>92000</v>
      </c>
      <c r="K150" s="12" t="s">
        <v>1938</v>
      </c>
      <c r="L150" s="12" t="s">
        <v>1941</v>
      </c>
      <c r="M150" s="11"/>
      <c r="N150" s="4"/>
    </row>
    <row r="151" spans="1:14" s="66" customFormat="1" ht="35.1" customHeight="1" x14ac:dyDescent="0.15">
      <c r="A151" s="16">
        <v>147</v>
      </c>
      <c r="B151" s="12" t="s">
        <v>1913</v>
      </c>
      <c r="C151" s="14" t="s">
        <v>1918</v>
      </c>
      <c r="D151" s="14" t="s">
        <v>1940</v>
      </c>
      <c r="E151" s="12" t="s">
        <v>1541</v>
      </c>
      <c r="F151" s="25" t="s">
        <v>460</v>
      </c>
      <c r="G151" s="36">
        <f>J151*60%</f>
        <v>36000</v>
      </c>
      <c r="H151" s="36">
        <f>J151*30%</f>
        <v>18000</v>
      </c>
      <c r="I151" s="36">
        <f>J151*10%</f>
        <v>6000</v>
      </c>
      <c r="J151" s="79">
        <v>60000</v>
      </c>
      <c r="K151" s="12" t="s">
        <v>1927</v>
      </c>
      <c r="L151" s="12" t="s">
        <v>1937</v>
      </c>
      <c r="M151" s="11"/>
      <c r="N151" s="4"/>
    </row>
    <row r="152" spans="1:14" s="4" customFormat="1" ht="35.1" customHeight="1" x14ac:dyDescent="0.15">
      <c r="A152" s="16">
        <v>148</v>
      </c>
      <c r="B152" s="12" t="s">
        <v>1919</v>
      </c>
      <c r="C152" s="14" t="s">
        <v>1912</v>
      </c>
      <c r="D152" s="14" t="s">
        <v>1939</v>
      </c>
      <c r="E152" s="12" t="s">
        <v>1532</v>
      </c>
      <c r="F152" s="25" t="s">
        <v>1477</v>
      </c>
      <c r="G152" s="36">
        <f>J152*60%</f>
        <v>120000</v>
      </c>
      <c r="H152" s="36">
        <f>J152*30%</f>
        <v>60000</v>
      </c>
      <c r="I152" s="36">
        <f>J152*10%</f>
        <v>20000</v>
      </c>
      <c r="J152" s="79">
        <v>200000</v>
      </c>
      <c r="K152" s="12" t="s">
        <v>1938</v>
      </c>
      <c r="L152" s="12" t="s">
        <v>1937</v>
      </c>
      <c r="M152" s="11"/>
    </row>
    <row r="153" spans="1:14" s="4" customFormat="1" ht="35.1" customHeight="1" x14ac:dyDescent="0.15">
      <c r="A153" s="16">
        <v>149</v>
      </c>
      <c r="B153" s="12" t="s">
        <v>1913</v>
      </c>
      <c r="C153" s="14" t="s">
        <v>1918</v>
      </c>
      <c r="D153" s="14" t="s">
        <v>1936</v>
      </c>
      <c r="E153" s="12" t="s">
        <v>1541</v>
      </c>
      <c r="F153" s="25" t="s">
        <v>460</v>
      </c>
      <c r="G153" s="36">
        <f>J153*60%</f>
        <v>216000</v>
      </c>
      <c r="H153" s="36">
        <f>J153*30%</f>
        <v>108000</v>
      </c>
      <c r="I153" s="36">
        <f>J153*10%</f>
        <v>36000</v>
      </c>
      <c r="J153" s="79">
        <v>360000</v>
      </c>
      <c r="K153" s="12" t="s">
        <v>1930</v>
      </c>
      <c r="L153" s="12" t="s">
        <v>1935</v>
      </c>
      <c r="M153" s="11"/>
    </row>
    <row r="154" spans="1:14" s="4" customFormat="1" ht="35.1" customHeight="1" x14ac:dyDescent="0.15">
      <c r="A154" s="16">
        <v>150</v>
      </c>
      <c r="B154" s="12" t="s">
        <v>1919</v>
      </c>
      <c r="C154" s="14" t="s">
        <v>1918</v>
      </c>
      <c r="D154" s="14" t="s">
        <v>1934</v>
      </c>
      <c r="E154" s="12" t="s">
        <v>1532</v>
      </c>
      <c r="F154" s="25" t="s">
        <v>460</v>
      </c>
      <c r="G154" s="36">
        <f>J154*60%</f>
        <v>129600</v>
      </c>
      <c r="H154" s="36">
        <f>J154*30%</f>
        <v>64800</v>
      </c>
      <c r="I154" s="36">
        <f>J154*10%</f>
        <v>21600</v>
      </c>
      <c r="J154" s="79">
        <v>216000</v>
      </c>
      <c r="K154" s="12" t="s">
        <v>1933</v>
      </c>
      <c r="L154" s="12" t="s">
        <v>1929</v>
      </c>
      <c r="M154" s="11"/>
    </row>
    <row r="155" spans="1:14" s="4" customFormat="1" ht="35.1" customHeight="1" x14ac:dyDescent="0.15">
      <c r="A155" s="16">
        <v>151</v>
      </c>
      <c r="B155" s="12" t="s">
        <v>1913</v>
      </c>
      <c r="C155" s="14" t="s">
        <v>1912</v>
      </c>
      <c r="D155" s="14" t="s">
        <v>1932</v>
      </c>
      <c r="E155" s="12" t="s">
        <v>1532</v>
      </c>
      <c r="F155" s="25" t="s">
        <v>1477</v>
      </c>
      <c r="G155" s="36">
        <f>J155*60%</f>
        <v>132000</v>
      </c>
      <c r="H155" s="36">
        <f>J155*30%</f>
        <v>66000</v>
      </c>
      <c r="I155" s="36">
        <f>J155*10%</f>
        <v>22000</v>
      </c>
      <c r="J155" s="79">
        <v>220000</v>
      </c>
      <c r="K155" s="12" t="s">
        <v>1930</v>
      </c>
      <c r="L155" s="12" t="s">
        <v>1929</v>
      </c>
      <c r="M155" s="11"/>
    </row>
    <row r="156" spans="1:14" s="4" customFormat="1" ht="35.1" customHeight="1" x14ac:dyDescent="0.15">
      <c r="A156" s="16">
        <v>152</v>
      </c>
      <c r="B156" s="12" t="s">
        <v>1913</v>
      </c>
      <c r="C156" s="14" t="s">
        <v>1912</v>
      </c>
      <c r="D156" s="14" t="s">
        <v>1931</v>
      </c>
      <c r="E156" s="12" t="s">
        <v>1532</v>
      </c>
      <c r="F156" s="25" t="s">
        <v>1477</v>
      </c>
      <c r="G156" s="36">
        <f>J156*60%</f>
        <v>240000</v>
      </c>
      <c r="H156" s="36">
        <f>J156*30%</f>
        <v>120000</v>
      </c>
      <c r="I156" s="36">
        <f>J156*10%</f>
        <v>40000</v>
      </c>
      <c r="J156" s="79">
        <v>400000</v>
      </c>
      <c r="K156" s="12" t="s">
        <v>1930</v>
      </c>
      <c r="L156" s="12" t="s">
        <v>1929</v>
      </c>
      <c r="M156" s="11"/>
    </row>
    <row r="157" spans="1:14" s="4" customFormat="1" ht="35.1" customHeight="1" x14ac:dyDescent="0.15">
      <c r="A157" s="16">
        <v>153</v>
      </c>
      <c r="B157" s="12" t="s">
        <v>1919</v>
      </c>
      <c r="C157" s="14" t="s">
        <v>1918</v>
      </c>
      <c r="D157" s="14" t="s">
        <v>1928</v>
      </c>
      <c r="E157" s="12" t="s">
        <v>1532</v>
      </c>
      <c r="F157" s="25" t="s">
        <v>1477</v>
      </c>
      <c r="G157" s="36">
        <f>J157*60%</f>
        <v>138000</v>
      </c>
      <c r="H157" s="36">
        <f>J157*30%</f>
        <v>69000</v>
      </c>
      <c r="I157" s="36">
        <f>J157*10%</f>
        <v>23000</v>
      </c>
      <c r="J157" s="79">
        <v>230000</v>
      </c>
      <c r="K157" s="12" t="s">
        <v>1927</v>
      </c>
      <c r="L157" s="12" t="s">
        <v>1926</v>
      </c>
      <c r="M157" s="11"/>
    </row>
    <row r="158" spans="1:14" s="4" customFormat="1" ht="35.1" customHeight="1" x14ac:dyDescent="0.15">
      <c r="A158" s="16">
        <v>154</v>
      </c>
      <c r="B158" s="12" t="s">
        <v>1919</v>
      </c>
      <c r="C158" s="14" t="s">
        <v>1912</v>
      </c>
      <c r="D158" s="71" t="s">
        <v>1925</v>
      </c>
      <c r="E158" s="12" t="s">
        <v>1541</v>
      </c>
      <c r="F158" s="25" t="s">
        <v>1477</v>
      </c>
      <c r="G158" s="36">
        <f>J158*60%</f>
        <v>29400</v>
      </c>
      <c r="H158" s="36">
        <f>J158*30%</f>
        <v>14700</v>
      </c>
      <c r="I158" s="36">
        <f>J158*10%</f>
        <v>4900</v>
      </c>
      <c r="J158" s="79">
        <v>49000</v>
      </c>
      <c r="K158" s="12" t="s">
        <v>1915</v>
      </c>
      <c r="L158" s="12" t="s">
        <v>1914</v>
      </c>
      <c r="M158" s="11"/>
    </row>
    <row r="159" spans="1:14" s="4" customFormat="1" ht="35.1" customHeight="1" x14ac:dyDescent="0.15">
      <c r="A159" s="16">
        <v>155</v>
      </c>
      <c r="B159" s="12" t="s">
        <v>1919</v>
      </c>
      <c r="C159" s="14" t="s">
        <v>1918</v>
      </c>
      <c r="D159" s="71" t="s">
        <v>1924</v>
      </c>
      <c r="E159" s="12" t="s">
        <v>1922</v>
      </c>
      <c r="F159" s="25" t="s">
        <v>460</v>
      </c>
      <c r="G159" s="36">
        <f>J159*60%</f>
        <v>47880</v>
      </c>
      <c r="H159" s="36">
        <f>J159*30%</f>
        <v>23940</v>
      </c>
      <c r="I159" s="36">
        <f>J159*10%</f>
        <v>7980</v>
      </c>
      <c r="J159" s="79">
        <v>79800</v>
      </c>
      <c r="K159" s="12" t="s">
        <v>1915</v>
      </c>
      <c r="L159" s="12" t="s">
        <v>1909</v>
      </c>
      <c r="M159" s="11"/>
    </row>
    <row r="160" spans="1:14" s="4" customFormat="1" ht="35.1" customHeight="1" x14ac:dyDescent="0.15">
      <c r="A160" s="16">
        <v>156</v>
      </c>
      <c r="B160" s="12" t="s">
        <v>1913</v>
      </c>
      <c r="C160" s="14" t="s">
        <v>1912</v>
      </c>
      <c r="D160" s="71" t="s">
        <v>1923</v>
      </c>
      <c r="E160" s="12" t="s">
        <v>1922</v>
      </c>
      <c r="F160" s="25" t="s">
        <v>1477</v>
      </c>
      <c r="G160" s="36">
        <f>J160*60%</f>
        <v>79380</v>
      </c>
      <c r="H160" s="36">
        <f>J160*30%</f>
        <v>39690</v>
      </c>
      <c r="I160" s="36">
        <f>J160*10%</f>
        <v>13230</v>
      </c>
      <c r="J160" s="79">
        <v>132300</v>
      </c>
      <c r="K160" s="12" t="s">
        <v>1910</v>
      </c>
      <c r="L160" s="12" t="s">
        <v>1914</v>
      </c>
      <c r="M160" s="11"/>
    </row>
    <row r="161" spans="1:13" s="4" customFormat="1" ht="35.1" customHeight="1" x14ac:dyDescent="0.15">
      <c r="A161" s="16">
        <v>157</v>
      </c>
      <c r="B161" s="12" t="s">
        <v>1919</v>
      </c>
      <c r="C161" s="14" t="s">
        <v>1918</v>
      </c>
      <c r="D161" s="71" t="s">
        <v>1921</v>
      </c>
      <c r="E161" s="12" t="s">
        <v>1532</v>
      </c>
      <c r="F161" s="25" t="s">
        <v>460</v>
      </c>
      <c r="G161" s="36">
        <f>J161*60%</f>
        <v>44154</v>
      </c>
      <c r="H161" s="36">
        <f>J161*30%</f>
        <v>22077</v>
      </c>
      <c r="I161" s="36">
        <f>J161*10%</f>
        <v>7359</v>
      </c>
      <c r="J161" s="79">
        <v>73590</v>
      </c>
      <c r="K161" s="12" t="s">
        <v>1910</v>
      </c>
      <c r="L161" s="12" t="s">
        <v>1914</v>
      </c>
      <c r="M161" s="11"/>
    </row>
    <row r="162" spans="1:13" s="4" customFormat="1" ht="35.1" customHeight="1" x14ac:dyDescent="0.15">
      <c r="A162" s="16">
        <v>158</v>
      </c>
      <c r="B162" s="12" t="s">
        <v>1919</v>
      </c>
      <c r="C162" s="14" t="s">
        <v>1912</v>
      </c>
      <c r="D162" s="71" t="s">
        <v>1920</v>
      </c>
      <c r="E162" s="12" t="s">
        <v>1532</v>
      </c>
      <c r="F162" s="25" t="s">
        <v>1477</v>
      </c>
      <c r="G162" s="36">
        <f>J162*60%</f>
        <v>72000</v>
      </c>
      <c r="H162" s="36">
        <f>J162*30%</f>
        <v>36000</v>
      </c>
      <c r="I162" s="36">
        <f>J162*10%</f>
        <v>12000</v>
      </c>
      <c r="J162" s="79">
        <v>120000</v>
      </c>
      <c r="K162" s="12" t="s">
        <v>1915</v>
      </c>
      <c r="L162" s="12" t="s">
        <v>1909</v>
      </c>
      <c r="M162" s="11"/>
    </row>
    <row r="163" spans="1:13" s="4" customFormat="1" ht="35.1" customHeight="1" x14ac:dyDescent="0.15">
      <c r="A163" s="16">
        <v>159</v>
      </c>
      <c r="B163" s="12" t="s">
        <v>1919</v>
      </c>
      <c r="C163" s="14" t="s">
        <v>1918</v>
      </c>
      <c r="D163" s="71" t="s">
        <v>1917</v>
      </c>
      <c r="E163" s="12" t="s">
        <v>1532</v>
      </c>
      <c r="F163" s="25" t="s">
        <v>1477</v>
      </c>
      <c r="G163" s="36">
        <f>J163*60%</f>
        <v>14700</v>
      </c>
      <c r="H163" s="36">
        <f>J163*30%</f>
        <v>7350</v>
      </c>
      <c r="I163" s="36">
        <f>J163*10%</f>
        <v>2450</v>
      </c>
      <c r="J163" s="79">
        <v>24500</v>
      </c>
      <c r="K163" s="12" t="s">
        <v>1915</v>
      </c>
      <c r="L163" s="12" t="s">
        <v>1914</v>
      </c>
      <c r="M163" s="11"/>
    </row>
    <row r="164" spans="1:13" s="4" customFormat="1" ht="35.1" customHeight="1" x14ac:dyDescent="0.15">
      <c r="A164" s="16">
        <v>160</v>
      </c>
      <c r="B164" s="12" t="s">
        <v>1913</v>
      </c>
      <c r="C164" s="14" t="s">
        <v>1912</v>
      </c>
      <c r="D164" s="71" t="s">
        <v>1916</v>
      </c>
      <c r="E164" s="12" t="s">
        <v>1532</v>
      </c>
      <c r="F164" s="25" t="s">
        <v>1477</v>
      </c>
      <c r="G164" s="36">
        <f>J164*60%</f>
        <v>58800</v>
      </c>
      <c r="H164" s="36">
        <f>J164*30%</f>
        <v>29400</v>
      </c>
      <c r="I164" s="36">
        <f>J164*10%</f>
        <v>9800</v>
      </c>
      <c r="J164" s="79">
        <v>98000</v>
      </c>
      <c r="K164" s="12" t="s">
        <v>1915</v>
      </c>
      <c r="L164" s="12" t="s">
        <v>1914</v>
      </c>
      <c r="M164" s="11"/>
    </row>
    <row r="165" spans="1:13" s="4" customFormat="1" ht="35.1" customHeight="1" x14ac:dyDescent="0.15">
      <c r="A165" s="16">
        <v>161</v>
      </c>
      <c r="B165" s="12" t="s">
        <v>1913</v>
      </c>
      <c r="C165" s="14" t="s">
        <v>1912</v>
      </c>
      <c r="D165" s="71" t="s">
        <v>1911</v>
      </c>
      <c r="E165" s="12" t="s">
        <v>1532</v>
      </c>
      <c r="F165" s="25" t="s">
        <v>1477</v>
      </c>
      <c r="G165" s="36">
        <f>J165*60%</f>
        <v>204600</v>
      </c>
      <c r="H165" s="36">
        <f>J165*30%</f>
        <v>102300</v>
      </c>
      <c r="I165" s="36">
        <f>J165*10%</f>
        <v>34100</v>
      </c>
      <c r="J165" s="79">
        <v>341000</v>
      </c>
      <c r="K165" s="12" t="s">
        <v>1910</v>
      </c>
      <c r="L165" s="12" t="s">
        <v>1909</v>
      </c>
      <c r="M165" s="11"/>
    </row>
    <row r="166" spans="1:13" s="4" customFormat="1" ht="35.1" customHeight="1" x14ac:dyDescent="0.15">
      <c r="A166" s="16">
        <v>162</v>
      </c>
      <c r="B166" s="12">
        <v>3</v>
      </c>
      <c r="C166" s="14" t="s">
        <v>1908</v>
      </c>
      <c r="D166" s="14" t="s">
        <v>1907</v>
      </c>
      <c r="E166" s="12" t="s">
        <v>1818</v>
      </c>
      <c r="F166" s="25" t="s">
        <v>267</v>
      </c>
      <c r="G166" s="36">
        <v>68590</v>
      </c>
      <c r="H166" s="36">
        <v>0</v>
      </c>
      <c r="I166" s="36">
        <v>0</v>
      </c>
      <c r="J166" s="78">
        <v>68590</v>
      </c>
      <c r="K166" s="12" t="s">
        <v>887</v>
      </c>
      <c r="L166" s="12" t="s">
        <v>886</v>
      </c>
      <c r="M166" s="11"/>
    </row>
    <row r="167" spans="1:13" s="66" customFormat="1" ht="35.1" customHeight="1" x14ac:dyDescent="0.15">
      <c r="A167" s="16">
        <v>163</v>
      </c>
      <c r="B167" s="74">
        <v>6</v>
      </c>
      <c r="C167" s="77" t="s">
        <v>1906</v>
      </c>
      <c r="D167" s="77" t="s">
        <v>1905</v>
      </c>
      <c r="E167" s="74" t="s">
        <v>1829</v>
      </c>
      <c r="F167" s="74" t="s">
        <v>267</v>
      </c>
      <c r="G167" s="76">
        <v>20000</v>
      </c>
      <c r="H167" s="76">
        <v>30000</v>
      </c>
      <c r="I167" s="76"/>
      <c r="J167" s="75">
        <v>50000</v>
      </c>
      <c r="K167" s="74" t="s">
        <v>931</v>
      </c>
      <c r="L167" s="74" t="s">
        <v>1904</v>
      </c>
      <c r="M167" s="73"/>
    </row>
    <row r="168" spans="1:13" s="66" customFormat="1" ht="35.1" customHeight="1" x14ac:dyDescent="0.15">
      <c r="A168" s="16">
        <v>164</v>
      </c>
      <c r="B168" s="12">
        <v>3</v>
      </c>
      <c r="C168" s="50" t="s">
        <v>1892</v>
      </c>
      <c r="D168" s="14" t="s">
        <v>1903</v>
      </c>
      <c r="E168" s="12" t="s">
        <v>1489</v>
      </c>
      <c r="F168" s="12" t="s">
        <v>267</v>
      </c>
      <c r="G168" s="69">
        <v>62500</v>
      </c>
      <c r="H168" s="64">
        <v>115500</v>
      </c>
      <c r="I168" s="64">
        <v>9000</v>
      </c>
      <c r="J168" s="68">
        <v>187000</v>
      </c>
      <c r="K168" s="12" t="s">
        <v>1180</v>
      </c>
      <c r="L168" s="67" t="s">
        <v>1902</v>
      </c>
      <c r="M168" s="11"/>
    </row>
    <row r="169" spans="1:13" s="66" customFormat="1" ht="35.1" customHeight="1" x14ac:dyDescent="0.15">
      <c r="A169" s="16">
        <v>165</v>
      </c>
      <c r="B169" s="12">
        <v>3</v>
      </c>
      <c r="C169" s="50" t="s">
        <v>1892</v>
      </c>
      <c r="D169" s="71" t="s">
        <v>1901</v>
      </c>
      <c r="E169" s="70" t="s">
        <v>1747</v>
      </c>
      <c r="F169" s="12" t="s">
        <v>267</v>
      </c>
      <c r="G169" s="69">
        <v>26000</v>
      </c>
      <c r="H169" s="72">
        <v>20000</v>
      </c>
      <c r="I169" s="64">
        <v>4000</v>
      </c>
      <c r="J169" s="68">
        <v>50000</v>
      </c>
      <c r="K169" s="12" t="s">
        <v>1898</v>
      </c>
      <c r="L169" s="67" t="s">
        <v>1897</v>
      </c>
      <c r="M169" s="11"/>
    </row>
    <row r="170" spans="1:13" s="66" customFormat="1" ht="35.1" customHeight="1" x14ac:dyDescent="0.15">
      <c r="A170" s="16">
        <v>166</v>
      </c>
      <c r="B170" s="12">
        <v>3</v>
      </c>
      <c r="C170" s="50" t="s">
        <v>1887</v>
      </c>
      <c r="D170" s="71" t="s">
        <v>1900</v>
      </c>
      <c r="E170" s="70" t="s">
        <v>1747</v>
      </c>
      <c r="F170" s="12" t="s">
        <v>267</v>
      </c>
      <c r="G170" s="69">
        <v>46000</v>
      </c>
      <c r="H170" s="69">
        <v>0</v>
      </c>
      <c r="I170" s="64">
        <v>4000</v>
      </c>
      <c r="J170" s="68">
        <v>50000</v>
      </c>
      <c r="K170" s="12" t="s">
        <v>1898</v>
      </c>
      <c r="L170" s="67" t="s">
        <v>1897</v>
      </c>
      <c r="M170" s="11"/>
    </row>
    <row r="171" spans="1:13" s="66" customFormat="1" ht="35.1" customHeight="1" x14ac:dyDescent="0.15">
      <c r="A171" s="16">
        <v>167</v>
      </c>
      <c r="B171" s="12">
        <v>3</v>
      </c>
      <c r="C171" s="50" t="s">
        <v>1887</v>
      </c>
      <c r="D171" s="71" t="s">
        <v>1899</v>
      </c>
      <c r="E171" s="70" t="s">
        <v>1747</v>
      </c>
      <c r="F171" s="12" t="s">
        <v>267</v>
      </c>
      <c r="G171" s="69">
        <v>46000</v>
      </c>
      <c r="H171" s="69">
        <v>0</v>
      </c>
      <c r="I171" s="64">
        <v>4000</v>
      </c>
      <c r="J171" s="68">
        <v>50000</v>
      </c>
      <c r="K171" s="12" t="s">
        <v>1898</v>
      </c>
      <c r="L171" s="67" t="s">
        <v>1897</v>
      </c>
      <c r="M171" s="11"/>
    </row>
    <row r="172" spans="1:13" s="66" customFormat="1" ht="35.1" customHeight="1" x14ac:dyDescent="0.15">
      <c r="A172" s="16">
        <v>168</v>
      </c>
      <c r="B172" s="12">
        <v>3</v>
      </c>
      <c r="C172" s="50" t="s">
        <v>1887</v>
      </c>
      <c r="D172" s="71" t="s">
        <v>1896</v>
      </c>
      <c r="E172" s="70" t="s">
        <v>1818</v>
      </c>
      <c r="F172" s="12" t="s">
        <v>267</v>
      </c>
      <c r="G172" s="69">
        <v>63000</v>
      </c>
      <c r="H172" s="69">
        <v>0</v>
      </c>
      <c r="I172" s="64">
        <v>5000</v>
      </c>
      <c r="J172" s="68">
        <v>68000</v>
      </c>
      <c r="K172" s="12" t="s">
        <v>1895</v>
      </c>
      <c r="L172" s="67" t="s">
        <v>1894</v>
      </c>
      <c r="M172" s="11"/>
    </row>
    <row r="173" spans="1:13" s="66" customFormat="1" ht="35.1" customHeight="1" x14ac:dyDescent="0.15">
      <c r="A173" s="16">
        <v>169</v>
      </c>
      <c r="B173" s="12">
        <v>4</v>
      </c>
      <c r="C173" s="50" t="s">
        <v>1887</v>
      </c>
      <c r="D173" s="14" t="s">
        <v>1893</v>
      </c>
      <c r="E173" s="12" t="s">
        <v>1022</v>
      </c>
      <c r="F173" s="12" t="s">
        <v>267</v>
      </c>
      <c r="G173" s="69">
        <v>60000</v>
      </c>
      <c r="H173" s="64"/>
      <c r="I173" s="64"/>
      <c r="J173" s="68">
        <v>60000</v>
      </c>
      <c r="K173" s="12" t="s">
        <v>924</v>
      </c>
      <c r="L173" s="67" t="s">
        <v>1890</v>
      </c>
      <c r="M173" s="11"/>
    </row>
    <row r="174" spans="1:13" s="66" customFormat="1" ht="35.1" customHeight="1" x14ac:dyDescent="0.15">
      <c r="A174" s="16">
        <v>170</v>
      </c>
      <c r="B174" s="12">
        <v>5</v>
      </c>
      <c r="C174" s="50" t="s">
        <v>1892</v>
      </c>
      <c r="D174" s="14" t="s">
        <v>1891</v>
      </c>
      <c r="E174" s="12" t="s">
        <v>1747</v>
      </c>
      <c r="F174" s="12" t="s">
        <v>267</v>
      </c>
      <c r="G174" s="69">
        <v>30000</v>
      </c>
      <c r="H174" s="64">
        <v>20000</v>
      </c>
      <c r="I174" s="64"/>
      <c r="J174" s="68">
        <v>50000</v>
      </c>
      <c r="K174" s="12" t="s">
        <v>924</v>
      </c>
      <c r="L174" s="67" t="s">
        <v>1890</v>
      </c>
      <c r="M174" s="11"/>
    </row>
    <row r="175" spans="1:13" s="66" customFormat="1" ht="35.1" customHeight="1" x14ac:dyDescent="0.15">
      <c r="A175" s="16">
        <v>171</v>
      </c>
      <c r="B175" s="12">
        <v>5</v>
      </c>
      <c r="C175" s="50" t="s">
        <v>1887</v>
      </c>
      <c r="D175" s="14" t="s">
        <v>1889</v>
      </c>
      <c r="E175" s="12" t="s">
        <v>1489</v>
      </c>
      <c r="F175" s="25" t="s">
        <v>267</v>
      </c>
      <c r="G175" s="69">
        <v>64000</v>
      </c>
      <c r="H175" s="64"/>
      <c r="I175" s="64"/>
      <c r="J175" s="68">
        <v>64000</v>
      </c>
      <c r="K175" s="12" t="s">
        <v>1885</v>
      </c>
      <c r="L175" s="67" t="s">
        <v>1884</v>
      </c>
      <c r="M175" s="11"/>
    </row>
    <row r="176" spans="1:13" s="66" customFormat="1" ht="35.1" customHeight="1" x14ac:dyDescent="0.15">
      <c r="A176" s="16">
        <v>172</v>
      </c>
      <c r="B176" s="12">
        <v>5</v>
      </c>
      <c r="C176" s="50" t="s">
        <v>1887</v>
      </c>
      <c r="D176" s="14" t="s">
        <v>1888</v>
      </c>
      <c r="E176" s="12" t="s">
        <v>1489</v>
      </c>
      <c r="F176" s="12" t="s">
        <v>267</v>
      </c>
      <c r="G176" s="69">
        <v>134000</v>
      </c>
      <c r="H176" s="64"/>
      <c r="I176" s="64"/>
      <c r="J176" s="68">
        <v>134000</v>
      </c>
      <c r="K176" s="12" t="s">
        <v>1885</v>
      </c>
      <c r="L176" s="67" t="s">
        <v>1884</v>
      </c>
      <c r="M176" s="11"/>
    </row>
    <row r="177" spans="1:13" s="66" customFormat="1" ht="35.1" customHeight="1" x14ac:dyDescent="0.15">
      <c r="A177" s="16">
        <v>173</v>
      </c>
      <c r="B177" s="12">
        <v>5</v>
      </c>
      <c r="C177" s="50" t="s">
        <v>1887</v>
      </c>
      <c r="D177" s="50" t="s">
        <v>1886</v>
      </c>
      <c r="E177" s="12" t="s">
        <v>1489</v>
      </c>
      <c r="F177" s="12" t="s">
        <v>267</v>
      </c>
      <c r="G177" s="69">
        <v>305000</v>
      </c>
      <c r="H177" s="64"/>
      <c r="I177" s="64"/>
      <c r="J177" s="68">
        <v>305000</v>
      </c>
      <c r="K177" s="12" t="s">
        <v>1885</v>
      </c>
      <c r="L177" s="67" t="s">
        <v>1884</v>
      </c>
      <c r="M177" s="11"/>
    </row>
    <row r="178" spans="1:13" ht="30" customHeight="1" x14ac:dyDescent="0.15">
      <c r="A178" s="16">
        <v>174</v>
      </c>
      <c r="B178" s="38">
        <v>3</v>
      </c>
      <c r="C178" s="65" t="s">
        <v>1868</v>
      </c>
      <c r="D178" s="40" t="s">
        <v>1883</v>
      </c>
      <c r="E178" s="38" t="s">
        <v>1882</v>
      </c>
      <c r="F178" s="39" t="s">
        <v>267</v>
      </c>
      <c r="G178" s="13">
        <v>190000</v>
      </c>
      <c r="H178" s="13"/>
      <c r="I178" s="13">
        <v>10000</v>
      </c>
      <c r="J178" s="13">
        <v>200000</v>
      </c>
      <c r="K178" s="38" t="s">
        <v>1872</v>
      </c>
      <c r="L178" s="38">
        <v>5485</v>
      </c>
      <c r="M178" s="37"/>
    </row>
    <row r="179" spans="1:13" ht="30" customHeight="1" x14ac:dyDescent="0.15">
      <c r="A179" s="16">
        <v>175</v>
      </c>
      <c r="B179" s="38">
        <v>2</v>
      </c>
      <c r="C179" s="65" t="s">
        <v>1868</v>
      </c>
      <c r="D179" s="40" t="s">
        <v>1881</v>
      </c>
      <c r="E179" s="38" t="s">
        <v>1807</v>
      </c>
      <c r="F179" s="38" t="s">
        <v>875</v>
      </c>
      <c r="G179" s="13"/>
      <c r="H179" s="13">
        <v>100000</v>
      </c>
      <c r="I179" s="13"/>
      <c r="J179" s="13">
        <v>100000</v>
      </c>
      <c r="K179" s="38" t="s">
        <v>1869</v>
      </c>
      <c r="L179" s="38">
        <v>5484</v>
      </c>
      <c r="M179" s="37" t="s">
        <v>1879</v>
      </c>
    </row>
    <row r="180" spans="1:13" ht="30" customHeight="1" x14ac:dyDescent="0.15">
      <c r="A180" s="16">
        <v>176</v>
      </c>
      <c r="B180" s="38">
        <v>3</v>
      </c>
      <c r="C180" s="65" t="s">
        <v>1868</v>
      </c>
      <c r="D180" s="40" t="s">
        <v>1880</v>
      </c>
      <c r="E180" s="38" t="s">
        <v>1807</v>
      </c>
      <c r="F180" s="38" t="s">
        <v>875</v>
      </c>
      <c r="G180" s="13"/>
      <c r="H180" s="13">
        <v>100000</v>
      </c>
      <c r="I180" s="13"/>
      <c r="J180" s="13">
        <v>100000</v>
      </c>
      <c r="K180" s="38" t="s">
        <v>1869</v>
      </c>
      <c r="L180" s="38">
        <v>5484</v>
      </c>
      <c r="M180" s="37" t="s">
        <v>1879</v>
      </c>
    </row>
    <row r="181" spans="1:13" ht="30" customHeight="1" x14ac:dyDescent="0.15">
      <c r="A181" s="16">
        <v>177</v>
      </c>
      <c r="B181" s="38">
        <v>3</v>
      </c>
      <c r="C181" s="65" t="s">
        <v>1868</v>
      </c>
      <c r="D181" s="40" t="s">
        <v>1878</v>
      </c>
      <c r="E181" s="38" t="s">
        <v>1807</v>
      </c>
      <c r="F181" s="38" t="s">
        <v>267</v>
      </c>
      <c r="G181" s="13">
        <v>190000</v>
      </c>
      <c r="H181" s="13"/>
      <c r="I181" s="13">
        <v>10000</v>
      </c>
      <c r="J181" s="13">
        <v>200000</v>
      </c>
      <c r="K181" s="38" t="s">
        <v>1869</v>
      </c>
      <c r="L181" s="38">
        <v>5484</v>
      </c>
      <c r="M181" s="37"/>
    </row>
    <row r="182" spans="1:13" ht="30" customHeight="1" x14ac:dyDescent="0.15">
      <c r="A182" s="16">
        <v>178</v>
      </c>
      <c r="B182" s="38">
        <v>3</v>
      </c>
      <c r="C182" s="65" t="s">
        <v>1868</v>
      </c>
      <c r="D182" s="40" t="s">
        <v>1877</v>
      </c>
      <c r="E182" s="38" t="s">
        <v>1747</v>
      </c>
      <c r="F182" s="38" t="s">
        <v>875</v>
      </c>
      <c r="G182" s="13">
        <v>10000</v>
      </c>
      <c r="H182" s="13">
        <v>100000</v>
      </c>
      <c r="I182" s="13"/>
      <c r="J182" s="13">
        <v>110000</v>
      </c>
      <c r="K182" s="38" t="s">
        <v>1876</v>
      </c>
      <c r="L182" s="38">
        <v>5487</v>
      </c>
      <c r="M182" s="37"/>
    </row>
    <row r="183" spans="1:13" ht="30" customHeight="1" x14ac:dyDescent="0.15">
      <c r="A183" s="16">
        <v>179</v>
      </c>
      <c r="B183" s="38">
        <v>3</v>
      </c>
      <c r="C183" s="65" t="s">
        <v>1868</v>
      </c>
      <c r="D183" s="40" t="s">
        <v>1875</v>
      </c>
      <c r="E183" s="38" t="s">
        <v>1818</v>
      </c>
      <c r="F183" s="38" t="s">
        <v>267</v>
      </c>
      <c r="G183" s="13">
        <v>74000</v>
      </c>
      <c r="H183" s="13"/>
      <c r="I183" s="13">
        <v>6000</v>
      </c>
      <c r="J183" s="13">
        <v>80000</v>
      </c>
      <c r="K183" s="38" t="s">
        <v>1872</v>
      </c>
      <c r="L183" s="38">
        <v>5485</v>
      </c>
      <c r="M183" s="37"/>
    </row>
    <row r="184" spans="1:13" ht="30" customHeight="1" x14ac:dyDescent="0.15">
      <c r="A184" s="16">
        <v>180</v>
      </c>
      <c r="B184" s="38">
        <v>3</v>
      </c>
      <c r="C184" s="65" t="s">
        <v>1868</v>
      </c>
      <c r="D184" s="40" t="s">
        <v>1874</v>
      </c>
      <c r="E184" s="38" t="s">
        <v>1818</v>
      </c>
      <c r="F184" s="38" t="s">
        <v>267</v>
      </c>
      <c r="G184" s="13">
        <v>46000</v>
      </c>
      <c r="H184" s="13"/>
      <c r="I184" s="13">
        <v>4000</v>
      </c>
      <c r="J184" s="13">
        <v>50000</v>
      </c>
      <c r="K184" s="38" t="s">
        <v>1872</v>
      </c>
      <c r="L184" s="38">
        <v>5485</v>
      </c>
      <c r="M184" s="37"/>
    </row>
    <row r="185" spans="1:13" ht="30" customHeight="1" x14ac:dyDescent="0.15">
      <c r="A185" s="16">
        <v>181</v>
      </c>
      <c r="B185" s="38">
        <v>3</v>
      </c>
      <c r="C185" s="65" t="s">
        <v>1868</v>
      </c>
      <c r="D185" s="40" t="s">
        <v>1873</v>
      </c>
      <c r="E185" s="38" t="s">
        <v>1818</v>
      </c>
      <c r="F185" s="38" t="s">
        <v>267</v>
      </c>
      <c r="G185" s="13">
        <v>55000</v>
      </c>
      <c r="H185" s="13"/>
      <c r="I185" s="13">
        <v>5000</v>
      </c>
      <c r="J185" s="13">
        <v>60000</v>
      </c>
      <c r="K185" s="38" t="s">
        <v>1872</v>
      </c>
      <c r="L185" s="38">
        <v>5485</v>
      </c>
      <c r="M185" s="37"/>
    </row>
    <row r="186" spans="1:13" ht="30" customHeight="1" x14ac:dyDescent="0.15">
      <c r="A186" s="16">
        <v>182</v>
      </c>
      <c r="B186" s="38">
        <v>2</v>
      </c>
      <c r="C186" s="65" t="s">
        <v>1868</v>
      </c>
      <c r="D186" s="40" t="s">
        <v>1871</v>
      </c>
      <c r="E186" s="38" t="s">
        <v>1807</v>
      </c>
      <c r="F186" s="38" t="s">
        <v>267</v>
      </c>
      <c r="G186" s="13">
        <v>46000</v>
      </c>
      <c r="H186" s="13"/>
      <c r="I186" s="13">
        <v>4000</v>
      </c>
      <c r="J186" s="13">
        <v>50000</v>
      </c>
      <c r="K186" s="38" t="s">
        <v>1869</v>
      </c>
      <c r="L186" s="38">
        <v>5484</v>
      </c>
      <c r="M186" s="37"/>
    </row>
    <row r="187" spans="1:13" ht="30" customHeight="1" x14ac:dyDescent="0.15">
      <c r="A187" s="16">
        <v>183</v>
      </c>
      <c r="B187" s="38">
        <v>10</v>
      </c>
      <c r="C187" s="65" t="s">
        <v>1868</v>
      </c>
      <c r="D187" s="40" t="s">
        <v>1870</v>
      </c>
      <c r="E187" s="38" t="s">
        <v>1807</v>
      </c>
      <c r="F187" s="38" t="s">
        <v>362</v>
      </c>
      <c r="G187" s="13">
        <v>20000</v>
      </c>
      <c r="H187" s="13"/>
      <c r="I187" s="13"/>
      <c r="J187" s="13">
        <v>20000</v>
      </c>
      <c r="K187" s="38" t="s">
        <v>1869</v>
      </c>
      <c r="L187" s="38">
        <v>5484</v>
      </c>
      <c r="M187" s="37"/>
    </row>
    <row r="188" spans="1:13" ht="30" customHeight="1" x14ac:dyDescent="0.15">
      <c r="A188" s="16">
        <v>184</v>
      </c>
      <c r="B188" s="38">
        <v>3</v>
      </c>
      <c r="C188" s="65" t="s">
        <v>1868</v>
      </c>
      <c r="D188" s="40" t="s">
        <v>1867</v>
      </c>
      <c r="E188" s="38" t="s">
        <v>1829</v>
      </c>
      <c r="F188" s="38" t="s">
        <v>267</v>
      </c>
      <c r="G188" s="13">
        <v>31500</v>
      </c>
      <c r="H188" s="13"/>
      <c r="I188" s="13">
        <v>3500</v>
      </c>
      <c r="J188" s="13">
        <v>35000</v>
      </c>
      <c r="K188" s="38" t="s">
        <v>1866</v>
      </c>
      <c r="L188" s="38">
        <v>5475</v>
      </c>
      <c r="M188" s="37"/>
    </row>
    <row r="189" spans="1:13" ht="30" customHeight="1" x14ac:dyDescent="0.15">
      <c r="A189" s="16">
        <v>185</v>
      </c>
      <c r="B189" s="38">
        <v>1</v>
      </c>
      <c r="C189" s="40" t="s">
        <v>777</v>
      </c>
      <c r="D189" s="40" t="s">
        <v>1865</v>
      </c>
      <c r="E189" s="38" t="s">
        <v>1807</v>
      </c>
      <c r="F189" s="39" t="s">
        <v>267</v>
      </c>
      <c r="G189" s="64">
        <v>349000</v>
      </c>
      <c r="H189" s="64"/>
      <c r="I189" s="64"/>
      <c r="J189" s="64">
        <v>349000</v>
      </c>
      <c r="K189" s="38" t="s">
        <v>783</v>
      </c>
      <c r="L189" s="38" t="s">
        <v>782</v>
      </c>
      <c r="M189" s="37"/>
    </row>
    <row r="190" spans="1:13" ht="30" customHeight="1" x14ac:dyDescent="0.15">
      <c r="A190" s="16">
        <v>186</v>
      </c>
      <c r="B190" s="38">
        <v>1</v>
      </c>
      <c r="C190" s="40" t="s">
        <v>777</v>
      </c>
      <c r="D190" s="40" t="s">
        <v>1864</v>
      </c>
      <c r="E190" s="38" t="s">
        <v>1807</v>
      </c>
      <c r="F190" s="38" t="s">
        <v>267</v>
      </c>
      <c r="G190" s="64">
        <v>94000</v>
      </c>
      <c r="H190" s="64"/>
      <c r="I190" s="64"/>
      <c r="J190" s="64">
        <v>94000</v>
      </c>
      <c r="K190" s="38" t="s">
        <v>783</v>
      </c>
      <c r="L190" s="38" t="s">
        <v>782</v>
      </c>
      <c r="M190" s="37"/>
    </row>
    <row r="191" spans="1:13" ht="30" customHeight="1" x14ac:dyDescent="0.15">
      <c r="A191" s="16">
        <v>187</v>
      </c>
      <c r="B191" s="38">
        <v>8</v>
      </c>
      <c r="C191" s="40" t="s">
        <v>797</v>
      </c>
      <c r="D191" s="40" t="s">
        <v>1863</v>
      </c>
      <c r="E191" s="38" t="s">
        <v>1807</v>
      </c>
      <c r="F191" s="39" t="s">
        <v>267</v>
      </c>
      <c r="G191" s="64">
        <v>4550000</v>
      </c>
      <c r="H191" s="64"/>
      <c r="I191" s="64"/>
      <c r="J191" s="64">
        <v>4550000</v>
      </c>
      <c r="K191" s="38" t="s">
        <v>1862</v>
      </c>
      <c r="L191" s="38" t="s">
        <v>1861</v>
      </c>
      <c r="M191" s="37" t="s">
        <v>1860</v>
      </c>
    </row>
    <row r="192" spans="1:13" ht="30" customHeight="1" x14ac:dyDescent="0.15">
      <c r="A192" s="16">
        <v>188</v>
      </c>
      <c r="B192" s="38">
        <v>5</v>
      </c>
      <c r="C192" s="40" t="s">
        <v>880</v>
      </c>
      <c r="D192" s="40" t="s">
        <v>1859</v>
      </c>
      <c r="E192" s="39" t="s">
        <v>1858</v>
      </c>
      <c r="F192" s="39" t="s">
        <v>267</v>
      </c>
      <c r="G192" s="64">
        <v>2263461</v>
      </c>
      <c r="H192" s="64"/>
      <c r="I192" s="64"/>
      <c r="J192" s="64">
        <v>2263461</v>
      </c>
      <c r="K192" s="38" t="s">
        <v>1857</v>
      </c>
      <c r="L192" s="39" t="s">
        <v>1856</v>
      </c>
      <c r="M192" s="63" t="s">
        <v>1855</v>
      </c>
    </row>
    <row r="193" spans="1:13" ht="30" customHeight="1" x14ac:dyDescent="0.15">
      <c r="A193" s="16">
        <v>189</v>
      </c>
      <c r="B193" s="38">
        <v>3</v>
      </c>
      <c r="C193" s="40" t="s">
        <v>1847</v>
      </c>
      <c r="D193" s="40" t="s">
        <v>1854</v>
      </c>
      <c r="E193" s="38" t="s">
        <v>1818</v>
      </c>
      <c r="F193" s="39" t="s">
        <v>267</v>
      </c>
      <c r="G193" s="13">
        <v>15000</v>
      </c>
      <c r="H193" s="13">
        <v>50000</v>
      </c>
      <c r="I193" s="13"/>
      <c r="J193" s="13">
        <v>65000</v>
      </c>
      <c r="K193" s="38" t="s">
        <v>1853</v>
      </c>
      <c r="L193" s="38" t="s">
        <v>1852</v>
      </c>
      <c r="M193" s="37" t="s">
        <v>1851</v>
      </c>
    </row>
    <row r="194" spans="1:13" ht="30" customHeight="1" x14ac:dyDescent="0.15">
      <c r="A194" s="16">
        <v>190</v>
      </c>
      <c r="B194" s="38">
        <v>4</v>
      </c>
      <c r="C194" s="41" t="s">
        <v>1847</v>
      </c>
      <c r="D194" s="40" t="s">
        <v>1850</v>
      </c>
      <c r="E194" s="38" t="s">
        <v>1807</v>
      </c>
      <c r="F194" s="39" t="s">
        <v>267</v>
      </c>
      <c r="G194" s="13">
        <v>40000</v>
      </c>
      <c r="H194" s="13"/>
      <c r="I194" s="13"/>
      <c r="J194" s="13">
        <v>40000</v>
      </c>
      <c r="K194" s="38" t="s">
        <v>1845</v>
      </c>
      <c r="L194" s="38" t="s">
        <v>1844</v>
      </c>
      <c r="M194" s="37" t="s">
        <v>1843</v>
      </c>
    </row>
    <row r="195" spans="1:13" ht="30" customHeight="1" x14ac:dyDescent="0.15">
      <c r="A195" s="16">
        <v>191</v>
      </c>
      <c r="B195" s="38">
        <v>5</v>
      </c>
      <c r="C195" s="41" t="s">
        <v>1847</v>
      </c>
      <c r="D195" s="40" t="s">
        <v>1849</v>
      </c>
      <c r="E195" s="38" t="s">
        <v>1807</v>
      </c>
      <c r="F195" s="39" t="s">
        <v>267</v>
      </c>
      <c r="G195" s="13">
        <v>405000</v>
      </c>
      <c r="H195" s="13"/>
      <c r="I195" s="13"/>
      <c r="J195" s="13">
        <v>405000</v>
      </c>
      <c r="K195" s="38" t="s">
        <v>1845</v>
      </c>
      <c r="L195" s="38" t="s">
        <v>1844</v>
      </c>
      <c r="M195" s="37" t="s">
        <v>1843</v>
      </c>
    </row>
    <row r="196" spans="1:13" ht="30" customHeight="1" x14ac:dyDescent="0.15">
      <c r="A196" s="16">
        <v>192</v>
      </c>
      <c r="B196" s="38">
        <v>9</v>
      </c>
      <c r="C196" s="41" t="s">
        <v>1847</v>
      </c>
      <c r="D196" s="40" t="s">
        <v>1848</v>
      </c>
      <c r="E196" s="38" t="s">
        <v>1807</v>
      </c>
      <c r="F196" s="39" t="s">
        <v>267</v>
      </c>
      <c r="G196" s="13">
        <v>47000</v>
      </c>
      <c r="H196" s="13"/>
      <c r="I196" s="13"/>
      <c r="J196" s="13">
        <v>47000</v>
      </c>
      <c r="K196" s="38" t="s">
        <v>1845</v>
      </c>
      <c r="L196" s="38" t="s">
        <v>1844</v>
      </c>
      <c r="M196" s="37" t="s">
        <v>1843</v>
      </c>
    </row>
    <row r="197" spans="1:13" ht="30" customHeight="1" x14ac:dyDescent="0.15">
      <c r="A197" s="16">
        <v>193</v>
      </c>
      <c r="B197" s="38">
        <v>9</v>
      </c>
      <c r="C197" s="41" t="s">
        <v>1847</v>
      </c>
      <c r="D197" s="40" t="s">
        <v>1846</v>
      </c>
      <c r="E197" s="38" t="s">
        <v>1807</v>
      </c>
      <c r="F197" s="39" t="s">
        <v>267</v>
      </c>
      <c r="G197" s="13">
        <v>429000</v>
      </c>
      <c r="H197" s="13"/>
      <c r="I197" s="13"/>
      <c r="J197" s="13">
        <v>429000</v>
      </c>
      <c r="K197" s="38" t="s">
        <v>1845</v>
      </c>
      <c r="L197" s="38" t="s">
        <v>1844</v>
      </c>
      <c r="M197" s="37" t="s">
        <v>1843</v>
      </c>
    </row>
    <row r="198" spans="1:13" ht="30" customHeight="1" x14ac:dyDescent="0.15">
      <c r="A198" s="16">
        <v>194</v>
      </c>
      <c r="B198" s="38">
        <v>2</v>
      </c>
      <c r="C198" s="40" t="s">
        <v>101</v>
      </c>
      <c r="D198" s="40" t="s">
        <v>1842</v>
      </c>
      <c r="E198" s="38" t="s">
        <v>1818</v>
      </c>
      <c r="F198" s="39" t="s">
        <v>267</v>
      </c>
      <c r="G198" s="13">
        <v>20000</v>
      </c>
      <c r="H198" s="13">
        <v>40000</v>
      </c>
      <c r="I198" s="13"/>
      <c r="J198" s="13">
        <v>60000</v>
      </c>
      <c r="K198" s="38" t="s">
        <v>1841</v>
      </c>
      <c r="L198" s="38" t="s">
        <v>1840</v>
      </c>
      <c r="M198" s="62" t="s">
        <v>1831</v>
      </c>
    </row>
    <row r="199" spans="1:13" ht="30" customHeight="1" x14ac:dyDescent="0.15">
      <c r="A199" s="16">
        <v>195</v>
      </c>
      <c r="B199" s="38">
        <v>2</v>
      </c>
      <c r="C199" s="40" t="s">
        <v>101</v>
      </c>
      <c r="D199" s="40" t="s">
        <v>1839</v>
      </c>
      <c r="E199" s="38" t="s">
        <v>1022</v>
      </c>
      <c r="F199" s="39" t="s">
        <v>267</v>
      </c>
      <c r="G199" s="13">
        <v>95000</v>
      </c>
      <c r="H199" s="13"/>
      <c r="I199" s="13"/>
      <c r="J199" s="13">
        <v>95000</v>
      </c>
      <c r="K199" s="38" t="s">
        <v>1838</v>
      </c>
      <c r="L199" s="38" t="s">
        <v>1837</v>
      </c>
      <c r="M199" s="37"/>
    </row>
    <row r="200" spans="1:13" ht="30" customHeight="1" x14ac:dyDescent="0.15">
      <c r="A200" s="16">
        <v>196</v>
      </c>
      <c r="B200" s="38">
        <v>2</v>
      </c>
      <c r="C200" s="40" t="s">
        <v>101</v>
      </c>
      <c r="D200" s="40" t="s">
        <v>1836</v>
      </c>
      <c r="E200" s="38" t="s">
        <v>1829</v>
      </c>
      <c r="F200" s="39" t="s">
        <v>362</v>
      </c>
      <c r="G200" s="13">
        <v>30000</v>
      </c>
      <c r="H200" s="13"/>
      <c r="I200" s="13"/>
      <c r="J200" s="13">
        <v>30000</v>
      </c>
      <c r="K200" s="38" t="s">
        <v>1828</v>
      </c>
      <c r="L200" s="38" t="s">
        <v>1827</v>
      </c>
      <c r="M200" s="37"/>
    </row>
    <row r="201" spans="1:13" ht="30" customHeight="1" x14ac:dyDescent="0.15">
      <c r="A201" s="16">
        <v>197</v>
      </c>
      <c r="B201" s="38">
        <v>4</v>
      </c>
      <c r="C201" s="40" t="s">
        <v>101</v>
      </c>
      <c r="D201" s="40" t="s">
        <v>1835</v>
      </c>
      <c r="E201" s="38" t="s">
        <v>1489</v>
      </c>
      <c r="F201" s="39" t="s">
        <v>267</v>
      </c>
      <c r="G201" s="13">
        <v>250000</v>
      </c>
      <c r="H201" s="13">
        <v>100000</v>
      </c>
      <c r="I201" s="13"/>
      <c r="J201" s="13">
        <v>350000</v>
      </c>
      <c r="K201" s="38" t="s">
        <v>1833</v>
      </c>
      <c r="L201" s="38" t="s">
        <v>1832</v>
      </c>
      <c r="M201" s="62" t="s">
        <v>1831</v>
      </c>
    </row>
    <row r="202" spans="1:13" ht="30" customHeight="1" x14ac:dyDescent="0.15">
      <c r="A202" s="16">
        <v>198</v>
      </c>
      <c r="B202" s="38">
        <v>5</v>
      </c>
      <c r="C202" s="40" t="s">
        <v>101</v>
      </c>
      <c r="D202" s="40" t="s">
        <v>1834</v>
      </c>
      <c r="E202" s="38" t="s">
        <v>1489</v>
      </c>
      <c r="F202" s="39" t="s">
        <v>267</v>
      </c>
      <c r="G202" s="13">
        <v>30000</v>
      </c>
      <c r="H202" s="13">
        <v>20000</v>
      </c>
      <c r="I202" s="13"/>
      <c r="J202" s="13">
        <v>50000</v>
      </c>
      <c r="K202" s="38" t="s">
        <v>1833</v>
      </c>
      <c r="L202" s="38" t="s">
        <v>1832</v>
      </c>
      <c r="M202" s="62" t="s">
        <v>1831</v>
      </c>
    </row>
    <row r="203" spans="1:13" ht="30" customHeight="1" x14ac:dyDescent="0.15">
      <c r="A203" s="16">
        <v>199</v>
      </c>
      <c r="B203" s="38">
        <v>5</v>
      </c>
      <c r="C203" s="40" t="s">
        <v>101</v>
      </c>
      <c r="D203" s="40" t="s">
        <v>1830</v>
      </c>
      <c r="E203" s="38" t="s">
        <v>1829</v>
      </c>
      <c r="F203" s="38" t="s">
        <v>362</v>
      </c>
      <c r="G203" s="13">
        <v>40000</v>
      </c>
      <c r="H203" s="13"/>
      <c r="I203" s="13"/>
      <c r="J203" s="13">
        <v>40000</v>
      </c>
      <c r="K203" s="38" t="s">
        <v>1828</v>
      </c>
      <c r="L203" s="38" t="s">
        <v>1827</v>
      </c>
      <c r="M203" s="37"/>
    </row>
    <row r="204" spans="1:13" ht="30" customHeight="1" x14ac:dyDescent="0.15">
      <c r="A204" s="16">
        <v>200</v>
      </c>
      <c r="B204" s="38" t="s">
        <v>1825</v>
      </c>
      <c r="C204" s="40" t="s">
        <v>1824</v>
      </c>
      <c r="D204" s="40" t="s">
        <v>1826</v>
      </c>
      <c r="E204" s="38" t="s">
        <v>1489</v>
      </c>
      <c r="F204" s="39" t="s">
        <v>267</v>
      </c>
      <c r="G204" s="13">
        <v>50000</v>
      </c>
      <c r="H204" s="13">
        <v>10000</v>
      </c>
      <c r="I204" s="13"/>
      <c r="J204" s="13">
        <v>60000</v>
      </c>
      <c r="K204" s="38" t="s">
        <v>1822</v>
      </c>
      <c r="L204" s="38" t="s">
        <v>1821</v>
      </c>
      <c r="M204" s="37"/>
    </row>
    <row r="205" spans="1:13" ht="30" customHeight="1" x14ac:dyDescent="0.15">
      <c r="A205" s="16">
        <v>201</v>
      </c>
      <c r="B205" s="38" t="s">
        <v>1825</v>
      </c>
      <c r="C205" s="40" t="s">
        <v>1824</v>
      </c>
      <c r="D205" s="40" t="s">
        <v>1823</v>
      </c>
      <c r="E205" s="38" t="s">
        <v>1807</v>
      </c>
      <c r="F205" s="38" t="s">
        <v>267</v>
      </c>
      <c r="G205" s="13">
        <v>50000</v>
      </c>
      <c r="H205" s="13">
        <v>30000</v>
      </c>
      <c r="I205" s="13"/>
      <c r="J205" s="13">
        <v>80000</v>
      </c>
      <c r="K205" s="38" t="s">
        <v>1822</v>
      </c>
      <c r="L205" s="38" t="s">
        <v>1821</v>
      </c>
      <c r="M205" s="37"/>
    </row>
    <row r="206" spans="1:13" ht="30" customHeight="1" x14ac:dyDescent="0.15">
      <c r="A206" s="16">
        <v>202</v>
      </c>
      <c r="B206" s="38" t="s">
        <v>1820</v>
      </c>
      <c r="C206" s="40" t="s">
        <v>1814</v>
      </c>
      <c r="D206" s="40" t="s">
        <v>1819</v>
      </c>
      <c r="E206" s="38" t="s">
        <v>1818</v>
      </c>
      <c r="F206" s="39" t="s">
        <v>267</v>
      </c>
      <c r="G206" s="13">
        <v>54000</v>
      </c>
      <c r="H206" s="13"/>
      <c r="I206" s="13"/>
      <c r="J206" s="13">
        <v>54000</v>
      </c>
      <c r="K206" s="38" t="s">
        <v>1817</v>
      </c>
      <c r="L206" s="38" t="s">
        <v>1816</v>
      </c>
      <c r="M206" s="37"/>
    </row>
    <row r="207" spans="1:13" ht="30" customHeight="1" x14ac:dyDescent="0.15">
      <c r="A207" s="16">
        <v>203</v>
      </c>
      <c r="B207" s="38" t="s">
        <v>1815</v>
      </c>
      <c r="C207" s="40" t="s">
        <v>1814</v>
      </c>
      <c r="D207" s="40" t="s">
        <v>1813</v>
      </c>
      <c r="E207" s="38" t="s">
        <v>1807</v>
      </c>
      <c r="F207" s="38" t="s">
        <v>267</v>
      </c>
      <c r="G207" s="13">
        <v>92000</v>
      </c>
      <c r="H207" s="13"/>
      <c r="I207" s="13"/>
      <c r="J207" s="13">
        <v>92000</v>
      </c>
      <c r="K207" s="38" t="s">
        <v>1812</v>
      </c>
      <c r="L207" s="38" t="s">
        <v>1811</v>
      </c>
      <c r="M207" s="37"/>
    </row>
    <row r="208" spans="1:13" s="4" customFormat="1" ht="33.75" customHeight="1" x14ac:dyDescent="0.15">
      <c r="A208" s="16">
        <v>204</v>
      </c>
      <c r="B208" s="12">
        <v>1</v>
      </c>
      <c r="C208" s="50" t="s">
        <v>1776</v>
      </c>
      <c r="D208" s="14" t="s">
        <v>1810</v>
      </c>
      <c r="E208" s="25" t="s">
        <v>1783</v>
      </c>
      <c r="F208" s="25" t="s">
        <v>1477</v>
      </c>
      <c r="G208" s="13">
        <v>24000000</v>
      </c>
      <c r="H208" s="13"/>
      <c r="I208" s="13"/>
      <c r="J208" s="13">
        <f>G208+H208+I208</f>
        <v>24000000</v>
      </c>
      <c r="K208" s="12" t="s">
        <v>1791</v>
      </c>
      <c r="L208" s="12" t="s">
        <v>1809</v>
      </c>
      <c r="M208" s="11"/>
    </row>
    <row r="209" spans="1:13" s="4" customFormat="1" ht="30.75" customHeight="1" x14ac:dyDescent="0.15">
      <c r="A209" s="16">
        <v>205</v>
      </c>
      <c r="B209" s="60">
        <v>4</v>
      </c>
      <c r="C209" s="58" t="s">
        <v>1776</v>
      </c>
      <c r="D209" s="61" t="s">
        <v>1808</v>
      </c>
      <c r="E209" s="60" t="s">
        <v>1807</v>
      </c>
      <c r="F209" s="25" t="s">
        <v>1477</v>
      </c>
      <c r="G209" s="55" t="s">
        <v>1806</v>
      </c>
      <c r="H209" s="55"/>
      <c r="I209" s="55"/>
      <c r="J209" s="55">
        <v>836000</v>
      </c>
      <c r="K209" s="60" t="s">
        <v>1805</v>
      </c>
      <c r="L209" s="60" t="s">
        <v>1804</v>
      </c>
      <c r="M209" s="59"/>
    </row>
    <row r="210" spans="1:13" s="4" customFormat="1" ht="33.75" customHeight="1" x14ac:dyDescent="0.15">
      <c r="A210" s="16">
        <v>206</v>
      </c>
      <c r="B210" s="12">
        <v>4</v>
      </c>
      <c r="C210" s="58" t="s">
        <v>1776</v>
      </c>
      <c r="D210" s="14" t="s">
        <v>1803</v>
      </c>
      <c r="E210" s="25" t="s">
        <v>1783</v>
      </c>
      <c r="F210" s="25" t="s">
        <v>460</v>
      </c>
      <c r="G210" s="13">
        <v>1367000</v>
      </c>
      <c r="H210" s="13"/>
      <c r="I210" s="13"/>
      <c r="J210" s="13">
        <f>G210+H210+I210</f>
        <v>1367000</v>
      </c>
      <c r="K210" s="12" t="s">
        <v>1802</v>
      </c>
      <c r="L210" s="12" t="s">
        <v>1789</v>
      </c>
      <c r="M210" s="11"/>
    </row>
    <row r="211" spans="1:13" s="4" customFormat="1" ht="33.75" customHeight="1" x14ac:dyDescent="0.15">
      <c r="A211" s="16">
        <v>207</v>
      </c>
      <c r="B211" s="12">
        <v>5</v>
      </c>
      <c r="C211" s="50" t="s">
        <v>1363</v>
      </c>
      <c r="D211" s="14" t="s">
        <v>1801</v>
      </c>
      <c r="E211" s="25" t="s">
        <v>1800</v>
      </c>
      <c r="F211" s="25" t="s">
        <v>1477</v>
      </c>
      <c r="G211" s="13" t="s">
        <v>1777</v>
      </c>
      <c r="H211" s="13" t="s">
        <v>1774</v>
      </c>
      <c r="I211" s="13"/>
      <c r="J211" s="13"/>
      <c r="K211" s="25" t="s">
        <v>1799</v>
      </c>
      <c r="L211" s="25" t="s">
        <v>1798</v>
      </c>
      <c r="M211" s="11"/>
    </row>
    <row r="212" spans="1:13" s="4" customFormat="1" ht="30.75" customHeight="1" x14ac:dyDescent="0.15">
      <c r="A212" s="16">
        <v>208</v>
      </c>
      <c r="B212" s="12">
        <v>7</v>
      </c>
      <c r="C212" s="50" t="s">
        <v>1776</v>
      </c>
      <c r="D212" s="14" t="s">
        <v>1797</v>
      </c>
      <c r="E212" s="12" t="s">
        <v>1478</v>
      </c>
      <c r="F212" s="25" t="s">
        <v>1477</v>
      </c>
      <c r="G212" s="13">
        <v>700000</v>
      </c>
      <c r="H212" s="13"/>
      <c r="I212" s="13"/>
      <c r="J212" s="13">
        <v>700000</v>
      </c>
      <c r="K212" s="12" t="s">
        <v>1766</v>
      </c>
      <c r="L212" s="12" t="s">
        <v>1796</v>
      </c>
      <c r="M212" s="11"/>
    </row>
    <row r="213" spans="1:13" s="4" customFormat="1" ht="30.75" customHeight="1" x14ac:dyDescent="0.15">
      <c r="A213" s="16">
        <v>209</v>
      </c>
      <c r="B213" s="12">
        <v>8</v>
      </c>
      <c r="C213" s="50" t="s">
        <v>1363</v>
      </c>
      <c r="D213" s="14" t="s">
        <v>1795</v>
      </c>
      <c r="E213" s="12" t="s">
        <v>1485</v>
      </c>
      <c r="F213" s="25" t="s">
        <v>1477</v>
      </c>
      <c r="G213" s="13" t="s">
        <v>1774</v>
      </c>
      <c r="H213" s="13" t="s">
        <v>1777</v>
      </c>
      <c r="I213" s="13"/>
      <c r="J213" s="13"/>
      <c r="K213" s="12" t="s">
        <v>1794</v>
      </c>
      <c r="L213" s="12" t="s">
        <v>1793</v>
      </c>
      <c r="M213" s="11"/>
    </row>
    <row r="214" spans="1:13" s="4" customFormat="1" ht="33.75" customHeight="1" x14ac:dyDescent="0.15">
      <c r="A214" s="16">
        <v>210</v>
      </c>
      <c r="B214" s="12">
        <v>8</v>
      </c>
      <c r="C214" s="50" t="s">
        <v>1776</v>
      </c>
      <c r="D214" s="14" t="s">
        <v>1792</v>
      </c>
      <c r="E214" s="25" t="s">
        <v>1783</v>
      </c>
      <c r="F214" s="25" t="s">
        <v>1477</v>
      </c>
      <c r="G214" s="13">
        <v>15250000</v>
      </c>
      <c r="H214" s="13"/>
      <c r="I214" s="13"/>
      <c r="J214" s="13">
        <f>G214+H214+I214</f>
        <v>15250000</v>
      </c>
      <c r="K214" s="12" t="s">
        <v>1791</v>
      </c>
      <c r="L214" s="12" t="s">
        <v>1365</v>
      </c>
      <c r="M214" s="11"/>
    </row>
    <row r="215" spans="1:13" s="4" customFormat="1" ht="33.75" customHeight="1" x14ac:dyDescent="0.15">
      <c r="A215" s="16">
        <v>211</v>
      </c>
      <c r="B215" s="12">
        <v>9</v>
      </c>
      <c r="C215" s="50" t="s">
        <v>1776</v>
      </c>
      <c r="D215" s="14" t="s">
        <v>1790</v>
      </c>
      <c r="E215" s="25" t="s">
        <v>1485</v>
      </c>
      <c r="F215" s="25" t="s">
        <v>1477</v>
      </c>
      <c r="G215" s="13">
        <v>23550000</v>
      </c>
      <c r="H215" s="13"/>
      <c r="I215" s="13"/>
      <c r="J215" s="13">
        <f>G215+H215+I215</f>
        <v>23550000</v>
      </c>
      <c r="K215" s="12" t="s">
        <v>1383</v>
      </c>
      <c r="L215" s="12" t="s">
        <v>1789</v>
      </c>
      <c r="M215" s="11"/>
    </row>
    <row r="216" spans="1:13" s="4" customFormat="1" ht="30.75" customHeight="1" x14ac:dyDescent="0.15">
      <c r="A216" s="16">
        <v>212</v>
      </c>
      <c r="B216" s="12">
        <v>10</v>
      </c>
      <c r="C216" s="50" t="s">
        <v>1363</v>
      </c>
      <c r="D216" s="14" t="s">
        <v>1788</v>
      </c>
      <c r="E216" s="12" t="s">
        <v>1478</v>
      </c>
      <c r="F216" s="25" t="s">
        <v>1477</v>
      </c>
      <c r="G216" s="13">
        <v>8666950</v>
      </c>
      <c r="H216" s="13"/>
      <c r="I216" s="13"/>
      <c r="J216" s="13">
        <f>G216+H216+I216</f>
        <v>8666950</v>
      </c>
      <c r="K216" s="12" t="s">
        <v>1786</v>
      </c>
      <c r="L216" s="12" t="s">
        <v>1785</v>
      </c>
      <c r="M216" s="11"/>
    </row>
    <row r="217" spans="1:13" s="4" customFormat="1" ht="30" customHeight="1" x14ac:dyDescent="0.15">
      <c r="A217" s="16">
        <v>213</v>
      </c>
      <c r="B217" s="12">
        <v>12</v>
      </c>
      <c r="C217" s="50" t="s">
        <v>1776</v>
      </c>
      <c r="D217" s="14" t="s">
        <v>1787</v>
      </c>
      <c r="E217" s="12" t="s">
        <v>1485</v>
      </c>
      <c r="F217" s="25" t="s">
        <v>1477</v>
      </c>
      <c r="G217" s="13">
        <v>36209960</v>
      </c>
      <c r="H217" s="13"/>
      <c r="I217" s="13"/>
      <c r="J217" s="13">
        <f>G217+H217+I217</f>
        <v>36209960</v>
      </c>
      <c r="K217" s="12" t="s">
        <v>1786</v>
      </c>
      <c r="L217" s="12" t="s">
        <v>1785</v>
      </c>
      <c r="M217" s="11"/>
    </row>
    <row r="218" spans="1:13" s="4" customFormat="1" ht="33.75" customHeight="1" x14ac:dyDescent="0.15">
      <c r="A218" s="16">
        <v>214</v>
      </c>
      <c r="B218" s="12">
        <v>12</v>
      </c>
      <c r="C218" s="50" t="s">
        <v>1776</v>
      </c>
      <c r="D218" s="14" t="s">
        <v>1784</v>
      </c>
      <c r="E218" s="25" t="s">
        <v>1783</v>
      </c>
      <c r="F218" s="25" t="s">
        <v>460</v>
      </c>
      <c r="G218" s="13">
        <v>8990000</v>
      </c>
      <c r="H218" s="13"/>
      <c r="I218" s="13"/>
      <c r="J218" s="13">
        <f>G218+H218+I218</f>
        <v>8990000</v>
      </c>
      <c r="K218" s="25" t="s">
        <v>1782</v>
      </c>
      <c r="L218" s="25" t="s">
        <v>1781</v>
      </c>
      <c r="M218" s="11"/>
    </row>
    <row r="219" spans="1:13" s="57" customFormat="1" ht="30.75" customHeight="1" x14ac:dyDescent="0.15">
      <c r="A219" s="16">
        <v>215</v>
      </c>
      <c r="B219" s="54">
        <v>12</v>
      </c>
      <c r="C219" s="50" t="s">
        <v>1776</v>
      </c>
      <c r="D219" s="56" t="s">
        <v>1780</v>
      </c>
      <c r="E219" s="54" t="s">
        <v>1478</v>
      </c>
      <c r="F219" s="25" t="s">
        <v>1477</v>
      </c>
      <c r="G219" s="54" t="s">
        <v>1779</v>
      </c>
      <c r="H219" s="54" t="s">
        <v>1774</v>
      </c>
      <c r="I219" s="54"/>
      <c r="J219" s="54"/>
      <c r="K219" s="54" t="s">
        <v>1450</v>
      </c>
      <c r="L219" s="54" t="s">
        <v>1375</v>
      </c>
      <c r="M219" s="53"/>
    </row>
    <row r="220" spans="1:13" s="57" customFormat="1" ht="30.75" customHeight="1" x14ac:dyDescent="0.15">
      <c r="A220" s="16">
        <v>216</v>
      </c>
      <c r="B220" s="54">
        <v>12</v>
      </c>
      <c r="C220" s="50" t="s">
        <v>1776</v>
      </c>
      <c r="D220" s="56" t="s">
        <v>1778</v>
      </c>
      <c r="E220" s="54" t="s">
        <v>1485</v>
      </c>
      <c r="F220" s="25" t="s">
        <v>1477</v>
      </c>
      <c r="G220" s="54" t="s">
        <v>1774</v>
      </c>
      <c r="H220" s="54" t="s">
        <v>1777</v>
      </c>
      <c r="I220" s="54"/>
      <c r="J220" s="54"/>
      <c r="K220" s="54" t="s">
        <v>1773</v>
      </c>
      <c r="L220" s="54" t="s">
        <v>1763</v>
      </c>
      <c r="M220" s="53"/>
    </row>
    <row r="221" spans="1:13" s="57" customFormat="1" ht="30.75" customHeight="1" x14ac:dyDescent="0.15">
      <c r="A221" s="16">
        <v>217</v>
      </c>
      <c r="B221" s="54">
        <v>12</v>
      </c>
      <c r="C221" s="50" t="s">
        <v>1776</v>
      </c>
      <c r="D221" s="56" t="s">
        <v>1775</v>
      </c>
      <c r="E221" s="54" t="s">
        <v>1478</v>
      </c>
      <c r="F221" s="25" t="s">
        <v>1477</v>
      </c>
      <c r="G221" s="54" t="s">
        <v>1774</v>
      </c>
      <c r="H221" s="54" t="s">
        <v>1774</v>
      </c>
      <c r="I221" s="54"/>
      <c r="J221" s="54"/>
      <c r="K221" s="54" t="s">
        <v>1773</v>
      </c>
      <c r="L221" s="54" t="s">
        <v>1763</v>
      </c>
      <c r="M221" s="53"/>
    </row>
    <row r="222" spans="1:13" s="4" customFormat="1" ht="30.75" customHeight="1" x14ac:dyDescent="0.15">
      <c r="A222" s="16">
        <v>218</v>
      </c>
      <c r="B222" s="12">
        <v>1</v>
      </c>
      <c r="C222" s="50" t="s">
        <v>1733</v>
      </c>
      <c r="D222" s="14" t="s">
        <v>1772</v>
      </c>
      <c r="E222" s="12" t="s">
        <v>1706</v>
      </c>
      <c r="F222" s="25" t="s">
        <v>1477</v>
      </c>
      <c r="G222" s="13">
        <v>311161</v>
      </c>
      <c r="H222" s="13">
        <v>283177</v>
      </c>
      <c r="I222" s="13">
        <v>12295</v>
      </c>
      <c r="J222" s="13">
        <f>G222+H222+I222</f>
        <v>606633</v>
      </c>
      <c r="K222" s="12" t="s">
        <v>1761</v>
      </c>
      <c r="L222" s="12" t="s">
        <v>1760</v>
      </c>
      <c r="M222" s="11"/>
    </row>
    <row r="223" spans="1:13" s="4" customFormat="1" ht="30" customHeight="1" x14ac:dyDescent="0.15">
      <c r="A223" s="16">
        <v>219</v>
      </c>
      <c r="B223" s="12">
        <v>1</v>
      </c>
      <c r="C223" s="50" t="s">
        <v>1733</v>
      </c>
      <c r="D223" s="14" t="s">
        <v>1771</v>
      </c>
      <c r="E223" s="12" t="s">
        <v>1706</v>
      </c>
      <c r="F223" s="12" t="s">
        <v>460</v>
      </c>
      <c r="G223" s="13">
        <v>114360</v>
      </c>
      <c r="H223" s="13">
        <v>45800</v>
      </c>
      <c r="I223" s="13">
        <v>480</v>
      </c>
      <c r="J223" s="13">
        <f>G223+H223+I223</f>
        <v>160640</v>
      </c>
      <c r="K223" s="12" t="s">
        <v>1770</v>
      </c>
      <c r="L223" s="12" t="s">
        <v>1769</v>
      </c>
      <c r="M223" s="11"/>
    </row>
    <row r="224" spans="1:13" s="4" customFormat="1" ht="30" customHeight="1" x14ac:dyDescent="0.15">
      <c r="A224" s="16">
        <v>220</v>
      </c>
      <c r="B224" s="12">
        <v>1</v>
      </c>
      <c r="C224" s="50" t="s">
        <v>1741</v>
      </c>
      <c r="D224" s="14" t="s">
        <v>1768</v>
      </c>
      <c r="E224" s="12" t="s">
        <v>1735</v>
      </c>
      <c r="F224" s="12" t="s">
        <v>1477</v>
      </c>
      <c r="G224" s="13">
        <v>29678</v>
      </c>
      <c r="H224" s="13">
        <v>8464</v>
      </c>
      <c r="I224" s="13">
        <v>242</v>
      </c>
      <c r="J224" s="13">
        <f>G224+H224+I224</f>
        <v>38384</v>
      </c>
      <c r="K224" s="12" t="s">
        <v>1761</v>
      </c>
      <c r="L224" s="12" t="s">
        <v>1760</v>
      </c>
      <c r="M224" s="11"/>
    </row>
    <row r="225" spans="1:13" s="4" customFormat="1" ht="30.75" customHeight="1" x14ac:dyDescent="0.15">
      <c r="A225" s="16">
        <v>221</v>
      </c>
      <c r="B225" s="12">
        <v>2</v>
      </c>
      <c r="C225" s="50" t="s">
        <v>1741</v>
      </c>
      <c r="D225" s="14" t="s">
        <v>1767</v>
      </c>
      <c r="E225" s="12" t="s">
        <v>1478</v>
      </c>
      <c r="F225" s="25" t="s">
        <v>1477</v>
      </c>
      <c r="G225" s="13">
        <v>2100000</v>
      </c>
      <c r="H225" s="13">
        <v>370000</v>
      </c>
      <c r="I225" s="13">
        <v>374</v>
      </c>
      <c r="J225" s="13">
        <f>G225+H225+I225</f>
        <v>2470374</v>
      </c>
      <c r="K225" s="12" t="s">
        <v>1766</v>
      </c>
      <c r="L225" s="12" t="s">
        <v>1765</v>
      </c>
      <c r="M225" s="11"/>
    </row>
    <row r="226" spans="1:13" s="4" customFormat="1" ht="30.75" customHeight="1" x14ac:dyDescent="0.15">
      <c r="A226" s="16">
        <v>222</v>
      </c>
      <c r="B226" s="54">
        <v>2</v>
      </c>
      <c r="C226" s="50" t="s">
        <v>1741</v>
      </c>
      <c r="D226" s="56" t="s">
        <v>1764</v>
      </c>
      <c r="E226" s="54" t="s">
        <v>1478</v>
      </c>
      <c r="F226" s="25" t="s">
        <v>1477</v>
      </c>
      <c r="G226" s="55">
        <v>976825</v>
      </c>
      <c r="H226" s="55"/>
      <c r="I226" s="55">
        <v>23175</v>
      </c>
      <c r="J226" s="55">
        <f>G226+H226+I226</f>
        <v>1000000</v>
      </c>
      <c r="K226" s="54" t="s">
        <v>1450</v>
      </c>
      <c r="L226" s="54" t="s">
        <v>1763</v>
      </c>
      <c r="M226" s="53"/>
    </row>
    <row r="227" spans="1:13" s="4" customFormat="1" ht="30" customHeight="1" x14ac:dyDescent="0.15">
      <c r="A227" s="16">
        <v>223</v>
      </c>
      <c r="B227" s="12">
        <v>2</v>
      </c>
      <c r="C227" s="50" t="s">
        <v>1741</v>
      </c>
      <c r="D227" s="14" t="s">
        <v>1762</v>
      </c>
      <c r="E227" s="12" t="s">
        <v>1706</v>
      </c>
      <c r="F227" s="12" t="s">
        <v>1477</v>
      </c>
      <c r="G227" s="13">
        <v>918500</v>
      </c>
      <c r="H227" s="13">
        <v>683067</v>
      </c>
      <c r="I227" s="13">
        <v>34048</v>
      </c>
      <c r="J227" s="13">
        <f>G227+H227+I227</f>
        <v>1635615</v>
      </c>
      <c r="K227" s="12" t="s">
        <v>1761</v>
      </c>
      <c r="L227" s="12" t="s">
        <v>1760</v>
      </c>
      <c r="M227" s="11"/>
    </row>
    <row r="228" spans="1:13" s="4" customFormat="1" ht="30" customHeight="1" x14ac:dyDescent="0.15">
      <c r="A228" s="16">
        <v>224</v>
      </c>
      <c r="B228" s="12">
        <v>2</v>
      </c>
      <c r="C228" s="50" t="s">
        <v>1741</v>
      </c>
      <c r="D228" s="14" t="s">
        <v>1759</v>
      </c>
      <c r="E228" s="12" t="s">
        <v>1706</v>
      </c>
      <c r="F228" s="12" t="s">
        <v>1537</v>
      </c>
      <c r="G228" s="13">
        <v>139392</v>
      </c>
      <c r="H228" s="13">
        <v>68319</v>
      </c>
      <c r="I228" s="13">
        <v>484</v>
      </c>
      <c r="J228" s="13">
        <f>G228+H228+I228</f>
        <v>208195</v>
      </c>
      <c r="K228" s="12" t="s">
        <v>1758</v>
      </c>
      <c r="L228" s="12" t="s">
        <v>1757</v>
      </c>
      <c r="M228" s="11"/>
    </row>
    <row r="229" spans="1:13" s="4" customFormat="1" ht="30" customHeight="1" x14ac:dyDescent="0.15">
      <c r="A229" s="16">
        <v>225</v>
      </c>
      <c r="B229" s="52">
        <v>2</v>
      </c>
      <c r="C229" s="50" t="s">
        <v>1741</v>
      </c>
      <c r="D229" s="14" t="s">
        <v>1756</v>
      </c>
      <c r="E229" s="12" t="s">
        <v>1735</v>
      </c>
      <c r="F229" s="12" t="s">
        <v>1477</v>
      </c>
      <c r="G229" s="13">
        <v>117152</v>
      </c>
      <c r="H229" s="13">
        <v>16242</v>
      </c>
      <c r="I229" s="13">
        <v>642</v>
      </c>
      <c r="J229" s="13">
        <f>G229+H229+I229</f>
        <v>134036</v>
      </c>
      <c r="K229" s="12" t="s">
        <v>1755</v>
      </c>
      <c r="L229" s="12" t="s">
        <v>1734</v>
      </c>
      <c r="M229" s="11"/>
    </row>
    <row r="230" spans="1:13" s="4" customFormat="1" ht="30" customHeight="1" x14ac:dyDescent="0.15">
      <c r="A230" s="16">
        <v>226</v>
      </c>
      <c r="B230" s="12">
        <v>2</v>
      </c>
      <c r="C230" s="50" t="s">
        <v>1741</v>
      </c>
      <c r="D230" s="14" t="s">
        <v>1754</v>
      </c>
      <c r="E230" s="12" t="s">
        <v>1743</v>
      </c>
      <c r="F230" s="12" t="s">
        <v>1477</v>
      </c>
      <c r="G230" s="13">
        <v>65963</v>
      </c>
      <c r="H230" s="13"/>
      <c r="I230" s="13"/>
      <c r="J230" s="13">
        <f>G230+H230+I230</f>
        <v>65963</v>
      </c>
      <c r="K230" s="12" t="s">
        <v>1738</v>
      </c>
      <c r="L230" s="12" t="s">
        <v>1737</v>
      </c>
      <c r="M230" s="11"/>
    </row>
    <row r="231" spans="1:13" s="4" customFormat="1" ht="30" customHeight="1" x14ac:dyDescent="0.15">
      <c r="A231" s="16">
        <v>227</v>
      </c>
      <c r="B231" s="12">
        <v>2</v>
      </c>
      <c r="C231" s="50" t="s">
        <v>1741</v>
      </c>
      <c r="D231" s="14" t="s">
        <v>1753</v>
      </c>
      <c r="E231" s="12" t="s">
        <v>1743</v>
      </c>
      <c r="F231" s="25" t="s">
        <v>1477</v>
      </c>
      <c r="G231" s="13">
        <v>130460</v>
      </c>
      <c r="H231" s="13">
        <v>81944</v>
      </c>
      <c r="I231" s="13"/>
      <c r="J231" s="13">
        <f>G231+H231+I231</f>
        <v>212404</v>
      </c>
      <c r="K231" s="12" t="s">
        <v>1752</v>
      </c>
      <c r="L231" s="12" t="s">
        <v>1751</v>
      </c>
      <c r="M231" s="11"/>
    </row>
    <row r="232" spans="1:13" s="4" customFormat="1" ht="30" customHeight="1" x14ac:dyDescent="0.15">
      <c r="A232" s="16">
        <v>228</v>
      </c>
      <c r="B232" s="12">
        <v>2</v>
      </c>
      <c r="C232" s="50" t="s">
        <v>1741</v>
      </c>
      <c r="D232" s="14" t="s">
        <v>1750</v>
      </c>
      <c r="E232" s="12" t="s">
        <v>1747</v>
      </c>
      <c r="F232" s="12" t="s">
        <v>460</v>
      </c>
      <c r="G232" s="13">
        <v>173261</v>
      </c>
      <c r="H232" s="13">
        <v>68584</v>
      </c>
      <c r="I232" s="13">
        <v>3162</v>
      </c>
      <c r="J232" s="13">
        <v>245007</v>
      </c>
      <c r="K232" s="12" t="s">
        <v>1746</v>
      </c>
      <c r="L232" s="12" t="s">
        <v>1749</v>
      </c>
      <c r="M232" s="11"/>
    </row>
    <row r="233" spans="1:13" s="4" customFormat="1" ht="30" customHeight="1" x14ac:dyDescent="0.15">
      <c r="A233" s="16">
        <v>229</v>
      </c>
      <c r="B233" s="12">
        <v>2</v>
      </c>
      <c r="C233" s="50" t="s">
        <v>1741</v>
      </c>
      <c r="D233" s="14" t="s">
        <v>1748</v>
      </c>
      <c r="E233" s="12" t="s">
        <v>1747</v>
      </c>
      <c r="F233" s="12" t="s">
        <v>460</v>
      </c>
      <c r="G233" s="13">
        <v>522060</v>
      </c>
      <c r="H233" s="13">
        <v>303578</v>
      </c>
      <c r="I233" s="13">
        <v>2662</v>
      </c>
      <c r="J233" s="13">
        <v>828300</v>
      </c>
      <c r="K233" s="12" t="s">
        <v>1746</v>
      </c>
      <c r="L233" s="12" t="s">
        <v>1745</v>
      </c>
      <c r="M233" s="11"/>
    </row>
    <row r="234" spans="1:13" s="4" customFormat="1" ht="30" customHeight="1" x14ac:dyDescent="0.15">
      <c r="A234" s="16">
        <v>230</v>
      </c>
      <c r="B234" s="12">
        <v>2</v>
      </c>
      <c r="C234" s="50" t="s">
        <v>1741</v>
      </c>
      <c r="D234" s="14" t="s">
        <v>1744</v>
      </c>
      <c r="E234" s="12" t="s">
        <v>1743</v>
      </c>
      <c r="F234" s="25" t="s">
        <v>460</v>
      </c>
      <c r="G234" s="13">
        <v>81070</v>
      </c>
      <c r="H234" s="13">
        <v>94638</v>
      </c>
      <c r="I234" s="13"/>
      <c r="J234" s="13">
        <f>G234+H234+I234</f>
        <v>175708</v>
      </c>
      <c r="K234" s="12" t="s">
        <v>1742</v>
      </c>
      <c r="L234" s="12" t="s">
        <v>1737</v>
      </c>
      <c r="M234" s="11"/>
    </row>
    <row r="235" spans="1:13" s="4" customFormat="1" ht="30" customHeight="1" x14ac:dyDescent="0.15">
      <c r="A235" s="16">
        <v>231</v>
      </c>
      <c r="B235" s="12">
        <v>3</v>
      </c>
      <c r="C235" s="50" t="s">
        <v>1741</v>
      </c>
      <c r="D235" s="14" t="s">
        <v>1740</v>
      </c>
      <c r="E235" s="12" t="s">
        <v>1739</v>
      </c>
      <c r="F235" s="12" t="s">
        <v>1477</v>
      </c>
      <c r="G235" s="13">
        <v>94468</v>
      </c>
      <c r="H235" s="13">
        <v>226736</v>
      </c>
      <c r="I235" s="13"/>
      <c r="J235" s="13">
        <f>G235+H235+I235</f>
        <v>321204</v>
      </c>
      <c r="K235" s="12" t="s">
        <v>1738</v>
      </c>
      <c r="L235" s="12" t="s">
        <v>1737</v>
      </c>
      <c r="M235" s="11"/>
    </row>
    <row r="236" spans="1:13" s="4" customFormat="1" ht="30" customHeight="1" x14ac:dyDescent="0.15">
      <c r="A236" s="16">
        <v>232</v>
      </c>
      <c r="B236" s="52">
        <v>4</v>
      </c>
      <c r="C236" s="50" t="s">
        <v>1733</v>
      </c>
      <c r="D236" s="14" t="s">
        <v>1736</v>
      </c>
      <c r="E236" s="12" t="s">
        <v>1735</v>
      </c>
      <c r="F236" s="12" t="s">
        <v>1477</v>
      </c>
      <c r="G236" s="13">
        <v>180532</v>
      </c>
      <c r="H236" s="13">
        <v>20854</v>
      </c>
      <c r="I236" s="13">
        <v>343</v>
      </c>
      <c r="J236" s="13">
        <f>G236+H236+I236</f>
        <v>201729</v>
      </c>
      <c r="K236" s="12" t="s">
        <v>1731</v>
      </c>
      <c r="L236" s="12" t="s">
        <v>1734</v>
      </c>
      <c r="M236" s="11"/>
    </row>
    <row r="237" spans="1:13" s="4" customFormat="1" ht="30" customHeight="1" x14ac:dyDescent="0.15">
      <c r="A237" s="16">
        <v>233</v>
      </c>
      <c r="B237" s="52">
        <v>4</v>
      </c>
      <c r="C237" s="50" t="s">
        <v>1733</v>
      </c>
      <c r="D237" s="14" t="s">
        <v>1732</v>
      </c>
      <c r="E237" s="12" t="s">
        <v>1706</v>
      </c>
      <c r="F237" s="12" t="s">
        <v>1477</v>
      </c>
      <c r="G237" s="13">
        <v>181334</v>
      </c>
      <c r="H237" s="13">
        <v>66765</v>
      </c>
      <c r="I237" s="13">
        <v>114</v>
      </c>
      <c r="J237" s="13">
        <f>G237+H237+I237</f>
        <v>248213</v>
      </c>
      <c r="K237" s="12" t="s">
        <v>1731</v>
      </c>
      <c r="L237" s="12" t="s">
        <v>1730</v>
      </c>
      <c r="M237" s="11"/>
    </row>
    <row r="238" spans="1:13" s="4" customFormat="1" ht="30.75" customHeight="1" x14ac:dyDescent="0.15">
      <c r="A238" s="16">
        <v>234</v>
      </c>
      <c r="B238" s="12">
        <v>2</v>
      </c>
      <c r="C238" s="50" t="s">
        <v>1729</v>
      </c>
      <c r="D238" s="14" t="s">
        <v>1728</v>
      </c>
      <c r="E238" s="12" t="s">
        <v>1727</v>
      </c>
      <c r="F238" s="25" t="s">
        <v>1477</v>
      </c>
      <c r="G238" s="13">
        <v>92955</v>
      </c>
      <c r="H238" s="13"/>
      <c r="I238" s="13"/>
      <c r="J238" s="13">
        <f>G238+H238+I238</f>
        <v>92955</v>
      </c>
      <c r="K238" s="12" t="s">
        <v>1726</v>
      </c>
      <c r="L238" s="12" t="s">
        <v>1725</v>
      </c>
      <c r="M238" s="11"/>
    </row>
    <row r="239" spans="1:13" s="4" customFormat="1" ht="30.75" customHeight="1" x14ac:dyDescent="0.15">
      <c r="A239" s="16">
        <v>235</v>
      </c>
      <c r="B239" s="12">
        <v>2</v>
      </c>
      <c r="C239" s="50" t="s">
        <v>1723</v>
      </c>
      <c r="D239" s="14" t="s">
        <v>1724</v>
      </c>
      <c r="E239" s="12" t="s">
        <v>1532</v>
      </c>
      <c r="F239" s="25" t="s">
        <v>460</v>
      </c>
      <c r="G239" s="13">
        <v>61512000</v>
      </c>
      <c r="H239" s="13">
        <v>12691000</v>
      </c>
      <c r="I239" s="13"/>
      <c r="J239" s="13">
        <f>G239+H239+I239</f>
        <v>74203000</v>
      </c>
      <c r="K239" s="12" t="s">
        <v>1715</v>
      </c>
      <c r="L239" s="12" t="s">
        <v>1714</v>
      </c>
      <c r="M239" s="11"/>
    </row>
    <row r="240" spans="1:13" s="4" customFormat="1" ht="30" customHeight="1" x14ac:dyDescent="0.15">
      <c r="A240" s="16">
        <v>236</v>
      </c>
      <c r="B240" s="12">
        <v>3</v>
      </c>
      <c r="C240" s="50" t="s">
        <v>1723</v>
      </c>
      <c r="D240" s="14" t="s">
        <v>1722</v>
      </c>
      <c r="E240" s="12" t="s">
        <v>1689</v>
      </c>
      <c r="F240" s="12" t="s">
        <v>1477</v>
      </c>
      <c r="G240" s="13">
        <v>95000</v>
      </c>
      <c r="H240" s="13">
        <v>35000</v>
      </c>
      <c r="I240" s="13"/>
      <c r="J240" s="13">
        <f>G240+H240+I240</f>
        <v>130000</v>
      </c>
      <c r="K240" s="25" t="s">
        <v>1721</v>
      </c>
      <c r="L240" s="12" t="s">
        <v>1720</v>
      </c>
      <c r="M240" s="11"/>
    </row>
    <row r="241" spans="1:13" s="4" customFormat="1" ht="30" customHeight="1" x14ac:dyDescent="0.15">
      <c r="A241" s="16">
        <v>237</v>
      </c>
      <c r="B241" s="12">
        <v>9</v>
      </c>
      <c r="C241" s="50" t="s">
        <v>1719</v>
      </c>
      <c r="D241" s="14" t="s">
        <v>1718</v>
      </c>
      <c r="E241" s="12" t="s">
        <v>1532</v>
      </c>
      <c r="F241" s="25" t="s">
        <v>1477</v>
      </c>
      <c r="G241" s="51" t="s">
        <v>1717</v>
      </c>
      <c r="H241" s="51" t="s">
        <v>1716</v>
      </c>
      <c r="I241" s="13"/>
      <c r="J241" s="13">
        <v>80000000</v>
      </c>
      <c r="K241" s="12" t="s">
        <v>1715</v>
      </c>
      <c r="L241" s="12" t="s">
        <v>1714</v>
      </c>
      <c r="M241" s="11" t="s">
        <v>1713</v>
      </c>
    </row>
    <row r="242" spans="1:13" s="4" customFormat="1" ht="30.75" customHeight="1" x14ac:dyDescent="0.15">
      <c r="A242" s="16">
        <v>238</v>
      </c>
      <c r="B242" s="12">
        <v>2</v>
      </c>
      <c r="C242" s="50" t="s">
        <v>1712</v>
      </c>
      <c r="D242" s="14" t="s">
        <v>1711</v>
      </c>
      <c r="E242" s="12" t="s">
        <v>1532</v>
      </c>
      <c r="F242" s="25" t="s">
        <v>460</v>
      </c>
      <c r="G242" s="13">
        <v>27800000</v>
      </c>
      <c r="H242" s="13">
        <v>3200000</v>
      </c>
      <c r="I242" s="13"/>
      <c r="J242" s="13">
        <f>G242+H242+I242</f>
        <v>31000000</v>
      </c>
      <c r="K242" s="12" t="s">
        <v>1710</v>
      </c>
      <c r="L242" s="12" t="s">
        <v>1709</v>
      </c>
      <c r="M242" s="11"/>
    </row>
    <row r="243" spans="1:13" s="47" customFormat="1" ht="30.75" customHeight="1" x14ac:dyDescent="0.15">
      <c r="A243" s="16">
        <v>239</v>
      </c>
      <c r="B243" s="21">
        <v>2</v>
      </c>
      <c r="C243" s="15" t="s">
        <v>1695</v>
      </c>
      <c r="D243" s="15" t="s">
        <v>1708</v>
      </c>
      <c r="E243" s="21" t="s">
        <v>1532</v>
      </c>
      <c r="F243" s="17" t="s">
        <v>1477</v>
      </c>
      <c r="G243" s="49">
        <v>750000</v>
      </c>
      <c r="H243" s="18">
        <v>150000</v>
      </c>
      <c r="I243" s="18">
        <v>0</v>
      </c>
      <c r="J243" s="13">
        <f>G243+H243+I243</f>
        <v>900000</v>
      </c>
      <c r="K243" s="21" t="s">
        <v>1688</v>
      </c>
      <c r="L243" s="21" t="s">
        <v>1687</v>
      </c>
      <c r="M243" s="48"/>
    </row>
    <row r="244" spans="1:13" s="47" customFormat="1" ht="30" customHeight="1" x14ac:dyDescent="0.15">
      <c r="A244" s="16">
        <v>240</v>
      </c>
      <c r="B244" s="21">
        <v>4</v>
      </c>
      <c r="C244" s="15" t="s">
        <v>1695</v>
      </c>
      <c r="D244" s="22" t="s">
        <v>1707</v>
      </c>
      <c r="E244" s="21" t="s">
        <v>1706</v>
      </c>
      <c r="F244" s="17" t="s">
        <v>1477</v>
      </c>
      <c r="G244" s="18">
        <v>200000</v>
      </c>
      <c r="H244" s="18">
        <v>200000</v>
      </c>
      <c r="I244" s="18">
        <v>0</v>
      </c>
      <c r="J244" s="13">
        <f>G244+H244+I244</f>
        <v>400000</v>
      </c>
      <c r="K244" s="21" t="s">
        <v>1705</v>
      </c>
      <c r="L244" s="21" t="s">
        <v>1704</v>
      </c>
      <c r="M244" s="48"/>
    </row>
    <row r="245" spans="1:13" s="47" customFormat="1" ht="30" customHeight="1" x14ac:dyDescent="0.15">
      <c r="A245" s="16">
        <v>241</v>
      </c>
      <c r="B245" s="21">
        <v>5</v>
      </c>
      <c r="C245" s="15" t="s">
        <v>1695</v>
      </c>
      <c r="D245" s="22" t="s">
        <v>1703</v>
      </c>
      <c r="E245" s="21" t="s">
        <v>1532</v>
      </c>
      <c r="F245" s="17" t="s">
        <v>1477</v>
      </c>
      <c r="G245" s="49">
        <v>700000</v>
      </c>
      <c r="H245" s="18">
        <v>60000</v>
      </c>
      <c r="I245" s="18">
        <v>0</v>
      </c>
      <c r="J245" s="13">
        <f>G245+H245+I245</f>
        <v>760000</v>
      </c>
      <c r="K245" s="21" t="s">
        <v>1688</v>
      </c>
      <c r="L245" s="21" t="s">
        <v>1687</v>
      </c>
      <c r="M245" s="48"/>
    </row>
    <row r="246" spans="1:13" s="47" customFormat="1" ht="30" customHeight="1" x14ac:dyDescent="0.15">
      <c r="A246" s="16">
        <v>242</v>
      </c>
      <c r="B246" s="21">
        <v>5</v>
      </c>
      <c r="C246" s="15" t="s">
        <v>1695</v>
      </c>
      <c r="D246" s="22" t="s">
        <v>1702</v>
      </c>
      <c r="E246" s="21" t="s">
        <v>1532</v>
      </c>
      <c r="F246" s="17" t="s">
        <v>460</v>
      </c>
      <c r="G246" s="49">
        <v>800000</v>
      </c>
      <c r="H246" s="18">
        <v>190000</v>
      </c>
      <c r="I246" s="18">
        <v>0</v>
      </c>
      <c r="J246" s="13">
        <f>G246+H246+I246</f>
        <v>990000</v>
      </c>
      <c r="K246" s="21" t="s">
        <v>1688</v>
      </c>
      <c r="L246" s="21" t="s">
        <v>1687</v>
      </c>
      <c r="M246" s="48"/>
    </row>
    <row r="247" spans="1:13" s="47" customFormat="1" ht="30" customHeight="1" x14ac:dyDescent="0.15">
      <c r="A247" s="16">
        <v>243</v>
      </c>
      <c r="B247" s="21">
        <v>5</v>
      </c>
      <c r="C247" s="15" t="s">
        <v>1695</v>
      </c>
      <c r="D247" s="22" t="s">
        <v>1701</v>
      </c>
      <c r="E247" s="21" t="s">
        <v>1541</v>
      </c>
      <c r="F247" s="17" t="s">
        <v>1477</v>
      </c>
      <c r="G247" s="49">
        <v>270000</v>
      </c>
      <c r="H247" s="18">
        <v>90000</v>
      </c>
      <c r="I247" s="18">
        <v>0</v>
      </c>
      <c r="J247" s="13">
        <f>G247+H247+I247</f>
        <v>360000</v>
      </c>
      <c r="K247" s="21" t="s">
        <v>1688</v>
      </c>
      <c r="L247" s="21" t="s">
        <v>1687</v>
      </c>
      <c r="M247" s="48"/>
    </row>
    <row r="248" spans="1:13" s="47" customFormat="1" ht="30" customHeight="1" x14ac:dyDescent="0.15">
      <c r="A248" s="16">
        <v>244</v>
      </c>
      <c r="B248" s="21">
        <v>5</v>
      </c>
      <c r="C248" s="15" t="s">
        <v>1695</v>
      </c>
      <c r="D248" s="22" t="s">
        <v>1700</v>
      </c>
      <c r="E248" s="21" t="s">
        <v>1532</v>
      </c>
      <c r="F248" s="17" t="s">
        <v>1477</v>
      </c>
      <c r="G248" s="49">
        <v>620000</v>
      </c>
      <c r="H248" s="18">
        <v>0</v>
      </c>
      <c r="I248" s="18">
        <v>0</v>
      </c>
      <c r="J248" s="13">
        <f>G248+H248+I248</f>
        <v>620000</v>
      </c>
      <c r="K248" s="21" t="s">
        <v>1688</v>
      </c>
      <c r="L248" s="21" t="s">
        <v>1687</v>
      </c>
      <c r="M248" s="48"/>
    </row>
    <row r="249" spans="1:13" s="47" customFormat="1" ht="30" customHeight="1" x14ac:dyDescent="0.15">
      <c r="A249" s="16">
        <v>245</v>
      </c>
      <c r="B249" s="21">
        <v>5</v>
      </c>
      <c r="C249" s="15" t="s">
        <v>1695</v>
      </c>
      <c r="D249" s="22" t="s">
        <v>1699</v>
      </c>
      <c r="E249" s="21" t="s">
        <v>1532</v>
      </c>
      <c r="F249" s="17" t="s">
        <v>1477</v>
      </c>
      <c r="G249" s="49">
        <v>500000</v>
      </c>
      <c r="H249" s="18">
        <v>100000</v>
      </c>
      <c r="I249" s="18">
        <v>0</v>
      </c>
      <c r="J249" s="13">
        <f>G249+H249+I249</f>
        <v>600000</v>
      </c>
      <c r="K249" s="21" t="s">
        <v>1688</v>
      </c>
      <c r="L249" s="21" t="s">
        <v>1687</v>
      </c>
      <c r="M249" s="48"/>
    </row>
    <row r="250" spans="1:13" s="47" customFormat="1" ht="30" customHeight="1" x14ac:dyDescent="0.15">
      <c r="A250" s="16">
        <v>246</v>
      </c>
      <c r="B250" s="21">
        <v>5</v>
      </c>
      <c r="C250" s="15" t="s">
        <v>1695</v>
      </c>
      <c r="D250" s="22" t="s">
        <v>1698</v>
      </c>
      <c r="E250" s="21" t="s">
        <v>1532</v>
      </c>
      <c r="F250" s="17" t="s">
        <v>1477</v>
      </c>
      <c r="G250" s="49">
        <v>360000</v>
      </c>
      <c r="H250" s="18">
        <v>40000</v>
      </c>
      <c r="I250" s="18">
        <v>0</v>
      </c>
      <c r="J250" s="13">
        <f>G250+H250+I250</f>
        <v>400000</v>
      </c>
      <c r="K250" s="21" t="s">
        <v>1688</v>
      </c>
      <c r="L250" s="21" t="s">
        <v>1687</v>
      </c>
      <c r="M250" s="48"/>
    </row>
    <row r="251" spans="1:13" s="47" customFormat="1" ht="30" customHeight="1" x14ac:dyDescent="0.15">
      <c r="A251" s="16">
        <v>247</v>
      </c>
      <c r="B251" s="21">
        <v>5</v>
      </c>
      <c r="C251" s="15" t="s">
        <v>1695</v>
      </c>
      <c r="D251" s="22" t="s">
        <v>1697</v>
      </c>
      <c r="E251" s="21" t="s">
        <v>1541</v>
      </c>
      <c r="F251" s="17" t="s">
        <v>1477</v>
      </c>
      <c r="G251" s="49">
        <v>100000</v>
      </c>
      <c r="H251" s="18">
        <v>0</v>
      </c>
      <c r="I251" s="18">
        <v>0</v>
      </c>
      <c r="J251" s="13">
        <f>G251+H251+I251</f>
        <v>100000</v>
      </c>
      <c r="K251" s="21" t="s">
        <v>1688</v>
      </c>
      <c r="L251" s="21" t="s">
        <v>1693</v>
      </c>
      <c r="M251" s="48"/>
    </row>
    <row r="252" spans="1:13" s="47" customFormat="1" ht="30" customHeight="1" x14ac:dyDescent="0.15">
      <c r="A252" s="16">
        <v>248</v>
      </c>
      <c r="B252" s="21">
        <v>5</v>
      </c>
      <c r="C252" s="15" t="s">
        <v>1691</v>
      </c>
      <c r="D252" s="22" t="s">
        <v>1696</v>
      </c>
      <c r="E252" s="21" t="s">
        <v>1532</v>
      </c>
      <c r="F252" s="17" t="s">
        <v>460</v>
      </c>
      <c r="G252" s="49">
        <v>170000</v>
      </c>
      <c r="H252" s="18">
        <v>0</v>
      </c>
      <c r="I252" s="18">
        <v>0</v>
      </c>
      <c r="J252" s="13">
        <f>G252+H252+I252</f>
        <v>170000</v>
      </c>
      <c r="K252" s="21" t="s">
        <v>1688</v>
      </c>
      <c r="L252" s="21" t="s">
        <v>1687</v>
      </c>
      <c r="M252" s="48"/>
    </row>
    <row r="253" spans="1:13" s="47" customFormat="1" ht="30" customHeight="1" x14ac:dyDescent="0.15">
      <c r="A253" s="16">
        <v>249</v>
      </c>
      <c r="B253" s="21">
        <v>5</v>
      </c>
      <c r="C253" s="15" t="s">
        <v>1695</v>
      </c>
      <c r="D253" s="22" t="s">
        <v>1694</v>
      </c>
      <c r="E253" s="21" t="s">
        <v>1532</v>
      </c>
      <c r="F253" s="17" t="s">
        <v>1477</v>
      </c>
      <c r="G253" s="49">
        <v>875000</v>
      </c>
      <c r="H253" s="18">
        <v>0</v>
      </c>
      <c r="I253" s="18">
        <v>0</v>
      </c>
      <c r="J253" s="13">
        <f>G253+H253+I253</f>
        <v>875000</v>
      </c>
      <c r="K253" s="21" t="s">
        <v>1688</v>
      </c>
      <c r="L253" s="21" t="s">
        <v>1693</v>
      </c>
      <c r="M253" s="48"/>
    </row>
    <row r="254" spans="1:13" s="47" customFormat="1" ht="30" customHeight="1" x14ac:dyDescent="0.15">
      <c r="A254" s="16">
        <v>250</v>
      </c>
      <c r="B254" s="21">
        <v>5</v>
      </c>
      <c r="C254" s="15" t="s">
        <v>1691</v>
      </c>
      <c r="D254" s="22" t="s">
        <v>1692</v>
      </c>
      <c r="E254" s="21" t="s">
        <v>1532</v>
      </c>
      <c r="F254" s="17" t="s">
        <v>1477</v>
      </c>
      <c r="G254" s="49">
        <v>255000</v>
      </c>
      <c r="H254" s="18">
        <v>0</v>
      </c>
      <c r="I254" s="18">
        <v>0</v>
      </c>
      <c r="J254" s="13">
        <f>G254+H254+I254</f>
        <v>255000</v>
      </c>
      <c r="K254" s="21" t="s">
        <v>1688</v>
      </c>
      <c r="L254" s="21" t="s">
        <v>1687</v>
      </c>
      <c r="M254" s="48"/>
    </row>
    <row r="255" spans="1:13" s="47" customFormat="1" ht="30" customHeight="1" x14ac:dyDescent="0.15">
      <c r="A255" s="16">
        <v>251</v>
      </c>
      <c r="B255" s="21">
        <v>5</v>
      </c>
      <c r="C255" s="15" t="s">
        <v>1691</v>
      </c>
      <c r="D255" s="22" t="s">
        <v>1690</v>
      </c>
      <c r="E255" s="21" t="s">
        <v>1689</v>
      </c>
      <c r="F255" s="17" t="s">
        <v>1477</v>
      </c>
      <c r="G255" s="49">
        <v>180000</v>
      </c>
      <c r="H255" s="18">
        <v>90000</v>
      </c>
      <c r="I255" s="18">
        <v>0</v>
      </c>
      <c r="J255" s="13">
        <f>G255+H255+I255</f>
        <v>270000</v>
      </c>
      <c r="K255" s="21" t="s">
        <v>1688</v>
      </c>
      <c r="L255" s="21" t="s">
        <v>1687</v>
      </c>
      <c r="M255" s="48"/>
    </row>
    <row r="256" spans="1:13" s="42" customFormat="1" ht="30.75" customHeight="1" x14ac:dyDescent="0.15">
      <c r="A256" s="16">
        <v>252</v>
      </c>
      <c r="B256" s="44">
        <v>2</v>
      </c>
      <c r="C256" s="15" t="s">
        <v>1679</v>
      </c>
      <c r="D256" s="45" t="s">
        <v>1686</v>
      </c>
      <c r="E256" s="44" t="s">
        <v>1489</v>
      </c>
      <c r="F256" s="46" t="s">
        <v>267</v>
      </c>
      <c r="G256" s="18">
        <v>188000</v>
      </c>
      <c r="H256" s="18">
        <v>348000</v>
      </c>
      <c r="I256" s="18">
        <v>160000</v>
      </c>
      <c r="J256" s="13">
        <f>G256+H256+I256</f>
        <v>696000</v>
      </c>
      <c r="K256" s="44" t="s">
        <v>1685</v>
      </c>
      <c r="L256" s="44" t="s">
        <v>1684</v>
      </c>
      <c r="M256" s="43"/>
    </row>
    <row r="257" spans="1:13" s="42" customFormat="1" ht="30.75" customHeight="1" x14ac:dyDescent="0.15">
      <c r="A257" s="16">
        <v>253</v>
      </c>
      <c r="B257" s="44">
        <v>3</v>
      </c>
      <c r="C257" s="15" t="s">
        <v>1679</v>
      </c>
      <c r="D257" s="45" t="s">
        <v>1683</v>
      </c>
      <c r="E257" s="44" t="s">
        <v>1489</v>
      </c>
      <c r="F257" s="46" t="s">
        <v>267</v>
      </c>
      <c r="G257" s="18">
        <v>76000</v>
      </c>
      <c r="H257" s="18">
        <v>140000</v>
      </c>
      <c r="I257" s="18">
        <v>64000</v>
      </c>
      <c r="J257" s="13">
        <f>G257+H257+I257</f>
        <v>280000</v>
      </c>
      <c r="K257" s="44" t="s">
        <v>1665</v>
      </c>
      <c r="L257" s="44" t="s">
        <v>1664</v>
      </c>
      <c r="M257" s="43"/>
    </row>
    <row r="258" spans="1:13" s="42" customFormat="1" ht="30" customHeight="1" x14ac:dyDescent="0.15">
      <c r="A258" s="16">
        <v>254</v>
      </c>
      <c r="B258" s="44">
        <v>3</v>
      </c>
      <c r="C258" s="15" t="s">
        <v>1682</v>
      </c>
      <c r="D258" s="45" t="s">
        <v>1681</v>
      </c>
      <c r="E258" s="44" t="s">
        <v>1489</v>
      </c>
      <c r="F258" s="46" t="s">
        <v>267</v>
      </c>
      <c r="G258" s="18">
        <v>51000</v>
      </c>
      <c r="H258" s="18">
        <v>95000</v>
      </c>
      <c r="I258" s="18">
        <v>44000</v>
      </c>
      <c r="J258" s="13">
        <f>G258+H258+I258</f>
        <v>190000</v>
      </c>
      <c r="K258" s="44" t="s">
        <v>1665</v>
      </c>
      <c r="L258" s="44" t="s">
        <v>1664</v>
      </c>
      <c r="M258" s="43"/>
    </row>
    <row r="259" spans="1:13" s="42" customFormat="1" ht="30" customHeight="1" x14ac:dyDescent="0.15">
      <c r="A259" s="16">
        <v>255</v>
      </c>
      <c r="B259" s="44">
        <v>3</v>
      </c>
      <c r="C259" s="15" t="s">
        <v>1667</v>
      </c>
      <c r="D259" s="45" t="s">
        <v>1680</v>
      </c>
      <c r="E259" s="44" t="s">
        <v>1489</v>
      </c>
      <c r="F259" s="46" t="s">
        <v>267</v>
      </c>
      <c r="G259" s="18">
        <v>49000</v>
      </c>
      <c r="H259" s="18">
        <v>90000</v>
      </c>
      <c r="I259" s="18">
        <v>41000</v>
      </c>
      <c r="J259" s="13">
        <f>G259+H259+I259</f>
        <v>180000</v>
      </c>
      <c r="K259" s="44" t="s">
        <v>1665</v>
      </c>
      <c r="L259" s="44" t="s">
        <v>1664</v>
      </c>
      <c r="M259" s="43"/>
    </row>
    <row r="260" spans="1:13" s="42" customFormat="1" ht="30" customHeight="1" x14ac:dyDescent="0.15">
      <c r="A260" s="16">
        <v>256</v>
      </c>
      <c r="B260" s="44">
        <v>3</v>
      </c>
      <c r="C260" s="15" t="s">
        <v>1679</v>
      </c>
      <c r="D260" s="45" t="s">
        <v>1678</v>
      </c>
      <c r="E260" s="44" t="s">
        <v>1532</v>
      </c>
      <c r="F260" s="46" t="s">
        <v>460</v>
      </c>
      <c r="G260" s="18">
        <v>26000</v>
      </c>
      <c r="H260" s="18">
        <v>31000</v>
      </c>
      <c r="I260" s="18">
        <v>0</v>
      </c>
      <c r="J260" s="13">
        <f>G260+H260+I260</f>
        <v>57000</v>
      </c>
      <c r="K260" s="44" t="s">
        <v>1672</v>
      </c>
      <c r="L260" s="44" t="s">
        <v>1676</v>
      </c>
      <c r="M260" s="43"/>
    </row>
    <row r="261" spans="1:13" s="42" customFormat="1" ht="30" customHeight="1" x14ac:dyDescent="0.15">
      <c r="A261" s="16">
        <v>257</v>
      </c>
      <c r="B261" s="44">
        <v>3</v>
      </c>
      <c r="C261" s="15" t="s">
        <v>1667</v>
      </c>
      <c r="D261" s="45" t="s">
        <v>1677</v>
      </c>
      <c r="E261" s="44" t="s">
        <v>1532</v>
      </c>
      <c r="F261" s="46" t="s">
        <v>1477</v>
      </c>
      <c r="G261" s="18">
        <v>46000</v>
      </c>
      <c r="H261" s="18">
        <v>57000</v>
      </c>
      <c r="I261" s="18">
        <v>0</v>
      </c>
      <c r="J261" s="13">
        <f>G261+H261+I261</f>
        <v>103000</v>
      </c>
      <c r="K261" s="44" t="s">
        <v>1672</v>
      </c>
      <c r="L261" s="44" t="s">
        <v>1676</v>
      </c>
      <c r="M261" s="43"/>
    </row>
    <row r="262" spans="1:13" s="42" customFormat="1" ht="30" customHeight="1" x14ac:dyDescent="0.15">
      <c r="A262" s="16">
        <v>258</v>
      </c>
      <c r="B262" s="44">
        <v>4</v>
      </c>
      <c r="C262" s="15" t="s">
        <v>1667</v>
      </c>
      <c r="D262" s="45" t="s">
        <v>1675</v>
      </c>
      <c r="E262" s="44" t="s">
        <v>1489</v>
      </c>
      <c r="F262" s="46" t="s">
        <v>267</v>
      </c>
      <c r="G262" s="18">
        <v>143000</v>
      </c>
      <c r="H262" s="18">
        <v>265000</v>
      </c>
      <c r="I262" s="18">
        <v>122000</v>
      </c>
      <c r="J262" s="13">
        <f>G262+H262+I262</f>
        <v>530000</v>
      </c>
      <c r="K262" s="44" t="s">
        <v>1665</v>
      </c>
      <c r="L262" s="44" t="s">
        <v>1664</v>
      </c>
      <c r="M262" s="43"/>
    </row>
    <row r="263" spans="1:13" s="42" customFormat="1" ht="30" customHeight="1" x14ac:dyDescent="0.15">
      <c r="A263" s="16">
        <v>259</v>
      </c>
      <c r="B263" s="44">
        <v>4</v>
      </c>
      <c r="C263" s="15" t="s">
        <v>1667</v>
      </c>
      <c r="D263" s="45" t="s">
        <v>1674</v>
      </c>
      <c r="E263" s="44" t="s">
        <v>1489</v>
      </c>
      <c r="F263" s="46" t="s">
        <v>267</v>
      </c>
      <c r="G263" s="18">
        <v>95000</v>
      </c>
      <c r="H263" s="18">
        <v>175000</v>
      </c>
      <c r="I263" s="18">
        <v>80000</v>
      </c>
      <c r="J263" s="13">
        <f>G263+H263+I263</f>
        <v>350000</v>
      </c>
      <c r="K263" s="44" t="s">
        <v>1665</v>
      </c>
      <c r="L263" s="44" t="s">
        <v>1664</v>
      </c>
      <c r="M263" s="43"/>
    </row>
    <row r="264" spans="1:13" s="42" customFormat="1" ht="30" customHeight="1" x14ac:dyDescent="0.15">
      <c r="A264" s="16">
        <v>260</v>
      </c>
      <c r="B264" s="44">
        <v>4</v>
      </c>
      <c r="C264" s="15" t="s">
        <v>1667</v>
      </c>
      <c r="D264" s="45" t="s">
        <v>1673</v>
      </c>
      <c r="E264" s="44" t="s">
        <v>1532</v>
      </c>
      <c r="F264" s="46" t="s">
        <v>460</v>
      </c>
      <c r="G264" s="18">
        <v>31000</v>
      </c>
      <c r="H264" s="18">
        <v>38000</v>
      </c>
      <c r="I264" s="18">
        <v>0</v>
      </c>
      <c r="J264" s="13">
        <f>G264+H264+I264</f>
        <v>69000</v>
      </c>
      <c r="K264" s="44" t="s">
        <v>1672</v>
      </c>
      <c r="L264" s="44" t="s">
        <v>1671</v>
      </c>
      <c r="M264" s="43"/>
    </row>
    <row r="265" spans="1:13" s="42" customFormat="1" ht="30" customHeight="1" x14ac:dyDescent="0.15">
      <c r="A265" s="16">
        <v>261</v>
      </c>
      <c r="B265" s="44">
        <v>5</v>
      </c>
      <c r="C265" s="15" t="s">
        <v>1667</v>
      </c>
      <c r="D265" s="45" t="s">
        <v>1670</v>
      </c>
      <c r="E265" s="44" t="s">
        <v>1489</v>
      </c>
      <c r="F265" s="46" t="s">
        <v>267</v>
      </c>
      <c r="G265" s="18">
        <v>38000</v>
      </c>
      <c r="H265" s="18">
        <v>70000</v>
      </c>
      <c r="I265" s="18">
        <v>32000</v>
      </c>
      <c r="J265" s="13">
        <f>G265+H265+I265</f>
        <v>140000</v>
      </c>
      <c r="K265" s="44" t="s">
        <v>1665</v>
      </c>
      <c r="L265" s="44" t="s">
        <v>1664</v>
      </c>
      <c r="M265" s="43"/>
    </row>
    <row r="266" spans="1:13" s="42" customFormat="1" ht="30" customHeight="1" x14ac:dyDescent="0.15">
      <c r="A266" s="16">
        <v>262</v>
      </c>
      <c r="B266" s="44">
        <v>5</v>
      </c>
      <c r="C266" s="15" t="s">
        <v>1669</v>
      </c>
      <c r="D266" s="45" t="s">
        <v>1668</v>
      </c>
      <c r="E266" s="44" t="s">
        <v>1489</v>
      </c>
      <c r="F266" s="46" t="s">
        <v>267</v>
      </c>
      <c r="G266" s="18">
        <v>87000</v>
      </c>
      <c r="H266" s="18">
        <v>162000</v>
      </c>
      <c r="I266" s="18">
        <v>74000</v>
      </c>
      <c r="J266" s="13">
        <f>G266+H266+I266</f>
        <v>323000</v>
      </c>
      <c r="K266" s="44" t="s">
        <v>1665</v>
      </c>
      <c r="L266" s="44" t="s">
        <v>1664</v>
      </c>
      <c r="M266" s="43"/>
    </row>
    <row r="267" spans="1:13" s="42" customFormat="1" ht="30" customHeight="1" x14ac:dyDescent="0.15">
      <c r="A267" s="16">
        <v>263</v>
      </c>
      <c r="B267" s="44">
        <v>5</v>
      </c>
      <c r="C267" s="15" t="s">
        <v>1667</v>
      </c>
      <c r="D267" s="45" t="s">
        <v>1666</v>
      </c>
      <c r="E267" s="44" t="s">
        <v>1489</v>
      </c>
      <c r="F267" s="44" t="s">
        <v>267</v>
      </c>
      <c r="G267" s="18">
        <v>299000</v>
      </c>
      <c r="H267" s="18">
        <v>0</v>
      </c>
      <c r="I267" s="18">
        <v>0</v>
      </c>
      <c r="J267" s="13">
        <f>G267+H267+I267</f>
        <v>299000</v>
      </c>
      <c r="K267" s="44" t="s">
        <v>1665</v>
      </c>
      <c r="L267" s="44" t="s">
        <v>1664</v>
      </c>
      <c r="M267" s="43"/>
    </row>
    <row r="268" spans="1:13" ht="30" customHeight="1" x14ac:dyDescent="0.15">
      <c r="A268" s="16">
        <v>264</v>
      </c>
      <c r="B268" s="38">
        <v>3</v>
      </c>
      <c r="C268" s="41" t="s">
        <v>1632</v>
      </c>
      <c r="D268" s="40" t="s">
        <v>1663</v>
      </c>
      <c r="E268" s="38" t="s">
        <v>1489</v>
      </c>
      <c r="F268" s="39" t="s">
        <v>267</v>
      </c>
      <c r="G268" s="13">
        <v>50000</v>
      </c>
      <c r="H268" s="13"/>
      <c r="I268" s="13"/>
      <c r="J268" s="13">
        <v>50000</v>
      </c>
      <c r="K268" s="38" t="s">
        <v>1656</v>
      </c>
      <c r="L268" s="38" t="s">
        <v>1655</v>
      </c>
      <c r="M268" s="37"/>
    </row>
    <row r="269" spans="1:13" ht="30" customHeight="1" x14ac:dyDescent="0.15">
      <c r="A269" s="16">
        <v>265</v>
      </c>
      <c r="B269" s="38">
        <v>2</v>
      </c>
      <c r="C269" s="41" t="s">
        <v>1632</v>
      </c>
      <c r="D269" s="40" t="s">
        <v>1662</v>
      </c>
      <c r="E269" s="38" t="s">
        <v>1635</v>
      </c>
      <c r="F269" s="38" t="s">
        <v>267</v>
      </c>
      <c r="G269" s="13">
        <v>100000</v>
      </c>
      <c r="H269" s="13"/>
      <c r="I269" s="13"/>
      <c r="J269" s="13">
        <v>100000</v>
      </c>
      <c r="K269" s="38" t="s">
        <v>1659</v>
      </c>
      <c r="L269" s="38" t="s">
        <v>1658</v>
      </c>
      <c r="M269" s="37"/>
    </row>
    <row r="270" spans="1:13" ht="30" customHeight="1" x14ac:dyDescent="0.15">
      <c r="A270" s="16">
        <v>266</v>
      </c>
      <c r="B270" s="38">
        <v>4</v>
      </c>
      <c r="C270" s="41" t="s">
        <v>1632</v>
      </c>
      <c r="D270" s="40" t="s">
        <v>1661</v>
      </c>
      <c r="E270" s="38" t="s">
        <v>1022</v>
      </c>
      <c r="F270" s="38" t="s">
        <v>267</v>
      </c>
      <c r="G270" s="13">
        <v>30000</v>
      </c>
      <c r="H270" s="13"/>
      <c r="I270" s="13"/>
      <c r="J270" s="13">
        <v>30000</v>
      </c>
      <c r="K270" s="38" t="s">
        <v>1656</v>
      </c>
      <c r="L270" s="38" t="s">
        <v>1655</v>
      </c>
      <c r="M270" s="37"/>
    </row>
    <row r="271" spans="1:13" ht="30" customHeight="1" x14ac:dyDescent="0.15">
      <c r="A271" s="16">
        <v>267</v>
      </c>
      <c r="B271" s="38">
        <v>5</v>
      </c>
      <c r="C271" s="41" t="s">
        <v>1632</v>
      </c>
      <c r="D271" s="40" t="s">
        <v>1660</v>
      </c>
      <c r="E271" s="38" t="s">
        <v>1489</v>
      </c>
      <c r="F271" s="38" t="s">
        <v>267</v>
      </c>
      <c r="G271" s="13">
        <v>30000</v>
      </c>
      <c r="H271" s="13"/>
      <c r="I271" s="13"/>
      <c r="J271" s="13">
        <v>30000</v>
      </c>
      <c r="K271" s="38" t="s">
        <v>1659</v>
      </c>
      <c r="L271" s="38" t="s">
        <v>1658</v>
      </c>
      <c r="M271" s="37"/>
    </row>
    <row r="272" spans="1:13" ht="30" customHeight="1" x14ac:dyDescent="0.15">
      <c r="A272" s="16">
        <v>268</v>
      </c>
      <c r="B272" s="38">
        <v>6</v>
      </c>
      <c r="C272" s="41" t="s">
        <v>1632</v>
      </c>
      <c r="D272" s="40" t="s">
        <v>1657</v>
      </c>
      <c r="E272" s="38" t="s">
        <v>1489</v>
      </c>
      <c r="F272" s="38" t="s">
        <v>267</v>
      </c>
      <c r="G272" s="13">
        <v>30000</v>
      </c>
      <c r="H272" s="13"/>
      <c r="I272" s="13"/>
      <c r="J272" s="13">
        <v>30000</v>
      </c>
      <c r="K272" s="38" t="s">
        <v>1656</v>
      </c>
      <c r="L272" s="38" t="s">
        <v>1655</v>
      </c>
      <c r="M272" s="37"/>
    </row>
    <row r="273" spans="1:13" ht="30" customHeight="1" x14ac:dyDescent="0.15">
      <c r="A273" s="16">
        <v>269</v>
      </c>
      <c r="B273" s="38">
        <v>3</v>
      </c>
      <c r="C273" s="40" t="s">
        <v>1632</v>
      </c>
      <c r="D273" s="40" t="s">
        <v>1654</v>
      </c>
      <c r="E273" s="38" t="s">
        <v>1635</v>
      </c>
      <c r="F273" s="39" t="s">
        <v>267</v>
      </c>
      <c r="G273" s="13">
        <v>49500</v>
      </c>
      <c r="H273" s="13"/>
      <c r="I273" s="13"/>
      <c r="J273" s="13">
        <v>49500</v>
      </c>
      <c r="K273" s="38" t="s">
        <v>1653</v>
      </c>
      <c r="L273" s="38" t="s">
        <v>1652</v>
      </c>
      <c r="M273" s="37"/>
    </row>
    <row r="274" spans="1:13" ht="30" customHeight="1" x14ac:dyDescent="0.15">
      <c r="A274" s="16">
        <v>270</v>
      </c>
      <c r="B274" s="38">
        <v>5</v>
      </c>
      <c r="C274" s="40" t="s">
        <v>1632</v>
      </c>
      <c r="D274" s="40" t="s">
        <v>1651</v>
      </c>
      <c r="E274" s="38" t="s">
        <v>1635</v>
      </c>
      <c r="F274" s="38" t="s">
        <v>267</v>
      </c>
      <c r="G274" s="13">
        <v>29700</v>
      </c>
      <c r="H274" s="13"/>
      <c r="I274" s="13"/>
      <c r="J274" s="13">
        <v>29700</v>
      </c>
      <c r="K274" s="38" t="s">
        <v>1650</v>
      </c>
      <c r="L274" s="38" t="s">
        <v>1649</v>
      </c>
      <c r="M274" s="37"/>
    </row>
    <row r="275" spans="1:13" ht="30" customHeight="1" x14ac:dyDescent="0.15">
      <c r="A275" s="16">
        <v>271</v>
      </c>
      <c r="B275" s="38">
        <v>5</v>
      </c>
      <c r="C275" s="40" t="s">
        <v>1632</v>
      </c>
      <c r="D275" s="40" t="s">
        <v>1648</v>
      </c>
      <c r="E275" s="38" t="s">
        <v>1022</v>
      </c>
      <c r="F275" s="39" t="s">
        <v>267</v>
      </c>
      <c r="G275" s="13">
        <v>30000</v>
      </c>
      <c r="H275" s="13"/>
      <c r="I275" s="13"/>
      <c r="J275" s="13">
        <v>30000</v>
      </c>
      <c r="K275" s="38" t="s">
        <v>1647</v>
      </c>
      <c r="L275" s="38" t="s">
        <v>1646</v>
      </c>
      <c r="M275" s="37"/>
    </row>
    <row r="276" spans="1:13" ht="30" customHeight="1" x14ac:dyDescent="0.15">
      <c r="A276" s="16">
        <v>272</v>
      </c>
      <c r="B276" s="38">
        <v>5</v>
      </c>
      <c r="C276" s="40" t="s">
        <v>1632</v>
      </c>
      <c r="D276" s="40" t="s">
        <v>1645</v>
      </c>
      <c r="E276" s="38" t="s">
        <v>1635</v>
      </c>
      <c r="F276" s="39" t="s">
        <v>267</v>
      </c>
      <c r="G276" s="13">
        <v>69370</v>
      </c>
      <c r="H276" s="13">
        <v>10000</v>
      </c>
      <c r="I276" s="13"/>
      <c r="J276" s="13">
        <v>79370</v>
      </c>
      <c r="K276" s="38" t="s">
        <v>1643</v>
      </c>
      <c r="L276" s="38" t="s">
        <v>1642</v>
      </c>
      <c r="M276" s="37"/>
    </row>
    <row r="277" spans="1:13" ht="30" customHeight="1" x14ac:dyDescent="0.15">
      <c r="A277" s="16">
        <v>273</v>
      </c>
      <c r="B277" s="38">
        <v>2</v>
      </c>
      <c r="C277" s="40" t="s">
        <v>1632</v>
      </c>
      <c r="D277" s="40" t="s">
        <v>1644</v>
      </c>
      <c r="E277" s="38" t="s">
        <v>1635</v>
      </c>
      <c r="F277" s="38" t="s">
        <v>267</v>
      </c>
      <c r="G277" s="13">
        <v>59500</v>
      </c>
      <c r="H277" s="13">
        <v>15500</v>
      </c>
      <c r="I277" s="13"/>
      <c r="J277" s="13">
        <v>75000</v>
      </c>
      <c r="K277" s="38" t="s">
        <v>1643</v>
      </c>
      <c r="L277" s="38" t="s">
        <v>1642</v>
      </c>
      <c r="M277" s="37"/>
    </row>
    <row r="278" spans="1:13" ht="30" customHeight="1" x14ac:dyDescent="0.15">
      <c r="A278" s="16">
        <v>274</v>
      </c>
      <c r="B278" s="38">
        <v>2</v>
      </c>
      <c r="C278" s="40" t="s">
        <v>1632</v>
      </c>
      <c r="D278" s="40" t="s">
        <v>1641</v>
      </c>
      <c r="E278" s="38" t="s">
        <v>1635</v>
      </c>
      <c r="F278" s="38" t="s">
        <v>267</v>
      </c>
      <c r="G278" s="13">
        <v>78600</v>
      </c>
      <c r="H278" s="13"/>
      <c r="I278" s="13"/>
      <c r="J278" s="13">
        <v>78600</v>
      </c>
      <c r="K278" s="38" t="s">
        <v>1640</v>
      </c>
      <c r="L278" s="38" t="s">
        <v>1639</v>
      </c>
      <c r="M278" s="37"/>
    </row>
    <row r="279" spans="1:13" ht="30" customHeight="1" x14ac:dyDescent="0.15">
      <c r="A279" s="16">
        <v>275</v>
      </c>
      <c r="B279" s="38">
        <v>3</v>
      </c>
      <c r="C279" s="40" t="s">
        <v>1632</v>
      </c>
      <c r="D279" s="40" t="s">
        <v>1638</v>
      </c>
      <c r="E279" s="38" t="s">
        <v>1635</v>
      </c>
      <c r="F279" s="38" t="s">
        <v>267</v>
      </c>
      <c r="G279" s="13">
        <v>49760</v>
      </c>
      <c r="H279" s="13"/>
      <c r="I279" s="13"/>
      <c r="J279" s="13">
        <v>49760</v>
      </c>
      <c r="K279" s="38" t="s">
        <v>1634</v>
      </c>
      <c r="L279" s="38" t="s">
        <v>1633</v>
      </c>
      <c r="M279" s="37"/>
    </row>
    <row r="280" spans="1:13" ht="30" customHeight="1" x14ac:dyDescent="0.15">
      <c r="A280" s="16">
        <v>276</v>
      </c>
      <c r="B280" s="38">
        <v>5</v>
      </c>
      <c r="C280" s="40" t="s">
        <v>1632</v>
      </c>
      <c r="D280" s="40" t="s">
        <v>1637</v>
      </c>
      <c r="E280" s="38" t="s">
        <v>1022</v>
      </c>
      <c r="F280" s="38" t="s">
        <v>267</v>
      </c>
      <c r="G280" s="13">
        <v>59460</v>
      </c>
      <c r="H280" s="13"/>
      <c r="I280" s="13"/>
      <c r="J280" s="13">
        <v>59460</v>
      </c>
      <c r="K280" s="38" t="s">
        <v>1634</v>
      </c>
      <c r="L280" s="38" t="s">
        <v>1633</v>
      </c>
      <c r="M280" s="37"/>
    </row>
    <row r="281" spans="1:13" ht="30" customHeight="1" x14ac:dyDescent="0.15">
      <c r="A281" s="16">
        <v>277</v>
      </c>
      <c r="B281" s="38">
        <v>9</v>
      </c>
      <c r="C281" s="40" t="s">
        <v>1632</v>
      </c>
      <c r="D281" s="40" t="s">
        <v>1636</v>
      </c>
      <c r="E281" s="38" t="s">
        <v>1635</v>
      </c>
      <c r="F281" s="38" t="s">
        <v>267</v>
      </c>
      <c r="G281" s="13">
        <v>99100</v>
      </c>
      <c r="H281" s="13"/>
      <c r="I281" s="13"/>
      <c r="J281" s="13">
        <v>99100</v>
      </c>
      <c r="K281" s="38" t="s">
        <v>1634</v>
      </c>
      <c r="L281" s="38" t="s">
        <v>1633</v>
      </c>
      <c r="M281" s="37"/>
    </row>
    <row r="282" spans="1:13" ht="30" customHeight="1" x14ac:dyDescent="0.15">
      <c r="A282" s="16">
        <v>278</v>
      </c>
      <c r="B282" s="38">
        <v>2</v>
      </c>
      <c r="C282" s="40" t="s">
        <v>1632</v>
      </c>
      <c r="D282" s="40" t="s">
        <v>1631</v>
      </c>
      <c r="E282" s="39" t="s">
        <v>1630</v>
      </c>
      <c r="F282" s="38" t="s">
        <v>267</v>
      </c>
      <c r="G282" s="13">
        <v>11421</v>
      </c>
      <c r="H282" s="13">
        <v>3564</v>
      </c>
      <c r="I282" s="13"/>
      <c r="J282" s="13">
        <v>14985</v>
      </c>
      <c r="K282" s="38" t="s">
        <v>1629</v>
      </c>
      <c r="L282" s="38" t="s">
        <v>1628</v>
      </c>
      <c r="M282" s="37"/>
    </row>
    <row r="283" spans="1:13" s="4" customFormat="1" ht="30" customHeight="1" x14ac:dyDescent="0.15">
      <c r="A283" s="16">
        <v>279</v>
      </c>
      <c r="B283" s="29">
        <v>1</v>
      </c>
      <c r="C283" s="28" t="s">
        <v>1553</v>
      </c>
      <c r="D283" s="27" t="s">
        <v>1627</v>
      </c>
      <c r="E283" s="26" t="s">
        <v>1478</v>
      </c>
      <c r="F283" s="12" t="s">
        <v>1477</v>
      </c>
      <c r="G283" s="13">
        <v>410000</v>
      </c>
      <c r="H283" s="13"/>
      <c r="I283" s="13"/>
      <c r="J283" s="13">
        <f>G283+H283+I283</f>
        <v>410000</v>
      </c>
      <c r="K283" s="25" t="s">
        <v>1616</v>
      </c>
      <c r="L283" s="12" t="s">
        <v>1615</v>
      </c>
      <c r="M283" s="11"/>
    </row>
    <row r="284" spans="1:13" s="4" customFormat="1" ht="30" customHeight="1" x14ac:dyDescent="0.15">
      <c r="A284" s="16">
        <v>280</v>
      </c>
      <c r="B284" s="12">
        <v>2</v>
      </c>
      <c r="C284" s="28" t="s">
        <v>1553</v>
      </c>
      <c r="D284" s="27" t="s">
        <v>1626</v>
      </c>
      <c r="E284" s="26" t="s">
        <v>1478</v>
      </c>
      <c r="F284" s="12" t="s">
        <v>1477</v>
      </c>
      <c r="G284" s="13">
        <v>162000</v>
      </c>
      <c r="H284" s="13"/>
      <c r="I284" s="13"/>
      <c r="J284" s="13">
        <f>G284+H284+I284</f>
        <v>162000</v>
      </c>
      <c r="K284" s="25" t="s">
        <v>1625</v>
      </c>
      <c r="L284" s="12" t="s">
        <v>1624</v>
      </c>
      <c r="M284" s="11"/>
    </row>
    <row r="285" spans="1:13" s="4" customFormat="1" ht="30" customHeight="1" x14ac:dyDescent="0.15">
      <c r="A285" s="16">
        <v>281</v>
      </c>
      <c r="B285" s="12">
        <v>2</v>
      </c>
      <c r="C285" s="28" t="s">
        <v>1553</v>
      </c>
      <c r="D285" s="14" t="s">
        <v>1623</v>
      </c>
      <c r="E285" s="26" t="s">
        <v>1524</v>
      </c>
      <c r="F285" s="12" t="s">
        <v>1477</v>
      </c>
      <c r="G285" s="13">
        <v>648000</v>
      </c>
      <c r="H285" s="13"/>
      <c r="I285" s="13"/>
      <c r="J285" s="13">
        <f>G285+H285+I285</f>
        <v>648000</v>
      </c>
      <c r="K285" s="12" t="s">
        <v>1622</v>
      </c>
      <c r="L285" s="12" t="s">
        <v>1607</v>
      </c>
      <c r="M285" s="11"/>
    </row>
    <row r="286" spans="1:13" s="4" customFormat="1" ht="30" customHeight="1" x14ac:dyDescent="0.15">
      <c r="A286" s="16">
        <v>282</v>
      </c>
      <c r="B286" s="12">
        <v>2</v>
      </c>
      <c r="C286" s="28" t="s">
        <v>1553</v>
      </c>
      <c r="D286" s="14" t="s">
        <v>1621</v>
      </c>
      <c r="E286" s="26" t="s">
        <v>1524</v>
      </c>
      <c r="F286" s="12" t="s">
        <v>1477</v>
      </c>
      <c r="G286" s="13">
        <v>103000</v>
      </c>
      <c r="H286" s="13"/>
      <c r="I286" s="13"/>
      <c r="J286" s="13">
        <f>G286+H286+I286</f>
        <v>103000</v>
      </c>
      <c r="K286" s="12" t="s">
        <v>1605</v>
      </c>
      <c r="L286" s="12" t="s">
        <v>1602</v>
      </c>
      <c r="M286" s="11"/>
    </row>
    <row r="287" spans="1:13" s="4" customFormat="1" ht="30" customHeight="1" x14ac:dyDescent="0.15">
      <c r="A287" s="16">
        <v>283</v>
      </c>
      <c r="B287" s="12">
        <v>3</v>
      </c>
      <c r="C287" s="28" t="s">
        <v>1553</v>
      </c>
      <c r="D287" s="14" t="s">
        <v>1620</v>
      </c>
      <c r="E287" s="26" t="s">
        <v>1524</v>
      </c>
      <c r="F287" s="12" t="s">
        <v>1477</v>
      </c>
      <c r="G287" s="13">
        <v>34000</v>
      </c>
      <c r="H287" s="13"/>
      <c r="I287" s="13"/>
      <c r="J287" s="13">
        <f>G287+H287+I287</f>
        <v>34000</v>
      </c>
      <c r="K287" s="12" t="s">
        <v>1603</v>
      </c>
      <c r="L287" s="12" t="s">
        <v>1607</v>
      </c>
      <c r="M287" s="11"/>
    </row>
    <row r="288" spans="1:13" s="4" customFormat="1" ht="30" customHeight="1" x14ac:dyDescent="0.15">
      <c r="A288" s="16">
        <v>284</v>
      </c>
      <c r="B288" s="12">
        <v>3</v>
      </c>
      <c r="C288" s="28" t="s">
        <v>1550</v>
      </c>
      <c r="D288" s="14" t="s">
        <v>1619</v>
      </c>
      <c r="E288" s="26" t="s">
        <v>1478</v>
      </c>
      <c r="F288" s="12" t="s">
        <v>1477</v>
      </c>
      <c r="G288" s="36">
        <v>121000</v>
      </c>
      <c r="H288" s="13"/>
      <c r="I288" s="13"/>
      <c r="J288" s="13">
        <f>G288+H288+I288</f>
        <v>121000</v>
      </c>
      <c r="K288" s="12" t="s">
        <v>1598</v>
      </c>
      <c r="L288" s="12" t="s">
        <v>1597</v>
      </c>
      <c r="M288" s="11"/>
    </row>
    <row r="289" spans="1:13" s="4" customFormat="1" ht="30" customHeight="1" x14ac:dyDescent="0.15">
      <c r="A289" s="16">
        <v>285</v>
      </c>
      <c r="B289" s="12">
        <v>4</v>
      </c>
      <c r="C289" s="28" t="s">
        <v>1600</v>
      </c>
      <c r="D289" s="14" t="s">
        <v>1618</v>
      </c>
      <c r="E289" s="26" t="s">
        <v>1617</v>
      </c>
      <c r="F289" s="12" t="s">
        <v>1477</v>
      </c>
      <c r="G289" s="13">
        <v>57000</v>
      </c>
      <c r="H289" s="13"/>
      <c r="I289" s="13"/>
      <c r="J289" s="13">
        <f>G289+H289+I289</f>
        <v>57000</v>
      </c>
      <c r="K289" s="25" t="s">
        <v>1616</v>
      </c>
      <c r="L289" s="12" t="s">
        <v>1615</v>
      </c>
      <c r="M289" s="11"/>
    </row>
    <row r="290" spans="1:13" s="4" customFormat="1" ht="30" customHeight="1" x14ac:dyDescent="0.15">
      <c r="A290" s="16">
        <v>286</v>
      </c>
      <c r="B290" s="12">
        <v>4</v>
      </c>
      <c r="C290" s="28" t="s">
        <v>1553</v>
      </c>
      <c r="D290" s="14" t="s">
        <v>1614</v>
      </c>
      <c r="E290" s="26" t="s">
        <v>1524</v>
      </c>
      <c r="F290" s="12" t="s">
        <v>460</v>
      </c>
      <c r="G290" s="13">
        <v>26000</v>
      </c>
      <c r="H290" s="13"/>
      <c r="I290" s="13"/>
      <c r="J290" s="13">
        <f>G290+H290+I290</f>
        <v>26000</v>
      </c>
      <c r="K290" s="12" t="s">
        <v>1608</v>
      </c>
      <c r="L290" s="12" t="s">
        <v>1607</v>
      </c>
      <c r="M290" s="11"/>
    </row>
    <row r="291" spans="1:13" s="4" customFormat="1" ht="30" customHeight="1" x14ac:dyDescent="0.15">
      <c r="A291" s="16">
        <v>287</v>
      </c>
      <c r="B291" s="12">
        <v>4</v>
      </c>
      <c r="C291" s="28" t="s">
        <v>1553</v>
      </c>
      <c r="D291" s="14" t="s">
        <v>1613</v>
      </c>
      <c r="E291" s="26" t="s">
        <v>1478</v>
      </c>
      <c r="F291" s="12" t="s">
        <v>1477</v>
      </c>
      <c r="G291" s="36">
        <v>63000</v>
      </c>
      <c r="H291" s="13"/>
      <c r="I291" s="13"/>
      <c r="J291" s="13">
        <f>G291+H291+I291</f>
        <v>63000</v>
      </c>
      <c r="K291" s="12" t="s">
        <v>1612</v>
      </c>
      <c r="L291" s="12" t="s">
        <v>1611</v>
      </c>
      <c r="M291" s="11"/>
    </row>
    <row r="292" spans="1:13" s="4" customFormat="1" ht="30" customHeight="1" x14ac:dyDescent="0.15">
      <c r="A292" s="16">
        <v>288</v>
      </c>
      <c r="B292" s="12">
        <v>4</v>
      </c>
      <c r="C292" s="28" t="s">
        <v>1550</v>
      </c>
      <c r="D292" s="14" t="s">
        <v>1610</v>
      </c>
      <c r="E292" s="26" t="s">
        <v>1478</v>
      </c>
      <c r="F292" s="12" t="s">
        <v>1477</v>
      </c>
      <c r="G292" s="36">
        <v>66000</v>
      </c>
      <c r="H292" s="13"/>
      <c r="I292" s="13"/>
      <c r="J292" s="13">
        <f>G292+H292+I292</f>
        <v>66000</v>
      </c>
      <c r="K292" s="12" t="s">
        <v>1598</v>
      </c>
      <c r="L292" s="12" t="s">
        <v>1597</v>
      </c>
      <c r="M292" s="11"/>
    </row>
    <row r="293" spans="1:13" s="4" customFormat="1" ht="30" customHeight="1" x14ac:dyDescent="0.15">
      <c r="A293" s="16">
        <v>289</v>
      </c>
      <c r="B293" s="29">
        <v>5</v>
      </c>
      <c r="C293" s="28" t="s">
        <v>1553</v>
      </c>
      <c r="D293" s="27" t="s">
        <v>1609</v>
      </c>
      <c r="E293" s="26" t="s">
        <v>1524</v>
      </c>
      <c r="F293" s="12" t="s">
        <v>1477</v>
      </c>
      <c r="G293" s="13">
        <v>34000</v>
      </c>
      <c r="H293" s="13"/>
      <c r="I293" s="13"/>
      <c r="J293" s="13">
        <f>G293+H293+I293</f>
        <v>34000</v>
      </c>
      <c r="K293" s="25" t="s">
        <v>1608</v>
      </c>
      <c r="L293" s="12" t="s">
        <v>1607</v>
      </c>
      <c r="M293" s="11"/>
    </row>
    <row r="294" spans="1:13" s="4" customFormat="1" ht="30" customHeight="1" x14ac:dyDescent="0.15">
      <c r="A294" s="16">
        <v>290</v>
      </c>
      <c r="B294" s="12">
        <v>5</v>
      </c>
      <c r="C294" s="28" t="s">
        <v>1553</v>
      </c>
      <c r="D294" s="14" t="s">
        <v>1606</v>
      </c>
      <c r="E294" s="26" t="s">
        <v>1519</v>
      </c>
      <c r="F294" s="12" t="s">
        <v>1477</v>
      </c>
      <c r="G294" s="13">
        <v>52000</v>
      </c>
      <c r="H294" s="13"/>
      <c r="I294" s="13"/>
      <c r="J294" s="13">
        <f>G294+H294+I294</f>
        <v>52000</v>
      </c>
      <c r="K294" s="12" t="s">
        <v>1605</v>
      </c>
      <c r="L294" s="12" t="s">
        <v>1602</v>
      </c>
      <c r="M294" s="11"/>
    </row>
    <row r="295" spans="1:13" s="4" customFormat="1" ht="30" customHeight="1" x14ac:dyDescent="0.15">
      <c r="A295" s="16">
        <v>291</v>
      </c>
      <c r="B295" s="12">
        <v>5</v>
      </c>
      <c r="C295" s="28" t="s">
        <v>1553</v>
      </c>
      <c r="D295" s="14" t="s">
        <v>1604</v>
      </c>
      <c r="E295" s="26" t="s">
        <v>1524</v>
      </c>
      <c r="F295" s="12" t="s">
        <v>1477</v>
      </c>
      <c r="G295" s="13">
        <v>195000</v>
      </c>
      <c r="H295" s="13"/>
      <c r="I295" s="13"/>
      <c r="J295" s="13">
        <f>G295+H295+I295</f>
        <v>195000</v>
      </c>
      <c r="K295" s="12" t="s">
        <v>1603</v>
      </c>
      <c r="L295" s="12" t="s">
        <v>1602</v>
      </c>
      <c r="M295" s="11"/>
    </row>
    <row r="296" spans="1:13" s="4" customFormat="1" ht="30" customHeight="1" x14ac:dyDescent="0.15">
      <c r="A296" s="16">
        <v>292</v>
      </c>
      <c r="B296" s="12">
        <v>5</v>
      </c>
      <c r="C296" s="28" t="s">
        <v>1553</v>
      </c>
      <c r="D296" s="14" t="s">
        <v>1601</v>
      </c>
      <c r="E296" s="26" t="s">
        <v>1485</v>
      </c>
      <c r="F296" s="12" t="s">
        <v>1477</v>
      </c>
      <c r="G296" s="36">
        <v>260000</v>
      </c>
      <c r="H296" s="13"/>
      <c r="I296" s="13"/>
      <c r="J296" s="13">
        <f>G296+H296+I296</f>
        <v>260000</v>
      </c>
      <c r="K296" s="12" t="s">
        <v>1598</v>
      </c>
      <c r="L296" s="12" t="s">
        <v>1597</v>
      </c>
      <c r="M296" s="11"/>
    </row>
    <row r="297" spans="1:13" s="4" customFormat="1" ht="30" customHeight="1" x14ac:dyDescent="0.15">
      <c r="A297" s="16">
        <v>293</v>
      </c>
      <c r="B297" s="12">
        <v>6</v>
      </c>
      <c r="C297" s="28" t="s">
        <v>1600</v>
      </c>
      <c r="D297" s="27" t="s">
        <v>1599</v>
      </c>
      <c r="E297" s="26" t="s">
        <v>1478</v>
      </c>
      <c r="F297" s="12" t="s">
        <v>460</v>
      </c>
      <c r="G297" s="36">
        <v>33500</v>
      </c>
      <c r="H297" s="13"/>
      <c r="I297" s="13"/>
      <c r="J297" s="13">
        <f>G297+H297+I297</f>
        <v>33500</v>
      </c>
      <c r="K297" s="25" t="s">
        <v>1598</v>
      </c>
      <c r="L297" s="12" t="s">
        <v>1597</v>
      </c>
      <c r="M297" s="11"/>
    </row>
    <row r="298" spans="1:13" s="4" customFormat="1" ht="30" customHeight="1" x14ac:dyDescent="0.15">
      <c r="A298" s="16">
        <v>294</v>
      </c>
      <c r="B298" s="12">
        <v>7</v>
      </c>
      <c r="C298" s="28" t="s">
        <v>1553</v>
      </c>
      <c r="D298" s="14" t="s">
        <v>1596</v>
      </c>
      <c r="E298" s="26" t="s">
        <v>1478</v>
      </c>
      <c r="F298" s="12" t="s">
        <v>1477</v>
      </c>
      <c r="G298" s="36">
        <v>21000</v>
      </c>
      <c r="H298" s="13"/>
      <c r="I298" s="13"/>
      <c r="J298" s="13">
        <f>G298+H298+I298</f>
        <v>21000</v>
      </c>
      <c r="K298" s="12" t="s">
        <v>1595</v>
      </c>
      <c r="L298" s="12" t="s">
        <v>1590</v>
      </c>
      <c r="M298" s="11"/>
    </row>
    <row r="299" spans="1:13" s="4" customFormat="1" ht="30" customHeight="1" x14ac:dyDescent="0.15">
      <c r="A299" s="16">
        <v>295</v>
      </c>
      <c r="B299" s="12">
        <v>8</v>
      </c>
      <c r="C299" s="28" t="s">
        <v>1550</v>
      </c>
      <c r="D299" s="14" t="s">
        <v>1594</v>
      </c>
      <c r="E299" s="26" t="s">
        <v>1478</v>
      </c>
      <c r="F299" s="12" t="s">
        <v>460</v>
      </c>
      <c r="G299" s="36">
        <v>45000</v>
      </c>
      <c r="H299" s="13"/>
      <c r="I299" s="13"/>
      <c r="J299" s="13">
        <f>G299+H299+I299</f>
        <v>45000</v>
      </c>
      <c r="K299" s="12" t="s">
        <v>1593</v>
      </c>
      <c r="L299" s="12" t="s">
        <v>1590</v>
      </c>
      <c r="M299" s="11"/>
    </row>
    <row r="300" spans="1:13" s="4" customFormat="1" ht="30" customHeight="1" x14ac:dyDescent="0.15">
      <c r="A300" s="16">
        <v>296</v>
      </c>
      <c r="B300" s="12">
        <v>9</v>
      </c>
      <c r="C300" s="28" t="s">
        <v>1553</v>
      </c>
      <c r="D300" s="14" t="s">
        <v>1592</v>
      </c>
      <c r="E300" s="26" t="s">
        <v>1485</v>
      </c>
      <c r="F300" s="12" t="s">
        <v>1537</v>
      </c>
      <c r="G300" s="36">
        <v>38000</v>
      </c>
      <c r="H300" s="13"/>
      <c r="I300" s="13"/>
      <c r="J300" s="13">
        <f>G300+H300+I300</f>
        <v>38000</v>
      </c>
      <c r="K300" s="12" t="s">
        <v>1591</v>
      </c>
      <c r="L300" s="12" t="s">
        <v>1590</v>
      </c>
      <c r="M300" s="11"/>
    </row>
    <row r="301" spans="1:13" s="4" customFormat="1" ht="30" customHeight="1" x14ac:dyDescent="0.15">
      <c r="A301" s="16">
        <v>297</v>
      </c>
      <c r="B301" s="29">
        <v>2</v>
      </c>
      <c r="C301" s="28" t="s">
        <v>1550</v>
      </c>
      <c r="D301" s="27" t="s">
        <v>1589</v>
      </c>
      <c r="E301" s="26" t="s">
        <v>1478</v>
      </c>
      <c r="F301" s="12" t="s">
        <v>1477</v>
      </c>
      <c r="G301" s="13">
        <v>38000</v>
      </c>
      <c r="H301" s="13"/>
      <c r="I301" s="13"/>
      <c r="J301" s="13">
        <f>G301+H301+I301</f>
        <v>38000</v>
      </c>
      <c r="K301" s="25" t="s">
        <v>1588</v>
      </c>
      <c r="L301" s="12" t="s">
        <v>1587</v>
      </c>
      <c r="M301" s="11"/>
    </row>
    <row r="302" spans="1:13" s="4" customFormat="1" ht="30" customHeight="1" x14ac:dyDescent="0.15">
      <c r="A302" s="16">
        <v>298</v>
      </c>
      <c r="B302" s="29">
        <v>9</v>
      </c>
      <c r="C302" s="28" t="s">
        <v>1553</v>
      </c>
      <c r="D302" s="27" t="s">
        <v>1586</v>
      </c>
      <c r="E302" s="26" t="s">
        <v>1585</v>
      </c>
      <c r="F302" s="12" t="s">
        <v>1477</v>
      </c>
      <c r="G302" s="13">
        <v>27000</v>
      </c>
      <c r="H302" s="13"/>
      <c r="I302" s="13"/>
      <c r="J302" s="13">
        <f>G302+H302+I302</f>
        <v>27000</v>
      </c>
      <c r="K302" s="25" t="s">
        <v>1584</v>
      </c>
      <c r="L302" s="12" t="s">
        <v>1583</v>
      </c>
      <c r="M302" s="11"/>
    </row>
    <row r="303" spans="1:13" s="4" customFormat="1" ht="30" customHeight="1" x14ac:dyDescent="0.15">
      <c r="A303" s="16">
        <v>299</v>
      </c>
      <c r="B303" s="29">
        <v>11</v>
      </c>
      <c r="C303" s="28" t="s">
        <v>1553</v>
      </c>
      <c r="D303" s="27" t="s">
        <v>1582</v>
      </c>
      <c r="E303" s="26" t="s">
        <v>1581</v>
      </c>
      <c r="F303" s="12" t="s">
        <v>1477</v>
      </c>
      <c r="G303" s="13">
        <v>34000</v>
      </c>
      <c r="H303" s="13"/>
      <c r="I303" s="13"/>
      <c r="J303" s="13">
        <f>G303+H303+I303</f>
        <v>34000</v>
      </c>
      <c r="K303" s="25" t="s">
        <v>1580</v>
      </c>
      <c r="L303" s="12" t="s">
        <v>1572</v>
      </c>
      <c r="M303" s="11"/>
    </row>
    <row r="304" spans="1:13" s="4" customFormat="1" ht="30" customHeight="1" x14ac:dyDescent="0.15">
      <c r="A304" s="16">
        <v>300</v>
      </c>
      <c r="B304" s="29">
        <v>3</v>
      </c>
      <c r="C304" s="28" t="s">
        <v>1550</v>
      </c>
      <c r="D304" s="27" t="s">
        <v>1579</v>
      </c>
      <c r="E304" s="12" t="s">
        <v>1478</v>
      </c>
      <c r="F304" s="12" t="s">
        <v>460</v>
      </c>
      <c r="G304" s="13">
        <v>50000</v>
      </c>
      <c r="H304" s="13"/>
      <c r="I304" s="13"/>
      <c r="J304" s="13">
        <f>G304+H304+I304</f>
        <v>50000</v>
      </c>
      <c r="K304" s="25" t="s">
        <v>1578</v>
      </c>
      <c r="L304" s="12" t="s">
        <v>1577</v>
      </c>
      <c r="M304" s="11"/>
    </row>
    <row r="305" spans="1:13" s="4" customFormat="1" ht="30" customHeight="1" x14ac:dyDescent="0.15">
      <c r="A305" s="16">
        <v>301</v>
      </c>
      <c r="B305" s="12">
        <v>4</v>
      </c>
      <c r="C305" s="28" t="s">
        <v>1553</v>
      </c>
      <c r="D305" s="27" t="s">
        <v>1576</v>
      </c>
      <c r="E305" s="12" t="s">
        <v>1532</v>
      </c>
      <c r="F305" s="12" t="s">
        <v>1477</v>
      </c>
      <c r="G305" s="13">
        <v>50000</v>
      </c>
      <c r="H305" s="13"/>
      <c r="I305" s="13"/>
      <c r="J305" s="13">
        <f>G305+H305+I305</f>
        <v>50000</v>
      </c>
      <c r="K305" s="12" t="s">
        <v>1575</v>
      </c>
      <c r="L305" s="12" t="s">
        <v>1574</v>
      </c>
      <c r="M305" s="11"/>
    </row>
    <row r="306" spans="1:13" s="4" customFormat="1" ht="30" customHeight="1" x14ac:dyDescent="0.15">
      <c r="A306" s="16">
        <v>302</v>
      </c>
      <c r="B306" s="35">
        <v>10</v>
      </c>
      <c r="C306" s="28" t="s">
        <v>1553</v>
      </c>
      <c r="D306" s="34" t="s">
        <v>1573</v>
      </c>
      <c r="E306" s="30" t="s">
        <v>1478</v>
      </c>
      <c r="F306" s="12" t="s">
        <v>1477</v>
      </c>
      <c r="G306" s="33">
        <v>133000</v>
      </c>
      <c r="H306" s="13"/>
      <c r="I306" s="13"/>
      <c r="J306" s="13">
        <f>G306+H306+I306</f>
        <v>133000</v>
      </c>
      <c r="K306" s="25" t="s">
        <v>1290</v>
      </c>
      <c r="L306" s="12" t="s">
        <v>1572</v>
      </c>
      <c r="M306" s="11"/>
    </row>
    <row r="307" spans="1:13" s="4" customFormat="1" ht="30" customHeight="1" x14ac:dyDescent="0.15">
      <c r="A307" s="16">
        <v>303</v>
      </c>
      <c r="B307" s="32">
        <v>3</v>
      </c>
      <c r="C307" s="28" t="s">
        <v>1553</v>
      </c>
      <c r="D307" s="31" t="s">
        <v>1571</v>
      </c>
      <c r="E307" s="30" t="s">
        <v>1478</v>
      </c>
      <c r="F307" s="12" t="s">
        <v>1477</v>
      </c>
      <c r="G307" s="13">
        <v>269000</v>
      </c>
      <c r="H307" s="13"/>
      <c r="I307" s="13"/>
      <c r="J307" s="13">
        <f>G307+H307+I307</f>
        <v>269000</v>
      </c>
      <c r="K307" s="13" t="s">
        <v>1560</v>
      </c>
      <c r="L307" s="12" t="s">
        <v>1559</v>
      </c>
      <c r="M307" s="11"/>
    </row>
    <row r="308" spans="1:13" s="4" customFormat="1" ht="30" customHeight="1" x14ac:dyDescent="0.15">
      <c r="A308" s="16">
        <v>304</v>
      </c>
      <c r="B308" s="32">
        <v>8</v>
      </c>
      <c r="C308" s="28" t="s">
        <v>1550</v>
      </c>
      <c r="D308" s="31" t="s">
        <v>1570</v>
      </c>
      <c r="E308" s="30" t="s">
        <v>1478</v>
      </c>
      <c r="F308" s="12" t="s">
        <v>1477</v>
      </c>
      <c r="G308" s="13">
        <v>21000</v>
      </c>
      <c r="H308" s="13"/>
      <c r="I308" s="13"/>
      <c r="J308" s="13">
        <f>G308+H308+I308</f>
        <v>21000</v>
      </c>
      <c r="K308" s="13" t="s">
        <v>1560</v>
      </c>
      <c r="L308" s="12" t="s">
        <v>1559</v>
      </c>
      <c r="M308" s="11"/>
    </row>
    <row r="309" spans="1:13" s="4" customFormat="1" ht="30" customHeight="1" x14ac:dyDescent="0.15">
      <c r="A309" s="16">
        <v>305</v>
      </c>
      <c r="B309" s="32">
        <v>6</v>
      </c>
      <c r="C309" s="28" t="s">
        <v>1553</v>
      </c>
      <c r="D309" s="31" t="s">
        <v>1569</v>
      </c>
      <c r="E309" s="30" t="s">
        <v>1478</v>
      </c>
      <c r="F309" s="12" t="s">
        <v>1477</v>
      </c>
      <c r="G309" s="13">
        <v>44000</v>
      </c>
      <c r="H309" s="13"/>
      <c r="I309" s="13"/>
      <c r="J309" s="13">
        <f>G309+H309+I309</f>
        <v>44000</v>
      </c>
      <c r="K309" s="12" t="s">
        <v>484</v>
      </c>
      <c r="L309" s="12" t="s">
        <v>1568</v>
      </c>
      <c r="M309" s="11"/>
    </row>
    <row r="310" spans="1:13" s="4" customFormat="1" ht="30" customHeight="1" x14ac:dyDescent="0.15">
      <c r="A310" s="16">
        <v>306</v>
      </c>
      <c r="B310" s="32">
        <v>4</v>
      </c>
      <c r="C310" s="28" t="s">
        <v>1550</v>
      </c>
      <c r="D310" s="31" t="s">
        <v>1567</v>
      </c>
      <c r="E310" s="30" t="s">
        <v>1478</v>
      </c>
      <c r="F310" s="12" t="s">
        <v>460</v>
      </c>
      <c r="G310" s="13">
        <v>42000</v>
      </c>
      <c r="H310" s="13"/>
      <c r="I310" s="13"/>
      <c r="J310" s="13">
        <f>G310+H310+I310</f>
        <v>42000</v>
      </c>
      <c r="K310" s="13" t="s">
        <v>1563</v>
      </c>
      <c r="L310" s="12" t="s">
        <v>1557</v>
      </c>
      <c r="M310" s="11"/>
    </row>
    <row r="311" spans="1:13" s="4" customFormat="1" ht="30" customHeight="1" x14ac:dyDescent="0.15">
      <c r="A311" s="16">
        <v>307</v>
      </c>
      <c r="B311" s="32">
        <v>6</v>
      </c>
      <c r="C311" s="28" t="s">
        <v>1553</v>
      </c>
      <c r="D311" s="31" t="s">
        <v>1566</v>
      </c>
      <c r="E311" s="30" t="s">
        <v>1478</v>
      </c>
      <c r="F311" s="12" t="s">
        <v>460</v>
      </c>
      <c r="G311" s="13">
        <v>22000</v>
      </c>
      <c r="H311" s="13"/>
      <c r="I311" s="13"/>
      <c r="J311" s="13">
        <f>G311+H311+I311</f>
        <v>22000</v>
      </c>
      <c r="K311" s="13" t="s">
        <v>1565</v>
      </c>
      <c r="L311" s="12" t="s">
        <v>1557</v>
      </c>
      <c r="M311" s="11"/>
    </row>
    <row r="312" spans="1:13" s="4" customFormat="1" ht="30" customHeight="1" x14ac:dyDescent="0.15">
      <c r="A312" s="16">
        <v>308</v>
      </c>
      <c r="B312" s="32">
        <v>4</v>
      </c>
      <c r="C312" s="28" t="s">
        <v>1553</v>
      </c>
      <c r="D312" s="31" t="s">
        <v>1564</v>
      </c>
      <c r="E312" s="30" t="s">
        <v>1478</v>
      </c>
      <c r="F312" s="12" t="s">
        <v>1477</v>
      </c>
      <c r="G312" s="13">
        <v>19000</v>
      </c>
      <c r="H312" s="13"/>
      <c r="I312" s="13"/>
      <c r="J312" s="13">
        <f>G312+H312+I312</f>
        <v>19000</v>
      </c>
      <c r="K312" s="13" t="s">
        <v>1563</v>
      </c>
      <c r="L312" s="12" t="s">
        <v>1557</v>
      </c>
      <c r="M312" s="11"/>
    </row>
    <row r="313" spans="1:13" s="4" customFormat="1" ht="30" customHeight="1" x14ac:dyDescent="0.15">
      <c r="A313" s="16">
        <v>309</v>
      </c>
      <c r="B313" s="32">
        <v>8</v>
      </c>
      <c r="C313" s="28" t="s">
        <v>1553</v>
      </c>
      <c r="D313" s="31" t="s">
        <v>1562</v>
      </c>
      <c r="E313" s="30" t="s">
        <v>1478</v>
      </c>
      <c r="F313" s="12" t="s">
        <v>1477</v>
      </c>
      <c r="G313" s="13">
        <v>28000</v>
      </c>
      <c r="H313" s="13"/>
      <c r="I313" s="13"/>
      <c r="J313" s="13">
        <f>G313+H313+I313</f>
        <v>28000</v>
      </c>
      <c r="K313" s="13" t="s">
        <v>1560</v>
      </c>
      <c r="L313" s="12" t="s">
        <v>1559</v>
      </c>
      <c r="M313" s="11"/>
    </row>
    <row r="314" spans="1:13" s="4" customFormat="1" ht="30" customHeight="1" x14ac:dyDescent="0.15">
      <c r="A314" s="16">
        <v>310</v>
      </c>
      <c r="B314" s="32">
        <v>3</v>
      </c>
      <c r="C314" s="28" t="s">
        <v>1553</v>
      </c>
      <c r="D314" s="31" t="s">
        <v>1561</v>
      </c>
      <c r="E314" s="30" t="s">
        <v>1478</v>
      </c>
      <c r="F314" s="12" t="s">
        <v>1477</v>
      </c>
      <c r="G314" s="13">
        <v>2500000</v>
      </c>
      <c r="H314" s="13"/>
      <c r="I314" s="13"/>
      <c r="J314" s="13">
        <f>G314+H314+I314</f>
        <v>2500000</v>
      </c>
      <c r="K314" s="13" t="s">
        <v>1560</v>
      </c>
      <c r="L314" s="12" t="s">
        <v>1559</v>
      </c>
      <c r="M314" s="11"/>
    </row>
    <row r="315" spans="1:13" s="4" customFormat="1" ht="30" customHeight="1" x14ac:dyDescent="0.15">
      <c r="A315" s="16">
        <v>311</v>
      </c>
      <c r="B315" s="32">
        <v>3</v>
      </c>
      <c r="C315" s="28" t="s">
        <v>1550</v>
      </c>
      <c r="D315" s="31" t="s">
        <v>1558</v>
      </c>
      <c r="E315" s="30" t="s">
        <v>1478</v>
      </c>
      <c r="F315" s="12" t="s">
        <v>1477</v>
      </c>
      <c r="G315" s="13">
        <v>874000</v>
      </c>
      <c r="H315" s="13"/>
      <c r="I315" s="13"/>
      <c r="J315" s="13">
        <f>G315+H315+I315</f>
        <v>874000</v>
      </c>
      <c r="K315" s="25" t="s">
        <v>1290</v>
      </c>
      <c r="L315" s="12" t="s">
        <v>1557</v>
      </c>
      <c r="M315" s="11"/>
    </row>
    <row r="316" spans="1:13" s="4" customFormat="1" ht="30" customHeight="1" x14ac:dyDescent="0.15">
      <c r="A316" s="16">
        <v>312</v>
      </c>
      <c r="B316" s="29">
        <v>3</v>
      </c>
      <c r="C316" s="28" t="s">
        <v>1553</v>
      </c>
      <c r="D316" s="27" t="s">
        <v>1556</v>
      </c>
      <c r="E316" s="30" t="s">
        <v>1478</v>
      </c>
      <c r="F316" s="12" t="s">
        <v>1477</v>
      </c>
      <c r="G316" s="13">
        <v>39000</v>
      </c>
      <c r="H316" s="13"/>
      <c r="I316" s="13"/>
      <c r="J316" s="13">
        <f>G316+H316+I316</f>
        <v>39000</v>
      </c>
      <c r="K316" s="25" t="s">
        <v>1548</v>
      </c>
      <c r="L316" s="12" t="s">
        <v>1554</v>
      </c>
      <c r="M316" s="11"/>
    </row>
    <row r="317" spans="1:13" s="4" customFormat="1" ht="30" customHeight="1" x14ac:dyDescent="0.15">
      <c r="A317" s="16">
        <v>313</v>
      </c>
      <c r="B317" s="12">
        <v>4</v>
      </c>
      <c r="C317" s="28" t="s">
        <v>1553</v>
      </c>
      <c r="D317" s="14" t="s">
        <v>1555</v>
      </c>
      <c r="E317" s="30" t="s">
        <v>1478</v>
      </c>
      <c r="F317" s="12" t="s">
        <v>1477</v>
      </c>
      <c r="G317" s="13">
        <v>40000</v>
      </c>
      <c r="H317" s="13"/>
      <c r="I317" s="13"/>
      <c r="J317" s="13">
        <f>G317+H317+I317</f>
        <v>40000</v>
      </c>
      <c r="K317" s="12" t="s">
        <v>1548</v>
      </c>
      <c r="L317" s="12" t="s">
        <v>1554</v>
      </c>
      <c r="M317" s="11"/>
    </row>
    <row r="318" spans="1:13" s="4" customFormat="1" ht="30" customHeight="1" x14ac:dyDescent="0.15">
      <c r="A318" s="16">
        <v>314</v>
      </c>
      <c r="B318" s="29">
        <v>5</v>
      </c>
      <c r="C318" s="28" t="s">
        <v>1553</v>
      </c>
      <c r="D318" s="27" t="s">
        <v>1552</v>
      </c>
      <c r="E318" s="30" t="s">
        <v>1478</v>
      </c>
      <c r="F318" s="12" t="s">
        <v>1477</v>
      </c>
      <c r="G318" s="13">
        <v>40000</v>
      </c>
      <c r="H318" s="13"/>
      <c r="I318" s="13"/>
      <c r="J318" s="13">
        <f>G318+H318+I318</f>
        <v>40000</v>
      </c>
      <c r="K318" s="12" t="s">
        <v>493</v>
      </c>
      <c r="L318" s="12" t="s">
        <v>1551</v>
      </c>
      <c r="M318" s="11"/>
    </row>
    <row r="319" spans="1:13" s="4" customFormat="1" ht="30" customHeight="1" x14ac:dyDescent="0.15">
      <c r="A319" s="16">
        <v>315</v>
      </c>
      <c r="B319" s="12">
        <v>5</v>
      </c>
      <c r="C319" s="28" t="s">
        <v>1550</v>
      </c>
      <c r="D319" s="14" t="s">
        <v>1549</v>
      </c>
      <c r="E319" s="30" t="s">
        <v>1478</v>
      </c>
      <c r="F319" s="12" t="s">
        <v>1477</v>
      </c>
      <c r="G319" s="13">
        <v>40000</v>
      </c>
      <c r="H319" s="13"/>
      <c r="I319" s="13"/>
      <c r="J319" s="13">
        <f>G319+H319+I319</f>
        <v>40000</v>
      </c>
      <c r="K319" s="12" t="s">
        <v>1548</v>
      </c>
      <c r="L319" s="12" t="s">
        <v>1547</v>
      </c>
      <c r="M319" s="11"/>
    </row>
    <row r="320" spans="1:13" s="4" customFormat="1" ht="30.75" customHeight="1" x14ac:dyDescent="0.15">
      <c r="A320" s="16">
        <v>316</v>
      </c>
      <c r="B320" s="29">
        <v>3</v>
      </c>
      <c r="C320" s="28" t="s">
        <v>1513</v>
      </c>
      <c r="D320" s="27" t="s">
        <v>1546</v>
      </c>
      <c r="E320" s="26" t="s">
        <v>1545</v>
      </c>
      <c r="F320" s="25" t="s">
        <v>1477</v>
      </c>
      <c r="G320" s="13">
        <v>37000</v>
      </c>
      <c r="H320" s="13"/>
      <c r="I320" s="13"/>
      <c r="J320" s="13">
        <f>G320+H320+I320</f>
        <v>37000</v>
      </c>
      <c r="K320" s="25" t="s">
        <v>1544</v>
      </c>
      <c r="L320" s="12" t="s">
        <v>1543</v>
      </c>
      <c r="M320" s="11"/>
    </row>
    <row r="321" spans="1:13" s="4" customFormat="1" ht="30" customHeight="1" x14ac:dyDescent="0.15">
      <c r="A321" s="16">
        <v>317</v>
      </c>
      <c r="B321" s="12">
        <v>3</v>
      </c>
      <c r="C321" s="28" t="s">
        <v>1521</v>
      </c>
      <c r="D321" s="14" t="s">
        <v>1542</v>
      </c>
      <c r="E321" s="26" t="s">
        <v>1541</v>
      </c>
      <c r="F321" s="12" t="s">
        <v>1477</v>
      </c>
      <c r="G321" s="13">
        <v>24000</v>
      </c>
      <c r="H321" s="13"/>
      <c r="I321" s="13"/>
      <c r="J321" s="13">
        <f>G321+H321+I321</f>
        <v>24000</v>
      </c>
      <c r="K321" s="25" t="s">
        <v>1540</v>
      </c>
      <c r="L321" s="12" t="s">
        <v>1539</v>
      </c>
      <c r="M321" s="11"/>
    </row>
    <row r="322" spans="1:13" s="4" customFormat="1" ht="30" customHeight="1" x14ac:dyDescent="0.15">
      <c r="A322" s="16">
        <v>318</v>
      </c>
      <c r="B322" s="12">
        <v>2</v>
      </c>
      <c r="C322" s="28" t="s">
        <v>1513</v>
      </c>
      <c r="D322" s="14" t="s">
        <v>1538</v>
      </c>
      <c r="E322" s="26" t="s">
        <v>1485</v>
      </c>
      <c r="F322" s="12" t="s">
        <v>1537</v>
      </c>
      <c r="G322" s="13">
        <v>22000</v>
      </c>
      <c r="H322" s="13"/>
      <c r="I322" s="13"/>
      <c r="J322" s="13">
        <f>G322+H322+I322</f>
        <v>22000</v>
      </c>
      <c r="K322" s="12" t="s">
        <v>1536</v>
      </c>
      <c r="L322" s="12" t="s">
        <v>1535</v>
      </c>
      <c r="M322" s="11"/>
    </row>
    <row r="323" spans="1:13" s="4" customFormat="1" ht="30" customHeight="1" x14ac:dyDescent="0.15">
      <c r="A323" s="16">
        <v>319</v>
      </c>
      <c r="B323" s="29">
        <v>6</v>
      </c>
      <c r="C323" s="28" t="s">
        <v>1521</v>
      </c>
      <c r="D323" s="27" t="s">
        <v>1534</v>
      </c>
      <c r="E323" s="30" t="s">
        <v>1485</v>
      </c>
      <c r="F323" s="12" t="s">
        <v>1477</v>
      </c>
      <c r="G323" s="13">
        <v>30000</v>
      </c>
      <c r="H323" s="13"/>
      <c r="I323" s="13"/>
      <c r="J323" s="13">
        <f>G323+H323+I323</f>
        <v>30000</v>
      </c>
      <c r="K323" s="25" t="s">
        <v>501</v>
      </c>
      <c r="L323" s="12" t="s">
        <v>1529</v>
      </c>
      <c r="M323" s="11"/>
    </row>
    <row r="324" spans="1:13" s="4" customFormat="1" ht="30" customHeight="1" x14ac:dyDescent="0.15">
      <c r="A324" s="16">
        <v>320</v>
      </c>
      <c r="B324" s="29">
        <v>1</v>
      </c>
      <c r="C324" s="28" t="s">
        <v>1513</v>
      </c>
      <c r="D324" s="27" t="s">
        <v>1533</v>
      </c>
      <c r="E324" s="26" t="s">
        <v>1532</v>
      </c>
      <c r="F324" s="12" t="s">
        <v>1477</v>
      </c>
      <c r="G324" s="13">
        <v>142000</v>
      </c>
      <c r="H324" s="13"/>
      <c r="I324" s="13"/>
      <c r="J324" s="13">
        <f>G324+H324+I324</f>
        <v>142000</v>
      </c>
      <c r="K324" s="25" t="s">
        <v>1530</v>
      </c>
      <c r="L324" s="12" t="s">
        <v>1529</v>
      </c>
      <c r="M324" s="11"/>
    </row>
    <row r="325" spans="1:13" s="4" customFormat="1" ht="30" customHeight="1" x14ac:dyDescent="0.15">
      <c r="A325" s="16">
        <v>321</v>
      </c>
      <c r="B325" s="12">
        <v>9</v>
      </c>
      <c r="C325" s="28" t="s">
        <v>1521</v>
      </c>
      <c r="D325" s="14" t="s">
        <v>1531</v>
      </c>
      <c r="E325" s="26" t="s">
        <v>1478</v>
      </c>
      <c r="F325" s="12" t="s">
        <v>460</v>
      </c>
      <c r="G325" s="13">
        <v>30000</v>
      </c>
      <c r="H325" s="13"/>
      <c r="I325" s="13"/>
      <c r="J325" s="13">
        <f>G325+H325+I325</f>
        <v>30000</v>
      </c>
      <c r="K325" s="12" t="s">
        <v>1530</v>
      </c>
      <c r="L325" s="12" t="s">
        <v>1529</v>
      </c>
      <c r="M325" s="11"/>
    </row>
    <row r="326" spans="1:13" s="4" customFormat="1" ht="30" customHeight="1" x14ac:dyDescent="0.15">
      <c r="A326" s="16">
        <v>322</v>
      </c>
      <c r="B326" s="12">
        <v>5</v>
      </c>
      <c r="C326" s="28" t="s">
        <v>1513</v>
      </c>
      <c r="D326" s="14" t="s">
        <v>1528</v>
      </c>
      <c r="E326" s="26" t="s">
        <v>1478</v>
      </c>
      <c r="F326" s="12" t="s">
        <v>1477</v>
      </c>
      <c r="G326" s="13">
        <v>71000</v>
      </c>
      <c r="H326" s="13"/>
      <c r="I326" s="13"/>
      <c r="J326" s="13">
        <f>G326+H326+I326</f>
        <v>71000</v>
      </c>
      <c r="K326" s="25" t="s">
        <v>1527</v>
      </c>
      <c r="L326" s="12" t="s">
        <v>1526</v>
      </c>
      <c r="M326" s="11"/>
    </row>
    <row r="327" spans="1:13" s="4" customFormat="1" ht="30" customHeight="1" x14ac:dyDescent="0.15">
      <c r="A327" s="16">
        <v>323</v>
      </c>
      <c r="B327" s="12">
        <v>6</v>
      </c>
      <c r="C327" s="28" t="s">
        <v>1513</v>
      </c>
      <c r="D327" s="14" t="s">
        <v>1525</v>
      </c>
      <c r="E327" s="26" t="s">
        <v>1524</v>
      </c>
      <c r="F327" s="12" t="s">
        <v>1477</v>
      </c>
      <c r="G327" s="13">
        <v>23000</v>
      </c>
      <c r="H327" s="13"/>
      <c r="I327" s="13"/>
      <c r="J327" s="13">
        <f>G327+H327+I327</f>
        <v>23000</v>
      </c>
      <c r="K327" s="12" t="s">
        <v>1523</v>
      </c>
      <c r="L327" s="12" t="s">
        <v>1522</v>
      </c>
      <c r="M327" s="11"/>
    </row>
    <row r="328" spans="1:13" s="4" customFormat="1" ht="30" customHeight="1" x14ac:dyDescent="0.15">
      <c r="A328" s="16">
        <v>324</v>
      </c>
      <c r="B328" s="12">
        <v>6</v>
      </c>
      <c r="C328" s="28" t="s">
        <v>1521</v>
      </c>
      <c r="D328" s="14" t="s">
        <v>1520</v>
      </c>
      <c r="E328" s="26" t="s">
        <v>1519</v>
      </c>
      <c r="F328" s="12" t="s">
        <v>1477</v>
      </c>
      <c r="G328" s="13">
        <v>56000</v>
      </c>
      <c r="H328" s="13"/>
      <c r="I328" s="13"/>
      <c r="J328" s="13">
        <f>G328+H328+I328</f>
        <v>56000</v>
      </c>
      <c r="K328" s="12" t="s">
        <v>1518</v>
      </c>
      <c r="L328" s="12" t="s">
        <v>1517</v>
      </c>
      <c r="M328" s="11"/>
    </row>
    <row r="329" spans="1:13" s="4" customFormat="1" ht="30" customHeight="1" x14ac:dyDescent="0.15">
      <c r="A329" s="16">
        <v>325</v>
      </c>
      <c r="B329" s="29">
        <v>3</v>
      </c>
      <c r="C329" s="28" t="s">
        <v>1513</v>
      </c>
      <c r="D329" s="27" t="s">
        <v>1516</v>
      </c>
      <c r="E329" s="26" t="s">
        <v>1478</v>
      </c>
      <c r="F329" s="12" t="s">
        <v>1477</v>
      </c>
      <c r="G329" s="13">
        <v>90000</v>
      </c>
      <c r="H329" s="13"/>
      <c r="I329" s="13"/>
      <c r="J329" s="13">
        <f>G329+H329+I329</f>
        <v>90000</v>
      </c>
      <c r="K329" s="25" t="s">
        <v>1515</v>
      </c>
      <c r="L329" s="12" t="s">
        <v>1514</v>
      </c>
      <c r="M329" s="11"/>
    </row>
    <row r="330" spans="1:13" s="4" customFormat="1" ht="30" customHeight="1" x14ac:dyDescent="0.15">
      <c r="A330" s="16">
        <v>326</v>
      </c>
      <c r="B330" s="12">
        <v>3</v>
      </c>
      <c r="C330" s="28" t="s">
        <v>1513</v>
      </c>
      <c r="D330" s="14" t="s">
        <v>1512</v>
      </c>
      <c r="E330" s="26" t="s">
        <v>1478</v>
      </c>
      <c r="F330" s="12" t="s">
        <v>1477</v>
      </c>
      <c r="G330" s="13">
        <v>51000</v>
      </c>
      <c r="H330" s="13"/>
      <c r="I330" s="13"/>
      <c r="J330" s="13">
        <f>G330+H330+I330</f>
        <v>51000</v>
      </c>
      <c r="K330" s="25" t="s">
        <v>1511</v>
      </c>
      <c r="L330" s="12" t="s">
        <v>1510</v>
      </c>
      <c r="M330" s="11"/>
    </row>
    <row r="331" spans="1:13" s="4" customFormat="1" ht="30" customHeight="1" x14ac:dyDescent="0.15">
      <c r="A331" s="16">
        <v>327</v>
      </c>
      <c r="B331" s="29">
        <v>3</v>
      </c>
      <c r="C331" s="28" t="s">
        <v>1498</v>
      </c>
      <c r="D331" s="27" t="s">
        <v>1509</v>
      </c>
      <c r="E331" s="26" t="s">
        <v>1485</v>
      </c>
      <c r="F331" s="12" t="s">
        <v>1477</v>
      </c>
      <c r="G331" s="13">
        <v>205000</v>
      </c>
      <c r="H331" s="13"/>
      <c r="I331" s="13"/>
      <c r="J331" s="13">
        <f>G331+H331+I331</f>
        <v>205000</v>
      </c>
      <c r="K331" s="25" t="s">
        <v>1508</v>
      </c>
      <c r="L331" s="12" t="s">
        <v>1502</v>
      </c>
      <c r="M331" s="11"/>
    </row>
    <row r="332" spans="1:13" s="4" customFormat="1" ht="30" customHeight="1" x14ac:dyDescent="0.15">
      <c r="A332" s="16">
        <v>328</v>
      </c>
      <c r="B332" s="12">
        <v>3</v>
      </c>
      <c r="C332" s="28" t="s">
        <v>1498</v>
      </c>
      <c r="D332" s="14" t="s">
        <v>1507</v>
      </c>
      <c r="E332" s="26" t="s">
        <v>1478</v>
      </c>
      <c r="F332" s="12" t="s">
        <v>1477</v>
      </c>
      <c r="G332" s="13">
        <v>95000</v>
      </c>
      <c r="H332" s="13"/>
      <c r="I332" s="13"/>
      <c r="J332" s="13">
        <f>G332+H332+I332</f>
        <v>95000</v>
      </c>
      <c r="K332" s="12" t="s">
        <v>1506</v>
      </c>
      <c r="L332" s="12" t="s">
        <v>1505</v>
      </c>
      <c r="M332" s="11"/>
    </row>
    <row r="333" spans="1:13" s="4" customFormat="1" ht="30" customHeight="1" x14ac:dyDescent="0.15">
      <c r="A333" s="16">
        <v>329</v>
      </c>
      <c r="B333" s="12">
        <v>8</v>
      </c>
      <c r="C333" s="28" t="s">
        <v>1498</v>
      </c>
      <c r="D333" s="14" t="s">
        <v>1504</v>
      </c>
      <c r="E333" s="26" t="s">
        <v>1478</v>
      </c>
      <c r="F333" s="12" t="s">
        <v>1477</v>
      </c>
      <c r="G333" s="13">
        <v>49000</v>
      </c>
      <c r="H333" s="13"/>
      <c r="I333" s="13"/>
      <c r="J333" s="13">
        <f>G333+H333+I333</f>
        <v>49000</v>
      </c>
      <c r="K333" s="12" t="s">
        <v>1503</v>
      </c>
      <c r="L333" s="12" t="s">
        <v>1502</v>
      </c>
      <c r="M333" s="11"/>
    </row>
    <row r="334" spans="1:13" s="4" customFormat="1" ht="30" customHeight="1" x14ac:dyDescent="0.15">
      <c r="A334" s="16">
        <v>330</v>
      </c>
      <c r="B334" s="12">
        <v>4</v>
      </c>
      <c r="C334" s="28" t="s">
        <v>1498</v>
      </c>
      <c r="D334" s="14" t="s">
        <v>1501</v>
      </c>
      <c r="E334" s="26" t="s">
        <v>1485</v>
      </c>
      <c r="F334" s="12" t="s">
        <v>352</v>
      </c>
      <c r="G334" s="13">
        <v>24000</v>
      </c>
      <c r="H334" s="13"/>
      <c r="I334" s="13"/>
      <c r="J334" s="13">
        <f>G334+H334+I334</f>
        <v>24000</v>
      </c>
      <c r="K334" s="12" t="s">
        <v>1500</v>
      </c>
      <c r="L334" s="12" t="s">
        <v>1499</v>
      </c>
      <c r="M334" s="11"/>
    </row>
    <row r="335" spans="1:13" s="4" customFormat="1" ht="30" customHeight="1" x14ac:dyDescent="0.15">
      <c r="A335" s="16">
        <v>331</v>
      </c>
      <c r="B335" s="29">
        <v>3</v>
      </c>
      <c r="C335" s="28" t="s">
        <v>1498</v>
      </c>
      <c r="D335" s="27" t="s">
        <v>1497</v>
      </c>
      <c r="E335" s="26" t="s">
        <v>1478</v>
      </c>
      <c r="F335" s="12" t="s">
        <v>1477</v>
      </c>
      <c r="G335" s="13">
        <v>50000</v>
      </c>
      <c r="H335" s="13"/>
      <c r="I335" s="13"/>
      <c r="J335" s="13">
        <f>G335+H335+I335</f>
        <v>50000</v>
      </c>
      <c r="K335" s="25" t="s">
        <v>1496</v>
      </c>
      <c r="L335" s="12" t="s">
        <v>1495</v>
      </c>
      <c r="M335" s="11"/>
    </row>
    <row r="336" spans="1:13" s="4" customFormat="1" ht="30" customHeight="1" x14ac:dyDescent="0.15">
      <c r="A336" s="16">
        <v>332</v>
      </c>
      <c r="B336" s="21">
        <v>1</v>
      </c>
      <c r="C336" s="15" t="s">
        <v>1480</v>
      </c>
      <c r="D336" s="22" t="s">
        <v>1494</v>
      </c>
      <c r="E336" s="24" t="s">
        <v>1489</v>
      </c>
      <c r="F336" s="12" t="s">
        <v>1477</v>
      </c>
      <c r="G336" s="23">
        <v>968000</v>
      </c>
      <c r="H336" s="13"/>
      <c r="I336" s="13"/>
      <c r="J336" s="13">
        <f>G336+H336+I336</f>
        <v>968000</v>
      </c>
      <c r="K336" s="17" t="s">
        <v>1492</v>
      </c>
      <c r="L336" s="12" t="s">
        <v>1491</v>
      </c>
      <c r="M336" s="11"/>
    </row>
    <row r="337" spans="1:13" s="4" customFormat="1" ht="30" customHeight="1" x14ac:dyDescent="0.15">
      <c r="A337" s="16">
        <v>333</v>
      </c>
      <c r="B337" s="20">
        <v>2</v>
      </c>
      <c r="C337" s="15" t="s">
        <v>1480</v>
      </c>
      <c r="D337" s="19" t="s">
        <v>1493</v>
      </c>
      <c r="E337" s="24" t="s">
        <v>1489</v>
      </c>
      <c r="F337" s="12" t="s">
        <v>1477</v>
      </c>
      <c r="G337" s="23">
        <v>100000</v>
      </c>
      <c r="H337" s="13"/>
      <c r="I337" s="13"/>
      <c r="J337" s="13">
        <f>G337+H337+I337</f>
        <v>100000</v>
      </c>
      <c r="K337" s="17" t="s">
        <v>1492</v>
      </c>
      <c r="L337" s="12" t="s">
        <v>1491</v>
      </c>
      <c r="M337" s="11"/>
    </row>
    <row r="338" spans="1:13" s="4" customFormat="1" ht="30" customHeight="1" x14ac:dyDescent="0.15">
      <c r="A338" s="16">
        <v>334</v>
      </c>
      <c r="B338" s="21">
        <v>2</v>
      </c>
      <c r="C338" s="15" t="s">
        <v>1480</v>
      </c>
      <c r="D338" s="22" t="s">
        <v>1490</v>
      </c>
      <c r="E338" s="21" t="s">
        <v>1489</v>
      </c>
      <c r="F338" s="12" t="s">
        <v>1477</v>
      </c>
      <c r="G338" s="18">
        <v>1213000</v>
      </c>
      <c r="H338" s="13"/>
      <c r="I338" s="13"/>
      <c r="J338" s="13">
        <f>G338+H338+I338</f>
        <v>1213000</v>
      </c>
      <c r="K338" s="21" t="s">
        <v>1488</v>
      </c>
      <c r="L338" s="12" t="s">
        <v>1487</v>
      </c>
      <c r="M338" s="11"/>
    </row>
    <row r="339" spans="1:13" s="4" customFormat="1" ht="30" customHeight="1" x14ac:dyDescent="0.15">
      <c r="A339" s="16">
        <v>335</v>
      </c>
      <c r="B339" s="20">
        <v>4</v>
      </c>
      <c r="C339" s="15" t="s">
        <v>1480</v>
      </c>
      <c r="D339" s="19" t="s">
        <v>1486</v>
      </c>
      <c r="E339" s="12" t="s">
        <v>1485</v>
      </c>
      <c r="F339" s="12" t="s">
        <v>352</v>
      </c>
      <c r="G339" s="18">
        <v>30000</v>
      </c>
      <c r="H339" s="13"/>
      <c r="I339" s="13"/>
      <c r="J339" s="13">
        <f>G339+H339+I339</f>
        <v>30000</v>
      </c>
      <c r="K339" s="17" t="s">
        <v>1484</v>
      </c>
      <c r="L339" s="12" t="s">
        <v>1483</v>
      </c>
      <c r="M339" s="11"/>
    </row>
    <row r="340" spans="1:13" s="4" customFormat="1" ht="30" customHeight="1" x14ac:dyDescent="0.15">
      <c r="A340" s="16">
        <v>336</v>
      </c>
      <c r="B340" s="12">
        <v>3</v>
      </c>
      <c r="C340" s="15" t="s">
        <v>1480</v>
      </c>
      <c r="D340" s="14" t="s">
        <v>1482</v>
      </c>
      <c r="E340" s="12" t="s">
        <v>1478</v>
      </c>
      <c r="F340" s="12" t="s">
        <v>1477</v>
      </c>
      <c r="G340" s="13">
        <v>20000</v>
      </c>
      <c r="H340" s="13"/>
      <c r="I340" s="13"/>
      <c r="J340" s="13">
        <f>G340+H340+I340</f>
        <v>20000</v>
      </c>
      <c r="K340" s="12" t="s">
        <v>1476</v>
      </c>
      <c r="L340" s="12" t="s">
        <v>1481</v>
      </c>
      <c r="M340" s="11"/>
    </row>
    <row r="341" spans="1:13" s="4" customFormat="1" ht="30" customHeight="1" thickBot="1" x14ac:dyDescent="0.2">
      <c r="A341" s="10">
        <v>337</v>
      </c>
      <c r="B341" s="6">
        <v>5</v>
      </c>
      <c r="C341" s="9" t="s">
        <v>1480</v>
      </c>
      <c r="D341" s="8" t="s">
        <v>1479</v>
      </c>
      <c r="E341" s="6" t="s">
        <v>1478</v>
      </c>
      <c r="F341" s="6" t="s">
        <v>1477</v>
      </c>
      <c r="G341" s="7">
        <v>20000</v>
      </c>
      <c r="H341" s="7"/>
      <c r="I341" s="7"/>
      <c r="J341" s="7">
        <f>G341+H341+I341</f>
        <v>20000</v>
      </c>
      <c r="K341" s="6" t="s">
        <v>1476</v>
      </c>
      <c r="L341" s="6" t="s">
        <v>1475</v>
      </c>
      <c r="M341" s="5"/>
    </row>
  </sheetData>
  <mergeCells count="12">
    <mergeCell ref="M3:M4"/>
    <mergeCell ref="E3:E4"/>
    <mergeCell ref="A1:M1"/>
    <mergeCell ref="F3:F4"/>
    <mergeCell ref="G3:J3"/>
    <mergeCell ref="A3:A4"/>
    <mergeCell ref="B3:B4"/>
    <mergeCell ref="C3:C4"/>
    <mergeCell ref="D3:D4"/>
    <mergeCell ref="L3:L4"/>
    <mergeCell ref="A2:C2"/>
    <mergeCell ref="K3:K4"/>
  </mergeCells>
  <phoneticPr fontId="20" type="noConversion"/>
  <printOptions horizontalCentered="1"/>
  <pageMargins left="0.2199999988079071" right="0.2199999988079071" top="0.63999998569488525" bottom="0.68999999761581421" header="0.37999999523162842" footer="0.51180553436279297"/>
  <pageSetup paperSize="9" scale="64" orientation="landscape" r:id="rId1"/>
  <headerFooter alignWithMargins="0">
    <oddHeader xml:space="preserve">&amp;C&amp;"궁서체,Bold"&amp;24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71"/>
  <sheetViews>
    <sheetView zoomScale="76" zoomScaleNormal="76" workbookViewId="0">
      <selection activeCell="P5" sqref="P5"/>
    </sheetView>
  </sheetViews>
  <sheetFormatPr defaultColWidth="8.88671875" defaultRowHeight="14.25" x14ac:dyDescent="0.15"/>
  <cols>
    <col min="1" max="1" width="9.44140625" style="138" customWidth="1"/>
    <col min="2" max="2" width="7" style="138" customWidth="1"/>
    <col min="3" max="3" width="43.6640625" style="165" customWidth="1"/>
    <col min="4" max="4" width="8.5546875" style="269" customWidth="1"/>
    <col min="5" max="5" width="10.21875" style="269" bestFit="1" customWidth="1"/>
    <col min="6" max="6" width="8.88671875" style="269"/>
    <col min="7" max="7" width="15.77734375" style="185" customWidth="1"/>
    <col min="8" max="8" width="23" style="138" bestFit="1" customWidth="1"/>
    <col min="9" max="9" width="8.88671875" style="138"/>
    <col min="10" max="10" width="14.5546875" style="138" customWidth="1"/>
    <col min="11" max="11" width="8.88671875" style="138"/>
    <col min="12" max="12" width="26.77734375" style="138" customWidth="1"/>
    <col min="13" max="16384" width="8.88671875" style="138"/>
  </cols>
  <sheetData>
    <row r="1" spans="1:12" ht="45.75" customHeight="1" x14ac:dyDescent="0.15">
      <c r="A1" s="186" t="s">
        <v>2284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35.1" customHeight="1" x14ac:dyDescent="0.15">
      <c r="A2" s="168" t="s">
        <v>2278</v>
      </c>
      <c r="B2" s="169" t="s">
        <v>2279</v>
      </c>
      <c r="C2" s="168" t="s">
        <v>2280</v>
      </c>
      <c r="D2" s="168" t="s">
        <v>2281</v>
      </c>
      <c r="E2" s="168" t="s">
        <v>2282</v>
      </c>
      <c r="F2" s="168" t="s">
        <v>0</v>
      </c>
      <c r="G2" s="179" t="s">
        <v>3</v>
      </c>
      <c r="H2" s="168" t="s">
        <v>9</v>
      </c>
      <c r="I2" s="168" t="s">
        <v>10</v>
      </c>
      <c r="J2" s="168" t="s">
        <v>6</v>
      </c>
      <c r="K2" s="168" t="s">
        <v>1</v>
      </c>
      <c r="L2" s="168" t="s">
        <v>449</v>
      </c>
    </row>
    <row r="3" spans="1:12" ht="32.25" customHeight="1" x14ac:dyDescent="0.15">
      <c r="A3" s="142">
        <v>2020</v>
      </c>
      <c r="B3" s="143">
        <v>1</v>
      </c>
      <c r="C3" s="144" t="s">
        <v>35</v>
      </c>
      <c r="D3" s="142" t="s">
        <v>19</v>
      </c>
      <c r="E3" s="142" t="s">
        <v>36</v>
      </c>
      <c r="F3" s="142"/>
      <c r="G3" s="145">
        <v>50000000</v>
      </c>
      <c r="H3" s="142" t="s">
        <v>37</v>
      </c>
      <c r="I3" s="142" t="s">
        <v>38</v>
      </c>
      <c r="J3" s="142" t="s">
        <v>39</v>
      </c>
      <c r="K3" s="142" t="s">
        <v>75</v>
      </c>
      <c r="L3" s="142" t="s">
        <v>40</v>
      </c>
    </row>
    <row r="4" spans="1:12" ht="32.25" customHeight="1" x14ac:dyDescent="0.15">
      <c r="A4" s="142">
        <v>2020</v>
      </c>
      <c r="B4" s="143">
        <v>2</v>
      </c>
      <c r="C4" s="144" t="s">
        <v>41</v>
      </c>
      <c r="D4" s="142" t="s">
        <v>19</v>
      </c>
      <c r="E4" s="142" t="s">
        <v>21</v>
      </c>
      <c r="F4" s="142" t="s">
        <v>42</v>
      </c>
      <c r="G4" s="145" t="s">
        <v>43</v>
      </c>
      <c r="H4" s="142" t="s">
        <v>37</v>
      </c>
      <c r="I4" s="142" t="s">
        <v>44</v>
      </c>
      <c r="J4" s="142" t="s">
        <v>45</v>
      </c>
      <c r="K4" s="142" t="s">
        <v>75</v>
      </c>
      <c r="L4" s="143" t="s">
        <v>2283</v>
      </c>
    </row>
    <row r="5" spans="1:12" ht="32.25" customHeight="1" x14ac:dyDescent="0.15">
      <c r="A5" s="142">
        <v>2020</v>
      </c>
      <c r="B5" s="143">
        <v>2</v>
      </c>
      <c r="C5" s="144" t="s">
        <v>52</v>
      </c>
      <c r="D5" s="142" t="s">
        <v>51</v>
      </c>
      <c r="E5" s="142" t="s">
        <v>50</v>
      </c>
      <c r="F5" s="142" t="s">
        <v>49</v>
      </c>
      <c r="G5" s="145">
        <v>1000000000</v>
      </c>
      <c r="H5" s="142" t="s">
        <v>48</v>
      </c>
      <c r="I5" s="142" t="s">
        <v>47</v>
      </c>
      <c r="J5" s="142" t="s">
        <v>46</v>
      </c>
      <c r="K5" s="142" t="s">
        <v>450</v>
      </c>
      <c r="L5" s="142"/>
    </row>
    <row r="6" spans="1:12" ht="32.25" customHeight="1" x14ac:dyDescent="0.15">
      <c r="A6" s="142">
        <v>2020</v>
      </c>
      <c r="B6" s="143">
        <v>1</v>
      </c>
      <c r="C6" s="144" t="s">
        <v>69</v>
      </c>
      <c r="D6" s="142" t="s">
        <v>68</v>
      </c>
      <c r="E6" s="142" t="s">
        <v>21</v>
      </c>
      <c r="F6" s="142" t="s">
        <v>63</v>
      </c>
      <c r="G6" s="145">
        <v>45000000</v>
      </c>
      <c r="H6" s="142" t="s">
        <v>56</v>
      </c>
      <c r="I6" s="142" t="s">
        <v>67</v>
      </c>
      <c r="J6" s="142" t="s">
        <v>66</v>
      </c>
      <c r="K6" s="142" t="s">
        <v>75</v>
      </c>
      <c r="L6" s="142"/>
    </row>
    <row r="7" spans="1:12" ht="32.25" customHeight="1" x14ac:dyDescent="0.15">
      <c r="A7" s="142">
        <v>2020</v>
      </c>
      <c r="B7" s="143">
        <v>4</v>
      </c>
      <c r="C7" s="144" t="s">
        <v>65</v>
      </c>
      <c r="D7" s="142" t="s">
        <v>64</v>
      </c>
      <c r="E7" s="142" t="s">
        <v>21</v>
      </c>
      <c r="F7" s="142" t="s">
        <v>63</v>
      </c>
      <c r="G7" s="145">
        <v>72000000</v>
      </c>
      <c r="H7" s="142" t="s">
        <v>55</v>
      </c>
      <c r="I7" s="142" t="s">
        <v>62</v>
      </c>
      <c r="J7" s="142" t="s">
        <v>61</v>
      </c>
      <c r="K7" s="142" t="s">
        <v>75</v>
      </c>
      <c r="L7" s="142"/>
    </row>
    <row r="8" spans="1:12" ht="32.25" customHeight="1" x14ac:dyDescent="0.15">
      <c r="A8" s="142">
        <v>2020</v>
      </c>
      <c r="B8" s="143">
        <v>5</v>
      </c>
      <c r="C8" s="144" t="s">
        <v>60</v>
      </c>
      <c r="D8" s="142" t="s">
        <v>59</v>
      </c>
      <c r="E8" s="142" t="s">
        <v>58</v>
      </c>
      <c r="F8" s="142" t="s">
        <v>57</v>
      </c>
      <c r="G8" s="145">
        <v>500000000</v>
      </c>
      <c r="H8" s="142" t="s">
        <v>56</v>
      </c>
      <c r="I8" s="142" t="s">
        <v>54</v>
      </c>
      <c r="J8" s="142" t="s">
        <v>53</v>
      </c>
      <c r="K8" s="142" t="s">
        <v>451</v>
      </c>
      <c r="L8" s="142"/>
    </row>
    <row r="9" spans="1:12" ht="32.25" customHeight="1" x14ac:dyDescent="0.15">
      <c r="A9" s="142">
        <v>2020</v>
      </c>
      <c r="B9" s="143">
        <v>3</v>
      </c>
      <c r="C9" s="146" t="s">
        <v>70</v>
      </c>
      <c r="D9" s="142" t="s">
        <v>19</v>
      </c>
      <c r="E9" s="142" t="s">
        <v>71</v>
      </c>
      <c r="F9" s="142" t="s">
        <v>13</v>
      </c>
      <c r="G9" s="145">
        <v>70000000</v>
      </c>
      <c r="H9" s="142" t="s">
        <v>72</v>
      </c>
      <c r="I9" s="142" t="s">
        <v>73</v>
      </c>
      <c r="J9" s="142" t="s">
        <v>74</v>
      </c>
      <c r="K9" s="142" t="s">
        <v>75</v>
      </c>
      <c r="L9" s="142"/>
    </row>
    <row r="10" spans="1:12" ht="32.25" customHeight="1" x14ac:dyDescent="0.15">
      <c r="A10" s="142">
        <v>2020</v>
      </c>
      <c r="B10" s="143">
        <v>3</v>
      </c>
      <c r="C10" s="144" t="s">
        <v>76</v>
      </c>
      <c r="D10" s="142" t="s">
        <v>19</v>
      </c>
      <c r="E10" s="142" t="s">
        <v>21</v>
      </c>
      <c r="F10" s="142" t="s">
        <v>42</v>
      </c>
      <c r="G10" s="145">
        <v>100000000</v>
      </c>
      <c r="H10" s="142" t="s">
        <v>77</v>
      </c>
      <c r="I10" s="142" t="s">
        <v>78</v>
      </c>
      <c r="J10" s="142" t="s">
        <v>79</v>
      </c>
      <c r="K10" s="142" t="s">
        <v>75</v>
      </c>
      <c r="L10" s="142"/>
    </row>
    <row r="11" spans="1:12" ht="32.25" customHeight="1" x14ac:dyDescent="0.15">
      <c r="A11" s="142">
        <v>2020</v>
      </c>
      <c r="B11" s="143">
        <v>5</v>
      </c>
      <c r="C11" s="144" t="s">
        <v>80</v>
      </c>
      <c r="D11" s="142" t="s">
        <v>19</v>
      </c>
      <c r="E11" s="142" t="s">
        <v>81</v>
      </c>
      <c r="F11" s="142" t="s">
        <v>13</v>
      </c>
      <c r="G11" s="145">
        <v>450000000</v>
      </c>
      <c r="H11" s="142" t="s">
        <v>82</v>
      </c>
      <c r="I11" s="142" t="s">
        <v>83</v>
      </c>
      <c r="J11" s="142" t="s">
        <v>84</v>
      </c>
      <c r="K11" s="142" t="s">
        <v>224</v>
      </c>
      <c r="L11" s="142"/>
    </row>
    <row r="12" spans="1:12" ht="32.25" customHeight="1" x14ac:dyDescent="0.15">
      <c r="A12" s="142">
        <v>2020</v>
      </c>
      <c r="B12" s="143">
        <v>4</v>
      </c>
      <c r="C12" s="144" t="s">
        <v>85</v>
      </c>
      <c r="D12" s="142" t="s">
        <v>19</v>
      </c>
      <c r="E12" s="142" t="s">
        <v>21</v>
      </c>
      <c r="F12" s="142" t="s">
        <v>42</v>
      </c>
      <c r="G12" s="145">
        <v>800000000</v>
      </c>
      <c r="H12" s="142" t="s">
        <v>86</v>
      </c>
      <c r="I12" s="142" t="s">
        <v>87</v>
      </c>
      <c r="J12" s="142" t="s">
        <v>88</v>
      </c>
      <c r="K12" s="142" t="s">
        <v>452</v>
      </c>
      <c r="L12" s="142"/>
    </row>
    <row r="13" spans="1:12" ht="32.25" customHeight="1" x14ac:dyDescent="0.15">
      <c r="A13" s="142">
        <v>2020</v>
      </c>
      <c r="B13" s="143">
        <v>1</v>
      </c>
      <c r="C13" s="144" t="s">
        <v>89</v>
      </c>
      <c r="D13" s="142" t="s">
        <v>19</v>
      </c>
      <c r="E13" s="142" t="s">
        <v>21</v>
      </c>
      <c r="F13" s="142" t="s">
        <v>13</v>
      </c>
      <c r="G13" s="145">
        <v>250000000</v>
      </c>
      <c r="H13" s="142" t="s">
        <v>90</v>
      </c>
      <c r="I13" s="142" t="s">
        <v>91</v>
      </c>
      <c r="J13" s="142" t="s">
        <v>92</v>
      </c>
      <c r="K13" s="142" t="s">
        <v>75</v>
      </c>
      <c r="L13" s="142"/>
    </row>
    <row r="14" spans="1:12" ht="32.25" customHeight="1" x14ac:dyDescent="0.15">
      <c r="A14" s="142">
        <v>2020</v>
      </c>
      <c r="B14" s="143">
        <v>1</v>
      </c>
      <c r="C14" s="144" t="s">
        <v>93</v>
      </c>
      <c r="D14" s="142" t="s">
        <v>7</v>
      </c>
      <c r="E14" s="142" t="s">
        <v>94</v>
      </c>
      <c r="F14" s="142" t="s">
        <v>4</v>
      </c>
      <c r="G14" s="145">
        <v>33600000</v>
      </c>
      <c r="H14" s="142" t="s">
        <v>95</v>
      </c>
      <c r="I14" s="142" t="s">
        <v>96</v>
      </c>
      <c r="J14" s="142" t="s">
        <v>97</v>
      </c>
      <c r="K14" s="142" t="s">
        <v>75</v>
      </c>
      <c r="L14" s="142"/>
    </row>
    <row r="15" spans="1:12" ht="32.25" customHeight="1" x14ac:dyDescent="0.15">
      <c r="A15" s="142">
        <v>2020</v>
      </c>
      <c r="B15" s="143" t="s">
        <v>98</v>
      </c>
      <c r="C15" s="144" t="s">
        <v>99</v>
      </c>
      <c r="D15" s="142" t="s">
        <v>7</v>
      </c>
      <c r="E15" s="142" t="s">
        <v>5</v>
      </c>
      <c r="F15" s="142" t="s">
        <v>100</v>
      </c>
      <c r="G15" s="145">
        <v>100000000</v>
      </c>
      <c r="H15" s="142" t="s">
        <v>101</v>
      </c>
      <c r="I15" s="142" t="s">
        <v>102</v>
      </c>
      <c r="J15" s="142" t="s">
        <v>103</v>
      </c>
      <c r="K15" s="142" t="s">
        <v>75</v>
      </c>
      <c r="L15" s="142"/>
    </row>
    <row r="16" spans="1:12" ht="32.25" customHeight="1" x14ac:dyDescent="0.15">
      <c r="A16" s="142">
        <v>2020</v>
      </c>
      <c r="B16" s="143">
        <v>3</v>
      </c>
      <c r="C16" s="144" t="s">
        <v>104</v>
      </c>
      <c r="D16" s="142" t="s">
        <v>7</v>
      </c>
      <c r="E16" s="142" t="s">
        <v>5</v>
      </c>
      <c r="F16" s="142" t="s">
        <v>100</v>
      </c>
      <c r="G16" s="145">
        <v>1000000000</v>
      </c>
      <c r="H16" s="142" t="s">
        <v>101</v>
      </c>
      <c r="I16" s="142" t="s">
        <v>105</v>
      </c>
      <c r="J16" s="142" t="s">
        <v>106</v>
      </c>
      <c r="K16" s="142" t="s">
        <v>452</v>
      </c>
      <c r="L16" s="142"/>
    </row>
    <row r="17" spans="1:12" ht="32.25" customHeight="1" x14ac:dyDescent="0.15">
      <c r="A17" s="142">
        <v>2020</v>
      </c>
      <c r="B17" s="143">
        <v>3</v>
      </c>
      <c r="C17" s="144" t="s">
        <v>107</v>
      </c>
      <c r="D17" s="142" t="s">
        <v>19</v>
      </c>
      <c r="E17" s="142" t="s">
        <v>21</v>
      </c>
      <c r="F17" s="142" t="s">
        <v>100</v>
      </c>
      <c r="G17" s="145">
        <v>30000000</v>
      </c>
      <c r="H17" s="142" t="s">
        <v>108</v>
      </c>
      <c r="I17" s="142" t="s">
        <v>109</v>
      </c>
      <c r="J17" s="142" t="s">
        <v>110</v>
      </c>
      <c r="K17" s="142" t="s">
        <v>75</v>
      </c>
      <c r="L17" s="142"/>
    </row>
    <row r="18" spans="1:12" ht="32.25" customHeight="1" x14ac:dyDescent="0.15">
      <c r="A18" s="142">
        <v>2020</v>
      </c>
      <c r="B18" s="143">
        <v>4</v>
      </c>
      <c r="C18" s="144" t="s">
        <v>111</v>
      </c>
      <c r="D18" s="142" t="s">
        <v>19</v>
      </c>
      <c r="E18" s="142" t="s">
        <v>71</v>
      </c>
      <c r="F18" s="142" t="s">
        <v>100</v>
      </c>
      <c r="G18" s="145">
        <v>30000000</v>
      </c>
      <c r="H18" s="142" t="s">
        <v>108</v>
      </c>
      <c r="I18" s="142" t="s">
        <v>112</v>
      </c>
      <c r="J18" s="142" t="s">
        <v>113</v>
      </c>
      <c r="K18" s="142" t="s">
        <v>75</v>
      </c>
      <c r="L18" s="142"/>
    </row>
    <row r="19" spans="1:12" ht="32.25" customHeight="1" x14ac:dyDescent="0.15">
      <c r="A19" s="142">
        <v>2020</v>
      </c>
      <c r="B19" s="143">
        <v>4</v>
      </c>
      <c r="C19" s="144" t="s">
        <v>114</v>
      </c>
      <c r="D19" s="142" t="s">
        <v>115</v>
      </c>
      <c r="E19" s="142" t="s">
        <v>12</v>
      </c>
      <c r="F19" s="142" t="s">
        <v>42</v>
      </c>
      <c r="G19" s="145">
        <v>210000000</v>
      </c>
      <c r="H19" s="142" t="s">
        <v>108</v>
      </c>
      <c r="I19" s="142" t="s">
        <v>116</v>
      </c>
      <c r="J19" s="142" t="s">
        <v>117</v>
      </c>
      <c r="K19" s="142" t="s">
        <v>75</v>
      </c>
      <c r="L19" s="142"/>
    </row>
    <row r="20" spans="1:12" ht="32.25" customHeight="1" x14ac:dyDescent="0.15">
      <c r="A20" s="142">
        <v>2020</v>
      </c>
      <c r="B20" s="143">
        <v>5</v>
      </c>
      <c r="C20" s="144" t="s">
        <v>118</v>
      </c>
      <c r="D20" s="142" t="s">
        <v>19</v>
      </c>
      <c r="E20" s="142" t="s">
        <v>12</v>
      </c>
      <c r="F20" s="142" t="s">
        <v>42</v>
      </c>
      <c r="G20" s="145">
        <v>34000000</v>
      </c>
      <c r="H20" s="142" t="s">
        <v>108</v>
      </c>
      <c r="I20" s="142" t="s">
        <v>119</v>
      </c>
      <c r="J20" s="142" t="s">
        <v>120</v>
      </c>
      <c r="K20" s="142" t="s">
        <v>75</v>
      </c>
      <c r="L20" s="142"/>
    </row>
    <row r="21" spans="1:12" ht="32.25" customHeight="1" x14ac:dyDescent="0.15">
      <c r="A21" s="147">
        <v>2020</v>
      </c>
      <c r="B21" s="148">
        <v>2</v>
      </c>
      <c r="C21" s="149" t="s">
        <v>121</v>
      </c>
      <c r="D21" s="147" t="s">
        <v>7</v>
      </c>
      <c r="E21" s="147" t="s">
        <v>94</v>
      </c>
      <c r="F21" s="147" t="s">
        <v>100</v>
      </c>
      <c r="G21" s="145">
        <v>200000000</v>
      </c>
      <c r="H21" s="147" t="s">
        <v>122</v>
      </c>
      <c r="I21" s="147" t="s">
        <v>123</v>
      </c>
      <c r="J21" s="147" t="s">
        <v>124</v>
      </c>
      <c r="K21" s="142" t="s">
        <v>75</v>
      </c>
      <c r="L21" s="147"/>
    </row>
    <row r="22" spans="1:12" ht="32.25" customHeight="1" x14ac:dyDescent="0.15">
      <c r="A22" s="142">
        <v>2020</v>
      </c>
      <c r="B22" s="143">
        <v>2</v>
      </c>
      <c r="C22" s="144" t="s">
        <v>125</v>
      </c>
      <c r="D22" s="142" t="s">
        <v>126</v>
      </c>
      <c r="E22" s="142" t="s">
        <v>127</v>
      </c>
      <c r="F22" s="142" t="s">
        <v>128</v>
      </c>
      <c r="G22" s="145">
        <v>173000000</v>
      </c>
      <c r="H22" s="147" t="s">
        <v>122</v>
      </c>
      <c r="I22" s="142" t="s">
        <v>129</v>
      </c>
      <c r="J22" s="142" t="s">
        <v>130</v>
      </c>
      <c r="K22" s="142" t="s">
        <v>75</v>
      </c>
      <c r="L22" s="142"/>
    </row>
    <row r="23" spans="1:12" ht="32.25" customHeight="1" x14ac:dyDescent="0.15">
      <c r="A23" s="142">
        <v>2020</v>
      </c>
      <c r="B23" s="143" t="s">
        <v>448</v>
      </c>
      <c r="C23" s="144" t="s">
        <v>131</v>
      </c>
      <c r="D23" s="142" t="s">
        <v>64</v>
      </c>
      <c r="E23" s="142" t="s">
        <v>132</v>
      </c>
      <c r="F23" s="142" t="s">
        <v>128</v>
      </c>
      <c r="G23" s="145">
        <v>50000000</v>
      </c>
      <c r="H23" s="142" t="s">
        <v>133</v>
      </c>
      <c r="I23" s="142" t="s">
        <v>134</v>
      </c>
      <c r="J23" s="142" t="s">
        <v>135</v>
      </c>
      <c r="K23" s="142" t="s">
        <v>75</v>
      </c>
      <c r="L23" s="142"/>
    </row>
    <row r="24" spans="1:12" ht="32.25" customHeight="1" x14ac:dyDescent="0.15">
      <c r="A24" s="142">
        <v>2020</v>
      </c>
      <c r="B24" s="143">
        <v>1</v>
      </c>
      <c r="C24" s="144" t="s">
        <v>136</v>
      </c>
      <c r="D24" s="142" t="s">
        <v>51</v>
      </c>
      <c r="E24" s="142" t="s">
        <v>137</v>
      </c>
      <c r="F24" s="142" t="s">
        <v>13</v>
      </c>
      <c r="G24" s="145">
        <v>50000000</v>
      </c>
      <c r="H24" s="142" t="s">
        <v>138</v>
      </c>
      <c r="I24" s="142" t="s">
        <v>139</v>
      </c>
      <c r="J24" s="142" t="s">
        <v>140</v>
      </c>
      <c r="K24" s="142" t="s">
        <v>75</v>
      </c>
      <c r="L24" s="142"/>
    </row>
    <row r="25" spans="1:12" ht="32.25" customHeight="1" x14ac:dyDescent="0.15">
      <c r="A25" s="142">
        <v>2020</v>
      </c>
      <c r="B25" s="143">
        <v>1</v>
      </c>
      <c r="C25" s="144" t="s">
        <v>141</v>
      </c>
      <c r="D25" s="142" t="s">
        <v>51</v>
      </c>
      <c r="E25" s="142" t="s">
        <v>21</v>
      </c>
      <c r="F25" s="142" t="s">
        <v>142</v>
      </c>
      <c r="G25" s="145">
        <v>50400000</v>
      </c>
      <c r="H25" s="142" t="s">
        <v>143</v>
      </c>
      <c r="I25" s="142" t="s">
        <v>144</v>
      </c>
      <c r="J25" s="142" t="s">
        <v>145</v>
      </c>
      <c r="K25" s="142" t="s">
        <v>75</v>
      </c>
      <c r="L25" s="142"/>
    </row>
    <row r="26" spans="1:12" ht="32.25" customHeight="1" x14ac:dyDescent="0.15">
      <c r="A26" s="142">
        <v>2020</v>
      </c>
      <c r="B26" s="143">
        <v>2</v>
      </c>
      <c r="C26" s="144" t="s">
        <v>146</v>
      </c>
      <c r="D26" s="142" t="s">
        <v>19</v>
      </c>
      <c r="E26" s="142" t="s">
        <v>147</v>
      </c>
      <c r="F26" s="142" t="s">
        <v>42</v>
      </c>
      <c r="G26" s="145">
        <v>410000000</v>
      </c>
      <c r="H26" s="142" t="s">
        <v>149</v>
      </c>
      <c r="I26" s="142" t="s">
        <v>150</v>
      </c>
      <c r="J26" s="142" t="s">
        <v>151</v>
      </c>
      <c r="K26" s="142" t="s">
        <v>453</v>
      </c>
      <c r="L26" s="142"/>
    </row>
    <row r="27" spans="1:12" ht="32.25" customHeight="1" x14ac:dyDescent="0.15">
      <c r="A27" s="142">
        <v>2020</v>
      </c>
      <c r="B27" s="143">
        <v>2</v>
      </c>
      <c r="C27" s="144" t="s">
        <v>152</v>
      </c>
      <c r="D27" s="142" t="s">
        <v>19</v>
      </c>
      <c r="E27" s="142" t="s">
        <v>147</v>
      </c>
      <c r="F27" s="142" t="s">
        <v>42</v>
      </c>
      <c r="G27" s="145">
        <v>200000000</v>
      </c>
      <c r="H27" s="142" t="s">
        <v>149</v>
      </c>
      <c r="I27" s="142" t="s">
        <v>153</v>
      </c>
      <c r="J27" s="142" t="s">
        <v>151</v>
      </c>
      <c r="K27" s="142" t="s">
        <v>75</v>
      </c>
      <c r="L27" s="142"/>
    </row>
    <row r="28" spans="1:12" ht="32.25" customHeight="1" x14ac:dyDescent="0.15">
      <c r="A28" s="142">
        <v>2020</v>
      </c>
      <c r="B28" s="143">
        <v>2</v>
      </c>
      <c r="C28" s="144" t="s">
        <v>154</v>
      </c>
      <c r="D28" s="142" t="s">
        <v>19</v>
      </c>
      <c r="E28" s="142" t="s">
        <v>21</v>
      </c>
      <c r="F28" s="142" t="s">
        <v>42</v>
      </c>
      <c r="G28" s="145">
        <v>120000000</v>
      </c>
      <c r="H28" s="142" t="s">
        <v>155</v>
      </c>
      <c r="I28" s="142" t="s">
        <v>156</v>
      </c>
      <c r="J28" s="142" t="s">
        <v>157</v>
      </c>
      <c r="K28" s="142" t="s">
        <v>75</v>
      </c>
      <c r="L28" s="142"/>
    </row>
    <row r="29" spans="1:12" ht="32.25" customHeight="1" x14ac:dyDescent="0.15">
      <c r="A29" s="142">
        <v>2020</v>
      </c>
      <c r="B29" s="143">
        <v>3</v>
      </c>
      <c r="C29" s="144" t="s">
        <v>158</v>
      </c>
      <c r="D29" s="142" t="s">
        <v>51</v>
      </c>
      <c r="E29" s="142" t="s">
        <v>21</v>
      </c>
      <c r="F29" s="142" t="s">
        <v>42</v>
      </c>
      <c r="G29" s="145">
        <v>80000000</v>
      </c>
      <c r="H29" s="142" t="s">
        <v>148</v>
      </c>
      <c r="I29" s="142" t="s">
        <v>159</v>
      </c>
      <c r="J29" s="142" t="s">
        <v>160</v>
      </c>
      <c r="K29" s="142" t="s">
        <v>75</v>
      </c>
      <c r="L29" s="142"/>
    </row>
    <row r="30" spans="1:12" ht="32.25" customHeight="1" x14ac:dyDescent="0.15">
      <c r="A30" s="142">
        <v>2020</v>
      </c>
      <c r="B30" s="143">
        <v>4</v>
      </c>
      <c r="C30" s="144" t="s">
        <v>161</v>
      </c>
      <c r="D30" s="142" t="s">
        <v>51</v>
      </c>
      <c r="E30" s="142" t="s">
        <v>147</v>
      </c>
      <c r="F30" s="142" t="s">
        <v>42</v>
      </c>
      <c r="G30" s="145">
        <v>50000000</v>
      </c>
      <c r="H30" s="142" t="s">
        <v>155</v>
      </c>
      <c r="I30" s="142" t="s">
        <v>162</v>
      </c>
      <c r="J30" s="142" t="s">
        <v>163</v>
      </c>
      <c r="K30" s="142" t="s">
        <v>75</v>
      </c>
      <c r="L30" s="142"/>
    </row>
    <row r="31" spans="1:12" ht="32.25" customHeight="1" x14ac:dyDescent="0.15">
      <c r="A31" s="142">
        <v>2020</v>
      </c>
      <c r="B31" s="143">
        <v>4</v>
      </c>
      <c r="C31" s="144" t="s">
        <v>164</v>
      </c>
      <c r="D31" s="142" t="s">
        <v>51</v>
      </c>
      <c r="E31" s="142" t="s">
        <v>21</v>
      </c>
      <c r="F31" s="142" t="s">
        <v>42</v>
      </c>
      <c r="G31" s="145">
        <v>50000000</v>
      </c>
      <c r="H31" s="142" t="s">
        <v>165</v>
      </c>
      <c r="I31" s="142" t="s">
        <v>166</v>
      </c>
      <c r="J31" s="142" t="s">
        <v>167</v>
      </c>
      <c r="K31" s="142" t="s">
        <v>75</v>
      </c>
      <c r="L31" s="142"/>
    </row>
    <row r="32" spans="1:12" ht="32.25" customHeight="1" x14ac:dyDescent="0.15">
      <c r="A32" s="142">
        <v>2020</v>
      </c>
      <c r="B32" s="143">
        <v>4</v>
      </c>
      <c r="C32" s="144" t="s">
        <v>2277</v>
      </c>
      <c r="D32" s="142" t="s">
        <v>19</v>
      </c>
      <c r="E32" s="142" t="s">
        <v>21</v>
      </c>
      <c r="F32" s="142" t="s">
        <v>168</v>
      </c>
      <c r="G32" s="145">
        <v>190000000</v>
      </c>
      <c r="H32" s="142" t="s">
        <v>155</v>
      </c>
      <c r="I32" s="143" t="s">
        <v>169</v>
      </c>
      <c r="J32" s="143" t="s">
        <v>170</v>
      </c>
      <c r="K32" s="142" t="s">
        <v>75</v>
      </c>
      <c r="L32" s="142"/>
    </row>
    <row r="33" spans="1:12" ht="32.25" customHeight="1" x14ac:dyDescent="0.15">
      <c r="A33" s="142">
        <v>2020</v>
      </c>
      <c r="B33" s="143">
        <v>5</v>
      </c>
      <c r="C33" s="144" t="s">
        <v>171</v>
      </c>
      <c r="D33" s="142" t="s">
        <v>19</v>
      </c>
      <c r="E33" s="142" t="s">
        <v>147</v>
      </c>
      <c r="F33" s="142" t="s">
        <v>42</v>
      </c>
      <c r="G33" s="145">
        <v>45830000</v>
      </c>
      <c r="H33" s="142" t="s">
        <v>149</v>
      </c>
      <c r="I33" s="142" t="s">
        <v>150</v>
      </c>
      <c r="J33" s="142" t="s">
        <v>172</v>
      </c>
      <c r="K33" s="142" t="s">
        <v>75</v>
      </c>
      <c r="L33" s="142"/>
    </row>
    <row r="34" spans="1:12" ht="32.25" customHeight="1" x14ac:dyDescent="0.15">
      <c r="A34" s="142">
        <v>2020</v>
      </c>
      <c r="B34" s="143">
        <v>5</v>
      </c>
      <c r="C34" s="144" t="s">
        <v>173</v>
      </c>
      <c r="D34" s="142" t="s">
        <v>19</v>
      </c>
      <c r="E34" s="142" t="s">
        <v>147</v>
      </c>
      <c r="F34" s="142" t="s">
        <v>168</v>
      </c>
      <c r="G34" s="145">
        <v>130000000</v>
      </c>
      <c r="H34" s="142" t="s">
        <v>148</v>
      </c>
      <c r="I34" s="142" t="s">
        <v>174</v>
      </c>
      <c r="J34" s="142" t="s">
        <v>175</v>
      </c>
      <c r="K34" s="142" t="s">
        <v>75</v>
      </c>
      <c r="L34" s="142"/>
    </row>
    <row r="35" spans="1:12" ht="32.25" customHeight="1" x14ac:dyDescent="0.15">
      <c r="A35" s="142">
        <v>2020</v>
      </c>
      <c r="B35" s="143">
        <v>6</v>
      </c>
      <c r="C35" s="144" t="s">
        <v>176</v>
      </c>
      <c r="D35" s="142" t="s">
        <v>51</v>
      </c>
      <c r="E35" s="142" t="s">
        <v>177</v>
      </c>
      <c r="F35" s="142" t="s">
        <v>49</v>
      </c>
      <c r="G35" s="145">
        <v>79200000</v>
      </c>
      <c r="H35" s="142" t="s">
        <v>138</v>
      </c>
      <c r="I35" s="142" t="s">
        <v>178</v>
      </c>
      <c r="J35" s="142" t="s">
        <v>179</v>
      </c>
      <c r="K35" s="142" t="s">
        <v>75</v>
      </c>
      <c r="L35" s="142"/>
    </row>
    <row r="36" spans="1:12" ht="32.25" customHeight="1" x14ac:dyDescent="0.15">
      <c r="A36" s="142">
        <v>2020</v>
      </c>
      <c r="B36" s="143">
        <v>7</v>
      </c>
      <c r="C36" s="144" t="s">
        <v>180</v>
      </c>
      <c r="D36" s="142" t="s">
        <v>51</v>
      </c>
      <c r="E36" s="142" t="s">
        <v>21</v>
      </c>
      <c r="F36" s="142" t="s">
        <v>168</v>
      </c>
      <c r="G36" s="145">
        <v>80000000</v>
      </c>
      <c r="H36" s="142" t="s">
        <v>181</v>
      </c>
      <c r="I36" s="142" t="s">
        <v>182</v>
      </c>
      <c r="J36" s="142" t="s">
        <v>183</v>
      </c>
      <c r="K36" s="142" t="s">
        <v>75</v>
      </c>
      <c r="L36" s="142"/>
    </row>
    <row r="37" spans="1:12" ht="32.25" customHeight="1" x14ac:dyDescent="0.15">
      <c r="A37" s="142">
        <v>2020</v>
      </c>
      <c r="B37" s="143">
        <v>7</v>
      </c>
      <c r="C37" s="144" t="s">
        <v>184</v>
      </c>
      <c r="D37" s="142" t="s">
        <v>51</v>
      </c>
      <c r="E37" s="142" t="s">
        <v>21</v>
      </c>
      <c r="F37" s="142" t="s">
        <v>42</v>
      </c>
      <c r="G37" s="145">
        <v>120000000</v>
      </c>
      <c r="H37" s="142" t="s">
        <v>185</v>
      </c>
      <c r="I37" s="142" t="s">
        <v>186</v>
      </c>
      <c r="J37" s="142" t="s">
        <v>187</v>
      </c>
      <c r="K37" s="142" t="s">
        <v>75</v>
      </c>
      <c r="L37" s="142"/>
    </row>
    <row r="38" spans="1:12" ht="32.25" customHeight="1" x14ac:dyDescent="0.15">
      <c r="A38" s="142">
        <v>2020</v>
      </c>
      <c r="B38" s="143">
        <v>7</v>
      </c>
      <c r="C38" s="144" t="s">
        <v>188</v>
      </c>
      <c r="D38" s="142" t="s">
        <v>51</v>
      </c>
      <c r="E38" s="142" t="s">
        <v>21</v>
      </c>
      <c r="F38" s="142" t="s">
        <v>168</v>
      </c>
      <c r="G38" s="145">
        <v>60000000</v>
      </c>
      <c r="H38" s="142" t="s">
        <v>185</v>
      </c>
      <c r="I38" s="142" t="s">
        <v>182</v>
      </c>
      <c r="J38" s="142" t="s">
        <v>189</v>
      </c>
      <c r="K38" s="142" t="s">
        <v>75</v>
      </c>
      <c r="L38" s="142"/>
    </row>
    <row r="39" spans="1:12" ht="32.25" customHeight="1" x14ac:dyDescent="0.15">
      <c r="A39" s="142">
        <v>2020</v>
      </c>
      <c r="B39" s="143">
        <v>7</v>
      </c>
      <c r="C39" s="144" t="s">
        <v>190</v>
      </c>
      <c r="D39" s="142" t="s">
        <v>51</v>
      </c>
      <c r="E39" s="142" t="s">
        <v>147</v>
      </c>
      <c r="F39" s="142" t="s">
        <v>168</v>
      </c>
      <c r="G39" s="145">
        <v>95000000</v>
      </c>
      <c r="H39" s="142" t="s">
        <v>165</v>
      </c>
      <c r="I39" s="142" t="s">
        <v>191</v>
      </c>
      <c r="J39" s="142" t="s">
        <v>192</v>
      </c>
      <c r="K39" s="142" t="s">
        <v>75</v>
      </c>
      <c r="L39" s="142"/>
    </row>
    <row r="40" spans="1:12" ht="32.25" customHeight="1" x14ac:dyDescent="0.15">
      <c r="A40" s="142">
        <v>2020</v>
      </c>
      <c r="B40" s="143">
        <v>8</v>
      </c>
      <c r="C40" s="144" t="s">
        <v>193</v>
      </c>
      <c r="D40" s="142" t="s">
        <v>51</v>
      </c>
      <c r="E40" s="142" t="s">
        <v>21</v>
      </c>
      <c r="F40" s="142" t="s">
        <v>168</v>
      </c>
      <c r="G40" s="145">
        <v>56000000</v>
      </c>
      <c r="H40" s="142" t="s">
        <v>148</v>
      </c>
      <c r="I40" s="142" t="s">
        <v>150</v>
      </c>
      <c r="J40" s="142" t="s">
        <v>172</v>
      </c>
      <c r="K40" s="142" t="s">
        <v>75</v>
      </c>
      <c r="L40" s="142"/>
    </row>
    <row r="41" spans="1:12" ht="32.25" customHeight="1" x14ac:dyDescent="0.15">
      <c r="A41" s="142">
        <v>2020</v>
      </c>
      <c r="B41" s="143">
        <v>8</v>
      </c>
      <c r="C41" s="144" t="s">
        <v>194</v>
      </c>
      <c r="D41" s="142" t="s">
        <v>51</v>
      </c>
      <c r="E41" s="142" t="s">
        <v>147</v>
      </c>
      <c r="F41" s="142" t="s">
        <v>42</v>
      </c>
      <c r="G41" s="145">
        <v>35000000</v>
      </c>
      <c r="H41" s="142" t="s">
        <v>149</v>
      </c>
      <c r="I41" s="142" t="s">
        <v>195</v>
      </c>
      <c r="J41" s="142" t="s">
        <v>196</v>
      </c>
      <c r="K41" s="142" t="s">
        <v>75</v>
      </c>
      <c r="L41" s="142"/>
    </row>
    <row r="42" spans="1:12" ht="32.25" customHeight="1" x14ac:dyDescent="0.15">
      <c r="A42" s="142">
        <v>2020</v>
      </c>
      <c r="B42" s="143">
        <v>8</v>
      </c>
      <c r="C42" s="144" t="s">
        <v>197</v>
      </c>
      <c r="D42" s="142" t="s">
        <v>51</v>
      </c>
      <c r="E42" s="142" t="s">
        <v>21</v>
      </c>
      <c r="F42" s="142" t="s">
        <v>168</v>
      </c>
      <c r="G42" s="145">
        <v>91000000</v>
      </c>
      <c r="H42" s="142" t="s">
        <v>155</v>
      </c>
      <c r="I42" s="142" t="s">
        <v>198</v>
      </c>
      <c r="J42" s="142" t="s">
        <v>199</v>
      </c>
      <c r="K42" s="142" t="s">
        <v>75</v>
      </c>
      <c r="L42" s="142"/>
    </row>
    <row r="43" spans="1:12" ht="32.25" customHeight="1" x14ac:dyDescent="0.15">
      <c r="A43" s="142">
        <v>2020</v>
      </c>
      <c r="B43" s="143">
        <v>8</v>
      </c>
      <c r="C43" s="144" t="s">
        <v>200</v>
      </c>
      <c r="D43" s="142" t="s">
        <v>19</v>
      </c>
      <c r="E43" s="142" t="s">
        <v>21</v>
      </c>
      <c r="F43" s="142" t="s">
        <v>168</v>
      </c>
      <c r="G43" s="145">
        <v>93300000</v>
      </c>
      <c r="H43" s="142" t="s">
        <v>165</v>
      </c>
      <c r="I43" s="142" t="s">
        <v>201</v>
      </c>
      <c r="J43" s="142" t="s">
        <v>202</v>
      </c>
      <c r="K43" s="142" t="s">
        <v>75</v>
      </c>
      <c r="L43" s="142"/>
    </row>
    <row r="44" spans="1:12" ht="32.25" customHeight="1" x14ac:dyDescent="0.15">
      <c r="A44" s="142">
        <v>2020</v>
      </c>
      <c r="B44" s="143">
        <v>9</v>
      </c>
      <c r="C44" s="144" t="s">
        <v>203</v>
      </c>
      <c r="D44" s="142" t="s">
        <v>19</v>
      </c>
      <c r="E44" s="142" t="s">
        <v>21</v>
      </c>
      <c r="F44" s="142" t="s">
        <v>42</v>
      </c>
      <c r="G44" s="145">
        <v>93300000</v>
      </c>
      <c r="H44" s="142" t="s">
        <v>155</v>
      </c>
      <c r="I44" s="142" t="s">
        <v>166</v>
      </c>
      <c r="J44" s="142" t="s">
        <v>204</v>
      </c>
      <c r="K44" s="142" t="s">
        <v>75</v>
      </c>
      <c r="L44" s="142"/>
    </row>
    <row r="45" spans="1:12" ht="32.25" customHeight="1" x14ac:dyDescent="0.15">
      <c r="A45" s="142">
        <v>2020</v>
      </c>
      <c r="B45" s="143">
        <v>12</v>
      </c>
      <c r="C45" s="144" t="s">
        <v>205</v>
      </c>
      <c r="D45" s="142" t="s">
        <v>64</v>
      </c>
      <c r="E45" s="142" t="s">
        <v>21</v>
      </c>
      <c r="F45" s="142" t="s">
        <v>206</v>
      </c>
      <c r="G45" s="145">
        <v>205000000</v>
      </c>
      <c r="H45" s="142" t="s">
        <v>207</v>
      </c>
      <c r="I45" s="142" t="s">
        <v>208</v>
      </c>
      <c r="J45" s="142" t="s">
        <v>209</v>
      </c>
      <c r="K45" s="142" t="s">
        <v>75</v>
      </c>
      <c r="L45" s="142"/>
    </row>
    <row r="46" spans="1:12" ht="32.25" customHeight="1" x14ac:dyDescent="0.15">
      <c r="A46" s="142">
        <v>2020</v>
      </c>
      <c r="B46" s="143">
        <v>1</v>
      </c>
      <c r="C46" s="146" t="s">
        <v>210</v>
      </c>
      <c r="D46" s="142" t="s">
        <v>19</v>
      </c>
      <c r="E46" s="142" t="s">
        <v>211</v>
      </c>
      <c r="F46" s="150" t="s">
        <v>212</v>
      </c>
      <c r="G46" s="145">
        <v>60000000</v>
      </c>
      <c r="H46" s="142" t="s">
        <v>214</v>
      </c>
      <c r="I46" s="142" t="s">
        <v>215</v>
      </c>
      <c r="J46" s="142" t="s">
        <v>216</v>
      </c>
      <c r="K46" s="142" t="s">
        <v>75</v>
      </c>
      <c r="L46" s="142"/>
    </row>
    <row r="47" spans="1:12" ht="32.25" customHeight="1" x14ac:dyDescent="0.15">
      <c r="A47" s="142">
        <v>2020</v>
      </c>
      <c r="B47" s="143">
        <v>3</v>
      </c>
      <c r="C47" s="146" t="s">
        <v>217</v>
      </c>
      <c r="D47" s="142" t="s">
        <v>19</v>
      </c>
      <c r="E47" s="142" t="s">
        <v>12</v>
      </c>
      <c r="F47" s="142" t="s">
        <v>42</v>
      </c>
      <c r="G47" s="145">
        <v>30000000</v>
      </c>
      <c r="H47" s="142" t="s">
        <v>213</v>
      </c>
      <c r="I47" s="142" t="s">
        <v>218</v>
      </c>
      <c r="J47" s="142" t="s">
        <v>219</v>
      </c>
      <c r="K47" s="142" t="s">
        <v>75</v>
      </c>
      <c r="L47" s="142"/>
    </row>
    <row r="48" spans="1:12" ht="32.25" customHeight="1" x14ac:dyDescent="0.15">
      <c r="A48" s="142">
        <v>2020</v>
      </c>
      <c r="B48" s="143">
        <v>1</v>
      </c>
      <c r="C48" s="266" t="s">
        <v>2183</v>
      </c>
      <c r="D48" s="170" t="s">
        <v>2293</v>
      </c>
      <c r="E48" s="170" t="s">
        <v>2292</v>
      </c>
      <c r="F48" s="170" t="s">
        <v>2294</v>
      </c>
      <c r="G48" s="267">
        <v>40324000</v>
      </c>
      <c r="H48" s="268" t="s">
        <v>2184</v>
      </c>
      <c r="I48" s="268" t="s">
        <v>2182</v>
      </c>
      <c r="J48" s="268" t="s">
        <v>2181</v>
      </c>
      <c r="K48" s="142" t="s">
        <v>75</v>
      </c>
      <c r="L48" s="136"/>
    </row>
    <row r="49" spans="1:12" s="137" customFormat="1" ht="32.25" customHeight="1" x14ac:dyDescent="0.15">
      <c r="A49" s="142">
        <v>2020</v>
      </c>
      <c r="B49" s="143">
        <v>3</v>
      </c>
      <c r="C49" s="151" t="s">
        <v>220</v>
      </c>
      <c r="D49" s="147" t="s">
        <v>64</v>
      </c>
      <c r="E49" s="147" t="s">
        <v>12</v>
      </c>
      <c r="F49" s="147" t="s">
        <v>4</v>
      </c>
      <c r="G49" s="180">
        <v>600000000</v>
      </c>
      <c r="H49" s="142" t="s">
        <v>221</v>
      </c>
      <c r="I49" s="142" t="s">
        <v>222</v>
      </c>
      <c r="J49" s="142" t="s">
        <v>223</v>
      </c>
      <c r="K49" s="142" t="s">
        <v>224</v>
      </c>
      <c r="L49" s="152" t="s">
        <v>225</v>
      </c>
    </row>
    <row r="50" spans="1:12" s="137" customFormat="1" ht="32.25" customHeight="1" x14ac:dyDescent="0.15">
      <c r="A50" s="142">
        <v>2020</v>
      </c>
      <c r="B50" s="143">
        <v>3</v>
      </c>
      <c r="C50" s="151" t="s">
        <v>226</v>
      </c>
      <c r="D50" s="147" t="s">
        <v>227</v>
      </c>
      <c r="E50" s="147" t="s">
        <v>228</v>
      </c>
      <c r="F50" s="147" t="s">
        <v>4</v>
      </c>
      <c r="G50" s="180">
        <v>450000000</v>
      </c>
      <c r="H50" s="142" t="s">
        <v>229</v>
      </c>
      <c r="I50" s="142" t="s">
        <v>230</v>
      </c>
      <c r="J50" s="142" t="s">
        <v>223</v>
      </c>
      <c r="K50" s="142" t="s">
        <v>224</v>
      </c>
      <c r="L50" s="152" t="s">
        <v>231</v>
      </c>
    </row>
    <row r="51" spans="1:12" s="137" customFormat="1" ht="32.25" customHeight="1" x14ac:dyDescent="0.15">
      <c r="A51" s="142">
        <v>2020</v>
      </c>
      <c r="B51" s="143">
        <v>2</v>
      </c>
      <c r="C51" s="151" t="s">
        <v>232</v>
      </c>
      <c r="D51" s="147" t="s">
        <v>227</v>
      </c>
      <c r="E51" s="147" t="s">
        <v>12</v>
      </c>
      <c r="F51" s="147" t="s">
        <v>4</v>
      </c>
      <c r="G51" s="180">
        <v>200000000</v>
      </c>
      <c r="H51" s="142" t="s">
        <v>221</v>
      </c>
      <c r="I51" s="142" t="s">
        <v>233</v>
      </c>
      <c r="J51" s="142" t="s">
        <v>234</v>
      </c>
      <c r="K51" s="142" t="s">
        <v>75</v>
      </c>
      <c r="L51" s="152" t="s">
        <v>235</v>
      </c>
    </row>
    <row r="52" spans="1:12" s="137" customFormat="1" ht="32.25" customHeight="1" x14ac:dyDescent="0.15">
      <c r="A52" s="142">
        <v>2020</v>
      </c>
      <c r="B52" s="143">
        <v>3</v>
      </c>
      <c r="C52" s="151" t="s">
        <v>236</v>
      </c>
      <c r="D52" s="147" t="s">
        <v>227</v>
      </c>
      <c r="E52" s="147" t="s">
        <v>237</v>
      </c>
      <c r="F52" s="147" t="s">
        <v>4</v>
      </c>
      <c r="G52" s="145">
        <v>150000000</v>
      </c>
      <c r="H52" s="147" t="s">
        <v>238</v>
      </c>
      <c r="I52" s="147" t="s">
        <v>239</v>
      </c>
      <c r="J52" s="147" t="s">
        <v>240</v>
      </c>
      <c r="K52" s="142" t="s">
        <v>75</v>
      </c>
      <c r="L52" s="152" t="s">
        <v>241</v>
      </c>
    </row>
    <row r="53" spans="1:12" ht="32.25" customHeight="1" x14ac:dyDescent="0.15">
      <c r="A53" s="142">
        <v>2020</v>
      </c>
      <c r="B53" s="143">
        <v>1</v>
      </c>
      <c r="C53" s="152" t="s">
        <v>242</v>
      </c>
      <c r="D53" s="142" t="s">
        <v>19</v>
      </c>
      <c r="E53" s="142" t="s">
        <v>21</v>
      </c>
      <c r="F53" s="142" t="s">
        <v>243</v>
      </c>
      <c r="G53" s="145">
        <v>400000000</v>
      </c>
      <c r="H53" s="142" t="s">
        <v>244</v>
      </c>
      <c r="I53" s="142" t="s">
        <v>245</v>
      </c>
      <c r="J53" s="142">
        <v>4571</v>
      </c>
      <c r="K53" s="142" t="s">
        <v>224</v>
      </c>
      <c r="L53" s="142"/>
    </row>
    <row r="54" spans="1:12" ht="32.25" customHeight="1" x14ac:dyDescent="0.15">
      <c r="A54" s="153">
        <v>2020</v>
      </c>
      <c r="B54" s="154">
        <v>2</v>
      </c>
      <c r="C54" s="155" t="s">
        <v>246</v>
      </c>
      <c r="D54" s="153" t="s">
        <v>7</v>
      </c>
      <c r="E54" s="153" t="s">
        <v>94</v>
      </c>
      <c r="F54" s="153" t="s">
        <v>100</v>
      </c>
      <c r="G54" s="181">
        <v>131968000</v>
      </c>
      <c r="H54" s="153" t="s">
        <v>247</v>
      </c>
      <c r="I54" s="153" t="s">
        <v>248</v>
      </c>
      <c r="J54" s="153" t="s">
        <v>249</v>
      </c>
      <c r="K54" s="142" t="s">
        <v>75</v>
      </c>
      <c r="L54" s="153"/>
    </row>
    <row r="55" spans="1:12" ht="32.25" customHeight="1" x14ac:dyDescent="0.15">
      <c r="A55" s="153">
        <v>2020</v>
      </c>
      <c r="B55" s="154">
        <v>3</v>
      </c>
      <c r="C55" s="155" t="s">
        <v>250</v>
      </c>
      <c r="D55" s="153" t="s">
        <v>7</v>
      </c>
      <c r="E55" s="153" t="s">
        <v>5</v>
      </c>
      <c r="F55" s="153" t="s">
        <v>4</v>
      </c>
      <c r="G55" s="181">
        <v>1279000000</v>
      </c>
      <c r="H55" s="153" t="s">
        <v>251</v>
      </c>
      <c r="I55" s="153" t="s">
        <v>252</v>
      </c>
      <c r="J55" s="153" t="s">
        <v>253</v>
      </c>
      <c r="K55" s="142" t="s">
        <v>224</v>
      </c>
      <c r="L55" s="153"/>
    </row>
    <row r="56" spans="1:12" ht="32.25" customHeight="1" x14ac:dyDescent="0.15">
      <c r="A56" s="153">
        <v>2020</v>
      </c>
      <c r="B56" s="154">
        <v>3</v>
      </c>
      <c r="C56" s="155" t="s">
        <v>254</v>
      </c>
      <c r="D56" s="153" t="s">
        <v>7</v>
      </c>
      <c r="E56" s="153" t="s">
        <v>5</v>
      </c>
      <c r="F56" s="153" t="s">
        <v>4</v>
      </c>
      <c r="G56" s="181">
        <v>100000000</v>
      </c>
      <c r="H56" s="153" t="s">
        <v>251</v>
      </c>
      <c r="I56" s="153" t="s">
        <v>252</v>
      </c>
      <c r="J56" s="153" t="s">
        <v>253</v>
      </c>
      <c r="K56" s="142" t="s">
        <v>75</v>
      </c>
      <c r="L56" s="153"/>
    </row>
    <row r="57" spans="1:12" ht="32.25" customHeight="1" x14ac:dyDescent="0.15">
      <c r="A57" s="153">
        <v>2020</v>
      </c>
      <c r="B57" s="154">
        <v>3</v>
      </c>
      <c r="C57" s="156" t="s">
        <v>255</v>
      </c>
      <c r="D57" s="153" t="s">
        <v>7</v>
      </c>
      <c r="E57" s="153" t="s">
        <v>5</v>
      </c>
      <c r="F57" s="153" t="s">
        <v>4</v>
      </c>
      <c r="G57" s="181">
        <v>265000000</v>
      </c>
      <c r="H57" s="153" t="s">
        <v>256</v>
      </c>
      <c r="I57" s="153" t="s">
        <v>257</v>
      </c>
      <c r="J57" s="153" t="s">
        <v>258</v>
      </c>
      <c r="K57" s="142" t="s">
        <v>75</v>
      </c>
      <c r="L57" s="153"/>
    </row>
    <row r="58" spans="1:12" ht="32.25" customHeight="1" x14ac:dyDescent="0.15">
      <c r="A58" s="153">
        <v>2020</v>
      </c>
      <c r="B58" s="154">
        <v>4</v>
      </c>
      <c r="C58" s="155" t="s">
        <v>259</v>
      </c>
      <c r="D58" s="153" t="s">
        <v>260</v>
      </c>
      <c r="E58" s="153" t="s">
        <v>5</v>
      </c>
      <c r="F58" s="153" t="s">
        <v>4</v>
      </c>
      <c r="G58" s="181">
        <v>736000000</v>
      </c>
      <c r="H58" s="153" t="s">
        <v>251</v>
      </c>
      <c r="I58" s="153" t="s">
        <v>257</v>
      </c>
      <c r="J58" s="153" t="s">
        <v>258</v>
      </c>
      <c r="K58" s="142" t="s">
        <v>454</v>
      </c>
      <c r="L58" s="153"/>
    </row>
    <row r="59" spans="1:12" ht="32.25" customHeight="1" x14ac:dyDescent="0.15">
      <c r="A59" s="153">
        <v>2020</v>
      </c>
      <c r="B59" s="154">
        <v>2</v>
      </c>
      <c r="C59" s="155" t="s">
        <v>261</v>
      </c>
      <c r="D59" s="153" t="s">
        <v>7</v>
      </c>
      <c r="E59" s="153" t="s">
        <v>5</v>
      </c>
      <c r="F59" s="153" t="s">
        <v>262</v>
      </c>
      <c r="G59" s="181">
        <v>650000000</v>
      </c>
      <c r="H59" s="154" t="s">
        <v>263</v>
      </c>
      <c r="I59" s="153" t="s">
        <v>264</v>
      </c>
      <c r="J59" s="153" t="s">
        <v>265</v>
      </c>
      <c r="K59" s="142" t="s">
        <v>455</v>
      </c>
      <c r="L59" s="153"/>
    </row>
    <row r="60" spans="1:12" ht="32.25" customHeight="1" x14ac:dyDescent="0.15">
      <c r="A60" s="157">
        <v>2020</v>
      </c>
      <c r="B60" s="158">
        <v>1</v>
      </c>
      <c r="C60" s="159" t="s">
        <v>266</v>
      </c>
      <c r="D60" s="157" t="s">
        <v>7</v>
      </c>
      <c r="E60" s="157" t="s">
        <v>94</v>
      </c>
      <c r="F60" s="157" t="s">
        <v>267</v>
      </c>
      <c r="G60" s="145">
        <v>183778000</v>
      </c>
      <c r="H60" s="154" t="s">
        <v>263</v>
      </c>
      <c r="I60" s="157" t="s">
        <v>268</v>
      </c>
      <c r="J60" s="157" t="s">
        <v>269</v>
      </c>
      <c r="K60" s="142" t="s">
        <v>75</v>
      </c>
      <c r="L60" s="157"/>
    </row>
    <row r="61" spans="1:12" ht="32.25" customHeight="1" x14ac:dyDescent="0.15">
      <c r="A61" s="157">
        <v>2020</v>
      </c>
      <c r="B61" s="158">
        <v>2</v>
      </c>
      <c r="C61" s="159" t="s">
        <v>270</v>
      </c>
      <c r="D61" s="157" t="s">
        <v>7</v>
      </c>
      <c r="E61" s="157" t="s">
        <v>94</v>
      </c>
      <c r="F61" s="157" t="s">
        <v>267</v>
      </c>
      <c r="G61" s="145">
        <v>121600000</v>
      </c>
      <c r="H61" s="154" t="s">
        <v>263</v>
      </c>
      <c r="I61" s="157" t="s">
        <v>271</v>
      </c>
      <c r="J61" s="157" t="s">
        <v>272</v>
      </c>
      <c r="K61" s="142" t="s">
        <v>75</v>
      </c>
      <c r="L61" s="157"/>
    </row>
    <row r="62" spans="1:12" ht="32.25" customHeight="1" x14ac:dyDescent="0.15">
      <c r="A62" s="157">
        <v>2020</v>
      </c>
      <c r="B62" s="158">
        <v>2</v>
      </c>
      <c r="C62" s="159" t="s">
        <v>273</v>
      </c>
      <c r="D62" s="157" t="s">
        <v>7</v>
      </c>
      <c r="E62" s="157" t="s">
        <v>94</v>
      </c>
      <c r="F62" s="157" t="s">
        <v>267</v>
      </c>
      <c r="G62" s="145">
        <v>31000000</v>
      </c>
      <c r="H62" s="154" t="s">
        <v>263</v>
      </c>
      <c r="I62" s="157" t="s">
        <v>274</v>
      </c>
      <c r="J62" s="157" t="s">
        <v>275</v>
      </c>
      <c r="K62" s="142" t="s">
        <v>75</v>
      </c>
      <c r="L62" s="157"/>
    </row>
    <row r="63" spans="1:12" ht="32.25" customHeight="1" x14ac:dyDescent="0.15">
      <c r="A63" s="157">
        <v>2020</v>
      </c>
      <c r="B63" s="158">
        <v>2</v>
      </c>
      <c r="C63" s="159" t="s">
        <v>276</v>
      </c>
      <c r="D63" s="157" t="s">
        <v>7</v>
      </c>
      <c r="E63" s="157" t="s">
        <v>94</v>
      </c>
      <c r="F63" s="157" t="s">
        <v>100</v>
      </c>
      <c r="G63" s="145">
        <v>127613000</v>
      </c>
      <c r="H63" s="154" t="s">
        <v>277</v>
      </c>
      <c r="I63" s="157" t="s">
        <v>278</v>
      </c>
      <c r="J63" s="157" t="s">
        <v>279</v>
      </c>
      <c r="K63" s="142" t="s">
        <v>75</v>
      </c>
      <c r="L63" s="157"/>
    </row>
    <row r="64" spans="1:12" ht="32.25" customHeight="1" x14ac:dyDescent="0.15">
      <c r="A64" s="157">
        <v>2020</v>
      </c>
      <c r="B64" s="158">
        <v>1</v>
      </c>
      <c r="C64" s="159" t="s">
        <v>280</v>
      </c>
      <c r="D64" s="157" t="s">
        <v>260</v>
      </c>
      <c r="E64" s="157" t="s">
        <v>94</v>
      </c>
      <c r="F64" s="157" t="s">
        <v>100</v>
      </c>
      <c r="G64" s="145">
        <v>149559620</v>
      </c>
      <c r="H64" s="154" t="s">
        <v>277</v>
      </c>
      <c r="I64" s="157" t="s">
        <v>281</v>
      </c>
      <c r="J64" s="157" t="s">
        <v>282</v>
      </c>
      <c r="K64" s="142" t="s">
        <v>75</v>
      </c>
      <c r="L64" s="157"/>
    </row>
    <row r="65" spans="1:12" ht="32.25" customHeight="1" x14ac:dyDescent="0.15">
      <c r="A65" s="142">
        <v>2020</v>
      </c>
      <c r="B65" s="143">
        <v>3</v>
      </c>
      <c r="C65" s="146" t="s">
        <v>283</v>
      </c>
      <c r="D65" s="142" t="s">
        <v>19</v>
      </c>
      <c r="E65" s="142" t="s">
        <v>12</v>
      </c>
      <c r="F65" s="142" t="s">
        <v>13</v>
      </c>
      <c r="G65" s="145">
        <v>38225000</v>
      </c>
      <c r="H65" s="142" t="s">
        <v>284</v>
      </c>
      <c r="I65" s="142" t="s">
        <v>285</v>
      </c>
      <c r="J65" s="142" t="s">
        <v>286</v>
      </c>
      <c r="K65" s="142" t="s">
        <v>75</v>
      </c>
      <c r="L65" s="142"/>
    </row>
    <row r="66" spans="1:12" s="137" customFormat="1" ht="32.25" customHeight="1" x14ac:dyDescent="0.15">
      <c r="A66" s="143">
        <v>2020</v>
      </c>
      <c r="B66" s="143">
        <v>4</v>
      </c>
      <c r="C66" s="144" t="s">
        <v>287</v>
      </c>
      <c r="D66" s="142" t="s">
        <v>288</v>
      </c>
      <c r="E66" s="142" t="s">
        <v>289</v>
      </c>
      <c r="F66" s="142" t="s">
        <v>290</v>
      </c>
      <c r="G66" s="182">
        <v>107760000</v>
      </c>
      <c r="H66" s="142" t="s">
        <v>291</v>
      </c>
      <c r="I66" s="142" t="s">
        <v>292</v>
      </c>
      <c r="J66" s="142" t="s">
        <v>294</v>
      </c>
      <c r="K66" s="142" t="s">
        <v>75</v>
      </c>
      <c r="L66" s="142"/>
    </row>
    <row r="67" spans="1:12" s="137" customFormat="1" ht="32.25" customHeight="1" x14ac:dyDescent="0.15">
      <c r="A67" s="143">
        <v>2020</v>
      </c>
      <c r="B67" s="143">
        <v>4</v>
      </c>
      <c r="C67" s="144" t="s">
        <v>295</v>
      </c>
      <c r="D67" s="142" t="s">
        <v>19</v>
      </c>
      <c r="E67" s="142" t="s">
        <v>12</v>
      </c>
      <c r="F67" s="142" t="s">
        <v>42</v>
      </c>
      <c r="G67" s="182">
        <v>107760000</v>
      </c>
      <c r="H67" s="142" t="s">
        <v>296</v>
      </c>
      <c r="I67" s="142" t="s">
        <v>292</v>
      </c>
      <c r="J67" s="142" t="s">
        <v>293</v>
      </c>
      <c r="K67" s="142" t="s">
        <v>75</v>
      </c>
      <c r="L67" s="142"/>
    </row>
    <row r="68" spans="1:12" s="137" customFormat="1" ht="32.25" customHeight="1" x14ac:dyDescent="0.15">
      <c r="A68" s="143">
        <v>2020</v>
      </c>
      <c r="B68" s="143">
        <v>2</v>
      </c>
      <c r="C68" s="144" t="s">
        <v>297</v>
      </c>
      <c r="D68" s="142" t="s">
        <v>64</v>
      </c>
      <c r="E68" s="142" t="s">
        <v>298</v>
      </c>
      <c r="F68" s="142" t="s">
        <v>290</v>
      </c>
      <c r="G68" s="182">
        <v>20000000</v>
      </c>
      <c r="H68" s="142" t="s">
        <v>299</v>
      </c>
      <c r="I68" s="142" t="s">
        <v>300</v>
      </c>
      <c r="J68" s="142" t="s">
        <v>301</v>
      </c>
      <c r="K68" s="142" t="s">
        <v>75</v>
      </c>
      <c r="L68" s="142"/>
    </row>
    <row r="69" spans="1:12" s="137" customFormat="1" ht="32.25" customHeight="1" x14ac:dyDescent="0.15">
      <c r="A69" s="143">
        <v>2020</v>
      </c>
      <c r="B69" s="143">
        <v>3</v>
      </c>
      <c r="C69" s="144" t="s">
        <v>302</v>
      </c>
      <c r="D69" s="142" t="s">
        <v>303</v>
      </c>
      <c r="E69" s="142" t="s">
        <v>289</v>
      </c>
      <c r="F69" s="142" t="s">
        <v>290</v>
      </c>
      <c r="G69" s="182">
        <v>380000000</v>
      </c>
      <c r="H69" s="142" t="s">
        <v>304</v>
      </c>
      <c r="I69" s="142" t="s">
        <v>300</v>
      </c>
      <c r="J69" s="142" t="s">
        <v>301</v>
      </c>
      <c r="K69" s="142" t="s">
        <v>457</v>
      </c>
      <c r="L69" s="142"/>
    </row>
    <row r="70" spans="1:12" s="137" customFormat="1" ht="32.25" customHeight="1" x14ac:dyDescent="0.15">
      <c r="A70" s="143">
        <v>2020</v>
      </c>
      <c r="B70" s="143">
        <v>1</v>
      </c>
      <c r="C70" s="144" t="s">
        <v>305</v>
      </c>
      <c r="D70" s="142" t="s">
        <v>19</v>
      </c>
      <c r="E70" s="142" t="s">
        <v>289</v>
      </c>
      <c r="F70" s="142" t="s">
        <v>307</v>
      </c>
      <c r="G70" s="182">
        <v>531561000</v>
      </c>
      <c r="H70" s="142" t="s">
        <v>308</v>
      </c>
      <c r="I70" s="142" t="s">
        <v>309</v>
      </c>
      <c r="J70" s="142" t="s">
        <v>310</v>
      </c>
      <c r="K70" s="142" t="s">
        <v>456</v>
      </c>
      <c r="L70" s="142" t="s">
        <v>311</v>
      </c>
    </row>
    <row r="71" spans="1:12" s="137" customFormat="1" ht="32.25" customHeight="1" x14ac:dyDescent="0.15">
      <c r="A71" s="143">
        <v>2020</v>
      </c>
      <c r="B71" s="143">
        <v>8</v>
      </c>
      <c r="C71" s="144" t="s">
        <v>312</v>
      </c>
      <c r="D71" s="142" t="s">
        <v>19</v>
      </c>
      <c r="E71" s="142" t="s">
        <v>289</v>
      </c>
      <c r="F71" s="142" t="s">
        <v>290</v>
      </c>
      <c r="G71" s="182">
        <v>300000000</v>
      </c>
      <c r="H71" s="142" t="s">
        <v>313</v>
      </c>
      <c r="I71" s="142" t="s">
        <v>309</v>
      </c>
      <c r="J71" s="142" t="s">
        <v>314</v>
      </c>
      <c r="K71" s="142" t="s">
        <v>75</v>
      </c>
      <c r="L71" s="142"/>
    </row>
    <row r="72" spans="1:12" s="137" customFormat="1" ht="32.25" customHeight="1" x14ac:dyDescent="0.15">
      <c r="A72" s="143">
        <v>2020</v>
      </c>
      <c r="B72" s="143">
        <v>2</v>
      </c>
      <c r="C72" s="144" t="s">
        <v>315</v>
      </c>
      <c r="D72" s="142" t="s">
        <v>19</v>
      </c>
      <c r="E72" s="142" t="s">
        <v>21</v>
      </c>
      <c r="F72" s="142" t="s">
        <v>290</v>
      </c>
      <c r="G72" s="182">
        <v>55000000</v>
      </c>
      <c r="H72" s="142" t="s">
        <v>316</v>
      </c>
      <c r="I72" s="142" t="s">
        <v>317</v>
      </c>
      <c r="J72" s="142" t="s">
        <v>318</v>
      </c>
      <c r="K72" s="142" t="s">
        <v>75</v>
      </c>
      <c r="L72" s="142"/>
    </row>
    <row r="73" spans="1:12" ht="32.25" customHeight="1" x14ac:dyDescent="0.15">
      <c r="A73" s="142">
        <v>2020</v>
      </c>
      <c r="B73" s="143">
        <v>2</v>
      </c>
      <c r="C73" s="144" t="s">
        <v>319</v>
      </c>
      <c r="D73" s="142" t="s">
        <v>19</v>
      </c>
      <c r="E73" s="142" t="s">
        <v>21</v>
      </c>
      <c r="F73" s="142" t="s">
        <v>13</v>
      </c>
      <c r="G73" s="145">
        <v>40000000</v>
      </c>
      <c r="H73" s="142" t="s">
        <v>320</v>
      </c>
      <c r="I73" s="142" t="s">
        <v>321</v>
      </c>
      <c r="J73" s="142" t="s">
        <v>322</v>
      </c>
      <c r="K73" s="142" t="s">
        <v>75</v>
      </c>
      <c r="L73" s="142"/>
    </row>
    <row r="74" spans="1:12" ht="32.25" customHeight="1" x14ac:dyDescent="0.15">
      <c r="A74" s="142">
        <v>2020</v>
      </c>
      <c r="B74" s="143">
        <v>2</v>
      </c>
      <c r="C74" s="144" t="s">
        <v>323</v>
      </c>
      <c r="D74" s="142" t="s">
        <v>19</v>
      </c>
      <c r="E74" s="142" t="s">
        <v>21</v>
      </c>
      <c r="F74" s="142" t="s">
        <v>13</v>
      </c>
      <c r="G74" s="145">
        <v>65000000</v>
      </c>
      <c r="H74" s="142" t="s">
        <v>320</v>
      </c>
      <c r="I74" s="142" t="s">
        <v>324</v>
      </c>
      <c r="J74" s="142" t="s">
        <v>325</v>
      </c>
      <c r="K74" s="142" t="s">
        <v>75</v>
      </c>
      <c r="L74" s="142"/>
    </row>
    <row r="75" spans="1:12" ht="32.25" customHeight="1" x14ac:dyDescent="0.15">
      <c r="A75" s="142">
        <v>2020</v>
      </c>
      <c r="B75" s="143">
        <v>3</v>
      </c>
      <c r="C75" s="144" t="s">
        <v>326</v>
      </c>
      <c r="D75" s="142" t="s">
        <v>19</v>
      </c>
      <c r="E75" s="142" t="s">
        <v>21</v>
      </c>
      <c r="F75" s="142" t="s">
        <v>13</v>
      </c>
      <c r="G75" s="145">
        <v>70000000</v>
      </c>
      <c r="H75" s="142" t="s">
        <v>320</v>
      </c>
      <c r="I75" s="142" t="s">
        <v>327</v>
      </c>
      <c r="J75" s="142" t="s">
        <v>328</v>
      </c>
      <c r="K75" s="142" t="s">
        <v>75</v>
      </c>
      <c r="L75" s="142"/>
    </row>
    <row r="76" spans="1:12" ht="32.25" customHeight="1" x14ac:dyDescent="0.15">
      <c r="A76" s="142">
        <v>2020</v>
      </c>
      <c r="B76" s="143">
        <v>7</v>
      </c>
      <c r="C76" s="144" t="s">
        <v>329</v>
      </c>
      <c r="D76" s="142" t="s">
        <v>19</v>
      </c>
      <c r="E76" s="142" t="s">
        <v>330</v>
      </c>
      <c r="F76" s="142" t="s">
        <v>331</v>
      </c>
      <c r="G76" s="145">
        <v>40000000</v>
      </c>
      <c r="H76" s="142" t="s">
        <v>320</v>
      </c>
      <c r="I76" s="142" t="s">
        <v>332</v>
      </c>
      <c r="J76" s="142" t="s">
        <v>322</v>
      </c>
      <c r="K76" s="142" t="s">
        <v>75</v>
      </c>
      <c r="L76" s="142"/>
    </row>
    <row r="77" spans="1:12" ht="32.25" customHeight="1" x14ac:dyDescent="0.15">
      <c r="A77" s="142">
        <v>2020</v>
      </c>
      <c r="B77" s="143">
        <v>7</v>
      </c>
      <c r="C77" s="144" t="s">
        <v>333</v>
      </c>
      <c r="D77" s="142" t="s">
        <v>19</v>
      </c>
      <c r="E77" s="142" t="s">
        <v>94</v>
      </c>
      <c r="F77" s="142" t="s">
        <v>13</v>
      </c>
      <c r="G77" s="145">
        <v>120000000</v>
      </c>
      <c r="H77" s="142" t="s">
        <v>320</v>
      </c>
      <c r="I77" s="142" t="s">
        <v>334</v>
      </c>
      <c r="J77" s="142" t="s">
        <v>335</v>
      </c>
      <c r="K77" s="142" t="s">
        <v>75</v>
      </c>
      <c r="L77" s="142"/>
    </row>
    <row r="78" spans="1:12" ht="32.25" customHeight="1" x14ac:dyDescent="0.15">
      <c r="A78" s="142">
        <v>2020</v>
      </c>
      <c r="B78" s="143">
        <v>8</v>
      </c>
      <c r="C78" s="144" t="s">
        <v>336</v>
      </c>
      <c r="D78" s="142" t="s">
        <v>19</v>
      </c>
      <c r="E78" s="142" t="s">
        <v>94</v>
      </c>
      <c r="F78" s="142" t="s">
        <v>13</v>
      </c>
      <c r="G78" s="145">
        <v>50000000</v>
      </c>
      <c r="H78" s="142" t="s">
        <v>320</v>
      </c>
      <c r="I78" s="142" t="s">
        <v>327</v>
      </c>
      <c r="J78" s="142" t="s">
        <v>328</v>
      </c>
      <c r="K78" s="142" t="s">
        <v>75</v>
      </c>
      <c r="L78" s="142"/>
    </row>
    <row r="79" spans="1:12" ht="32.25" customHeight="1" x14ac:dyDescent="0.15">
      <c r="A79" s="142">
        <v>2020</v>
      </c>
      <c r="B79" s="143">
        <v>1</v>
      </c>
      <c r="C79" s="144" t="s">
        <v>337</v>
      </c>
      <c r="D79" s="142" t="s">
        <v>338</v>
      </c>
      <c r="E79" s="142" t="s">
        <v>21</v>
      </c>
      <c r="F79" s="142" t="s">
        <v>339</v>
      </c>
      <c r="G79" s="145">
        <v>15000000</v>
      </c>
      <c r="H79" s="142" t="s">
        <v>340</v>
      </c>
      <c r="I79" s="142" t="s">
        <v>341</v>
      </c>
      <c r="J79" s="142" t="s">
        <v>342</v>
      </c>
      <c r="K79" s="142" t="s">
        <v>75</v>
      </c>
      <c r="L79" s="142"/>
    </row>
    <row r="80" spans="1:12" ht="32.25" customHeight="1" x14ac:dyDescent="0.15">
      <c r="A80" s="142">
        <v>2020</v>
      </c>
      <c r="B80" s="143">
        <v>1</v>
      </c>
      <c r="C80" s="144" t="s">
        <v>343</v>
      </c>
      <c r="D80" s="142" t="s">
        <v>64</v>
      </c>
      <c r="E80" s="142" t="s">
        <v>12</v>
      </c>
      <c r="F80" s="142" t="s">
        <v>339</v>
      </c>
      <c r="G80" s="145">
        <v>8346000</v>
      </c>
      <c r="H80" s="142" t="s">
        <v>344</v>
      </c>
      <c r="I80" s="142" t="s">
        <v>345</v>
      </c>
      <c r="J80" s="142" t="s">
        <v>346</v>
      </c>
      <c r="K80" s="142" t="s">
        <v>75</v>
      </c>
      <c r="L80" s="142"/>
    </row>
    <row r="81" spans="1:19" ht="32.25" customHeight="1" x14ac:dyDescent="0.15">
      <c r="A81" s="142">
        <v>2020</v>
      </c>
      <c r="B81" s="143">
        <v>1</v>
      </c>
      <c r="C81" s="144" t="s">
        <v>347</v>
      </c>
      <c r="D81" s="142" t="s">
        <v>64</v>
      </c>
      <c r="E81" s="142" t="s">
        <v>348</v>
      </c>
      <c r="F81" s="142" t="s">
        <v>306</v>
      </c>
      <c r="G81" s="145">
        <v>2592000</v>
      </c>
      <c r="H81" s="142" t="s">
        <v>340</v>
      </c>
      <c r="I81" s="142" t="s">
        <v>349</v>
      </c>
      <c r="J81" s="142" t="s">
        <v>350</v>
      </c>
      <c r="K81" s="142" t="s">
        <v>75</v>
      </c>
      <c r="L81" s="142"/>
    </row>
    <row r="82" spans="1:19" ht="32.25" customHeight="1" x14ac:dyDescent="0.15">
      <c r="A82" s="142">
        <v>2020</v>
      </c>
      <c r="B82" s="143">
        <v>3</v>
      </c>
      <c r="C82" s="144" t="s">
        <v>351</v>
      </c>
      <c r="D82" s="142" t="s">
        <v>338</v>
      </c>
      <c r="E82" s="142" t="s">
        <v>21</v>
      </c>
      <c r="F82" s="142" t="s">
        <v>352</v>
      </c>
      <c r="G82" s="145">
        <v>25000000</v>
      </c>
      <c r="H82" s="142" t="s">
        <v>344</v>
      </c>
      <c r="I82" s="142" t="s">
        <v>353</v>
      </c>
      <c r="J82" s="142" t="s">
        <v>354</v>
      </c>
      <c r="K82" s="142" t="s">
        <v>75</v>
      </c>
      <c r="L82" s="142"/>
    </row>
    <row r="83" spans="1:19" ht="32.25" customHeight="1" x14ac:dyDescent="0.15">
      <c r="A83" s="142">
        <v>2020</v>
      </c>
      <c r="B83" s="143">
        <v>4</v>
      </c>
      <c r="C83" s="144" t="s">
        <v>355</v>
      </c>
      <c r="D83" s="142" t="s">
        <v>126</v>
      </c>
      <c r="E83" s="142" t="s">
        <v>356</v>
      </c>
      <c r="F83" s="142" t="s">
        <v>357</v>
      </c>
      <c r="G83" s="145">
        <v>80000000</v>
      </c>
      <c r="H83" s="142" t="s">
        <v>358</v>
      </c>
      <c r="I83" s="142" t="s">
        <v>359</v>
      </c>
      <c r="J83" s="142" t="s">
        <v>360</v>
      </c>
      <c r="K83" s="142" t="s">
        <v>75</v>
      </c>
      <c r="L83" s="142"/>
    </row>
    <row r="84" spans="1:19" ht="32.25" customHeight="1" x14ac:dyDescent="0.15">
      <c r="A84" s="142">
        <v>2020</v>
      </c>
      <c r="B84" s="143">
        <v>1</v>
      </c>
      <c r="C84" s="144" t="s">
        <v>361</v>
      </c>
      <c r="D84" s="142" t="s">
        <v>7</v>
      </c>
      <c r="E84" s="142" t="s">
        <v>94</v>
      </c>
      <c r="F84" s="142" t="s">
        <v>362</v>
      </c>
      <c r="G84" s="145">
        <v>50000000</v>
      </c>
      <c r="H84" s="142" t="s">
        <v>363</v>
      </c>
      <c r="I84" s="142" t="s">
        <v>364</v>
      </c>
      <c r="J84" s="142">
        <v>3671</v>
      </c>
      <c r="K84" s="142" t="s">
        <v>75</v>
      </c>
      <c r="L84" s="142"/>
    </row>
    <row r="85" spans="1:19" ht="32.25" customHeight="1" x14ac:dyDescent="0.15">
      <c r="A85" s="142">
        <v>2020</v>
      </c>
      <c r="B85" s="143">
        <v>5</v>
      </c>
      <c r="C85" s="144" t="s">
        <v>365</v>
      </c>
      <c r="D85" s="142" t="s">
        <v>7</v>
      </c>
      <c r="E85" s="142" t="s">
        <v>94</v>
      </c>
      <c r="F85" s="142" t="s">
        <v>366</v>
      </c>
      <c r="G85" s="145">
        <v>195000000</v>
      </c>
      <c r="H85" s="142" t="s">
        <v>363</v>
      </c>
      <c r="I85" s="142" t="s">
        <v>364</v>
      </c>
      <c r="J85" s="142">
        <v>3671</v>
      </c>
      <c r="K85" s="142" t="s">
        <v>75</v>
      </c>
      <c r="L85" s="142"/>
    </row>
    <row r="86" spans="1:19" ht="32.25" customHeight="1" x14ac:dyDescent="0.15">
      <c r="A86" s="142">
        <v>2020</v>
      </c>
      <c r="B86" s="143">
        <v>5</v>
      </c>
      <c r="C86" s="144" t="s">
        <v>367</v>
      </c>
      <c r="D86" s="142" t="s">
        <v>7</v>
      </c>
      <c r="E86" s="142" t="s">
        <v>94</v>
      </c>
      <c r="F86" s="142" t="s">
        <v>366</v>
      </c>
      <c r="G86" s="145">
        <v>305000000</v>
      </c>
      <c r="H86" s="142" t="s">
        <v>363</v>
      </c>
      <c r="I86" s="142" t="s">
        <v>364</v>
      </c>
      <c r="J86" s="142">
        <v>3671</v>
      </c>
      <c r="K86" s="142" t="s">
        <v>75</v>
      </c>
      <c r="L86" s="142"/>
    </row>
    <row r="87" spans="1:19" ht="32.25" customHeight="1" x14ac:dyDescent="0.15">
      <c r="A87" s="142">
        <v>2020</v>
      </c>
      <c r="B87" s="143">
        <v>1</v>
      </c>
      <c r="C87" s="144" t="s">
        <v>368</v>
      </c>
      <c r="D87" s="142" t="s">
        <v>7</v>
      </c>
      <c r="E87" s="142" t="s">
        <v>94</v>
      </c>
      <c r="F87" s="142" t="s">
        <v>100</v>
      </c>
      <c r="G87" s="145">
        <v>200000000</v>
      </c>
      <c r="H87" s="142" t="s">
        <v>369</v>
      </c>
      <c r="I87" s="142" t="s">
        <v>370</v>
      </c>
      <c r="J87" s="142" t="s">
        <v>371</v>
      </c>
      <c r="K87" s="142" t="s">
        <v>75</v>
      </c>
      <c r="L87" s="142"/>
    </row>
    <row r="88" spans="1:19" ht="32.25" customHeight="1" x14ac:dyDescent="0.15">
      <c r="A88" s="142">
        <v>2020</v>
      </c>
      <c r="B88" s="143">
        <v>1</v>
      </c>
      <c r="C88" s="144" t="s">
        <v>372</v>
      </c>
      <c r="D88" s="142"/>
      <c r="E88" s="142" t="s">
        <v>94</v>
      </c>
      <c r="F88" s="142" t="s">
        <v>100</v>
      </c>
      <c r="G88" s="145">
        <v>110000000</v>
      </c>
      <c r="H88" s="142" t="s">
        <v>369</v>
      </c>
      <c r="I88" s="142" t="s">
        <v>370</v>
      </c>
      <c r="J88" s="142" t="s">
        <v>373</v>
      </c>
      <c r="K88" s="142" t="s">
        <v>75</v>
      </c>
      <c r="L88" s="142"/>
    </row>
    <row r="89" spans="1:19" ht="32.25" customHeight="1" x14ac:dyDescent="0.15">
      <c r="A89" s="142">
        <v>2020</v>
      </c>
      <c r="B89" s="143">
        <v>1</v>
      </c>
      <c r="C89" s="144" t="s">
        <v>374</v>
      </c>
      <c r="D89" s="142" t="s">
        <v>19</v>
      </c>
      <c r="E89" s="142" t="s">
        <v>147</v>
      </c>
      <c r="F89" s="142" t="s">
        <v>168</v>
      </c>
      <c r="G89" s="145">
        <v>22000000</v>
      </c>
      <c r="H89" s="142" t="s">
        <v>375</v>
      </c>
      <c r="I89" s="142" t="s">
        <v>376</v>
      </c>
      <c r="J89" s="142" t="s">
        <v>406</v>
      </c>
      <c r="K89" s="142" t="s">
        <v>75</v>
      </c>
      <c r="L89" s="142"/>
    </row>
    <row r="90" spans="1:19" ht="32.25" customHeight="1" x14ac:dyDescent="0.15">
      <c r="A90" s="142">
        <v>2020</v>
      </c>
      <c r="B90" s="143">
        <v>1</v>
      </c>
      <c r="C90" s="144" t="s">
        <v>377</v>
      </c>
      <c r="D90" s="142" t="s">
        <v>64</v>
      </c>
      <c r="E90" s="142" t="s">
        <v>21</v>
      </c>
      <c r="F90" s="142" t="s">
        <v>13</v>
      </c>
      <c r="G90" s="145">
        <v>43553000</v>
      </c>
      <c r="H90" s="142" t="s">
        <v>407</v>
      </c>
      <c r="I90" s="142" t="s">
        <v>379</v>
      </c>
      <c r="J90" s="142" t="s">
        <v>380</v>
      </c>
      <c r="K90" s="142" t="s">
        <v>75</v>
      </c>
      <c r="L90" s="142"/>
    </row>
    <row r="91" spans="1:19" ht="32.25" customHeight="1" x14ac:dyDescent="0.15">
      <c r="A91" s="142">
        <v>2020</v>
      </c>
      <c r="B91" s="143">
        <v>1</v>
      </c>
      <c r="C91" s="144" t="s">
        <v>381</v>
      </c>
      <c r="D91" s="142" t="s">
        <v>64</v>
      </c>
      <c r="E91" s="142" t="s">
        <v>21</v>
      </c>
      <c r="F91" s="142" t="s">
        <v>13</v>
      </c>
      <c r="G91" s="145">
        <v>28318000</v>
      </c>
      <c r="H91" s="142" t="s">
        <v>378</v>
      </c>
      <c r="I91" s="142" t="s">
        <v>408</v>
      </c>
      <c r="J91" s="142" t="s">
        <v>409</v>
      </c>
      <c r="K91" s="142" t="s">
        <v>75</v>
      </c>
      <c r="L91" s="142"/>
    </row>
    <row r="92" spans="1:19" ht="32.25" customHeight="1" x14ac:dyDescent="0.15">
      <c r="A92" s="142">
        <v>2020</v>
      </c>
      <c r="B92" s="143">
        <v>1</v>
      </c>
      <c r="C92" s="160" t="s">
        <v>382</v>
      </c>
      <c r="D92" s="142" t="s">
        <v>7</v>
      </c>
      <c r="E92" s="142" t="s">
        <v>5</v>
      </c>
      <c r="F92" s="142" t="s">
        <v>4</v>
      </c>
      <c r="G92" s="183">
        <v>52000000</v>
      </c>
      <c r="H92" s="142" t="s">
        <v>383</v>
      </c>
      <c r="I92" s="142" t="s">
        <v>384</v>
      </c>
      <c r="J92" s="142" t="s">
        <v>385</v>
      </c>
      <c r="K92" s="142" t="s">
        <v>75</v>
      </c>
      <c r="L92" s="142"/>
    </row>
    <row r="93" spans="1:19" ht="32.25" customHeight="1" x14ac:dyDescent="0.15">
      <c r="A93" s="142">
        <v>2020</v>
      </c>
      <c r="B93" s="143">
        <v>1</v>
      </c>
      <c r="C93" s="152" t="s">
        <v>410</v>
      </c>
      <c r="D93" s="142" t="s">
        <v>411</v>
      </c>
      <c r="E93" s="142" t="s">
        <v>412</v>
      </c>
      <c r="F93" s="142" t="s">
        <v>42</v>
      </c>
      <c r="G93" s="145">
        <v>384230000</v>
      </c>
      <c r="H93" s="142" t="s">
        <v>386</v>
      </c>
      <c r="I93" s="142" t="s">
        <v>387</v>
      </c>
      <c r="J93" s="142" t="s">
        <v>388</v>
      </c>
      <c r="K93" s="142" t="s">
        <v>224</v>
      </c>
      <c r="L93" s="142"/>
    </row>
    <row r="94" spans="1:19" ht="32.25" customHeight="1" x14ac:dyDescent="0.15">
      <c r="A94" s="142">
        <v>2020</v>
      </c>
      <c r="B94" s="161">
        <v>3</v>
      </c>
      <c r="C94" s="160" t="s">
        <v>389</v>
      </c>
      <c r="D94" s="142" t="s">
        <v>260</v>
      </c>
      <c r="E94" s="142" t="s">
        <v>94</v>
      </c>
      <c r="F94" s="142" t="s">
        <v>390</v>
      </c>
      <c r="G94" s="145">
        <v>46373000</v>
      </c>
      <c r="H94" s="142" t="s">
        <v>383</v>
      </c>
      <c r="I94" s="142" t="s">
        <v>391</v>
      </c>
      <c r="J94" s="142" t="s">
        <v>392</v>
      </c>
      <c r="K94" s="142" t="s">
        <v>75</v>
      </c>
      <c r="L94" s="142"/>
    </row>
    <row r="95" spans="1:19" ht="32.25" customHeight="1" x14ac:dyDescent="0.15">
      <c r="A95" s="142">
        <v>2020</v>
      </c>
      <c r="B95" s="139">
        <v>3</v>
      </c>
      <c r="C95" s="162" t="s">
        <v>393</v>
      </c>
      <c r="D95" s="139" t="s">
        <v>64</v>
      </c>
      <c r="E95" s="139" t="s">
        <v>147</v>
      </c>
      <c r="F95" s="163" t="s">
        <v>394</v>
      </c>
      <c r="G95" s="181">
        <v>24540000</v>
      </c>
      <c r="H95" s="164" t="s">
        <v>401</v>
      </c>
      <c r="I95" s="164" t="s">
        <v>395</v>
      </c>
      <c r="J95" s="164" t="s">
        <v>396</v>
      </c>
      <c r="K95" s="142" t="s">
        <v>75</v>
      </c>
      <c r="L95" s="140"/>
      <c r="M95" s="141"/>
      <c r="N95" s="141"/>
      <c r="O95" s="141"/>
      <c r="P95" s="141"/>
      <c r="Q95" s="141"/>
      <c r="R95" s="141"/>
      <c r="S95" s="137"/>
    </row>
    <row r="96" spans="1:19" ht="32.25" customHeight="1" x14ac:dyDescent="0.15">
      <c r="A96" s="142">
        <v>2020</v>
      </c>
      <c r="B96" s="143">
        <v>4</v>
      </c>
      <c r="C96" s="144" t="s">
        <v>397</v>
      </c>
      <c r="D96" s="142" t="s">
        <v>413</v>
      </c>
      <c r="E96" s="142" t="s">
        <v>21</v>
      </c>
      <c r="F96" s="142" t="s">
        <v>42</v>
      </c>
      <c r="G96" s="145">
        <v>65102000</v>
      </c>
      <c r="H96" s="142" t="s">
        <v>414</v>
      </c>
      <c r="I96" s="142" t="s">
        <v>398</v>
      </c>
      <c r="J96" s="142" t="s">
        <v>399</v>
      </c>
      <c r="K96" s="142" t="s">
        <v>75</v>
      </c>
      <c r="L96" s="142"/>
    </row>
    <row r="97" spans="1:12" ht="32.25" customHeight="1" x14ac:dyDescent="0.15">
      <c r="A97" s="139">
        <v>2020</v>
      </c>
      <c r="B97" s="139">
        <v>4</v>
      </c>
      <c r="C97" s="162" t="s">
        <v>400</v>
      </c>
      <c r="D97" s="139" t="s">
        <v>64</v>
      </c>
      <c r="E97" s="139" t="s">
        <v>147</v>
      </c>
      <c r="F97" s="163" t="s">
        <v>168</v>
      </c>
      <c r="G97" s="181">
        <v>39777000</v>
      </c>
      <c r="H97" s="164" t="s">
        <v>401</v>
      </c>
      <c r="I97" s="164" t="s">
        <v>402</v>
      </c>
      <c r="J97" s="164" t="s">
        <v>415</v>
      </c>
      <c r="K97" s="142" t="s">
        <v>75</v>
      </c>
      <c r="L97" s="140"/>
    </row>
    <row r="98" spans="1:12" ht="32.25" customHeight="1" x14ac:dyDescent="0.15">
      <c r="A98" s="142">
        <v>2020</v>
      </c>
      <c r="B98" s="143">
        <v>5</v>
      </c>
      <c r="C98" s="144" t="s">
        <v>403</v>
      </c>
      <c r="D98" s="142" t="s">
        <v>64</v>
      </c>
      <c r="E98" s="142" t="s">
        <v>50</v>
      </c>
      <c r="F98" s="142" t="s">
        <v>42</v>
      </c>
      <c r="G98" s="145">
        <v>36500000</v>
      </c>
      <c r="H98" s="164" t="s">
        <v>386</v>
      </c>
      <c r="I98" s="164" t="s">
        <v>416</v>
      </c>
      <c r="J98" s="164" t="s">
        <v>417</v>
      </c>
      <c r="K98" s="142" t="s">
        <v>75</v>
      </c>
      <c r="L98" s="142"/>
    </row>
    <row r="99" spans="1:12" ht="32.25" customHeight="1" x14ac:dyDescent="0.15">
      <c r="A99" s="142">
        <v>2020</v>
      </c>
      <c r="B99" s="161">
        <v>8</v>
      </c>
      <c r="C99" s="160" t="s">
        <v>405</v>
      </c>
      <c r="D99" s="142" t="s">
        <v>260</v>
      </c>
      <c r="E99" s="142" t="s">
        <v>94</v>
      </c>
      <c r="F99" s="142" t="s">
        <v>390</v>
      </c>
      <c r="G99" s="145">
        <v>46372000</v>
      </c>
      <c r="H99" s="142" t="s">
        <v>383</v>
      </c>
      <c r="I99" s="142" t="s">
        <v>391</v>
      </c>
      <c r="J99" s="142" t="s">
        <v>392</v>
      </c>
      <c r="K99" s="142" t="s">
        <v>75</v>
      </c>
      <c r="L99" s="142"/>
    </row>
    <row r="100" spans="1:12" ht="32.25" customHeight="1" x14ac:dyDescent="0.15">
      <c r="A100" s="142">
        <v>2020</v>
      </c>
      <c r="B100" s="143">
        <v>1</v>
      </c>
      <c r="C100" s="152" t="s">
        <v>418</v>
      </c>
      <c r="D100" s="142" t="s">
        <v>7</v>
      </c>
      <c r="E100" s="142" t="s">
        <v>5</v>
      </c>
      <c r="F100" s="142" t="s">
        <v>404</v>
      </c>
      <c r="G100" s="145">
        <v>64000000</v>
      </c>
      <c r="H100" s="143" t="s">
        <v>419</v>
      </c>
      <c r="I100" s="142" t="s">
        <v>420</v>
      </c>
      <c r="J100" s="142" t="s">
        <v>421</v>
      </c>
      <c r="K100" s="142" t="s">
        <v>75</v>
      </c>
      <c r="L100" s="142"/>
    </row>
    <row r="101" spans="1:12" ht="32.25" customHeight="1" x14ac:dyDescent="0.15">
      <c r="A101" s="142">
        <v>2020</v>
      </c>
      <c r="B101" s="143">
        <v>1</v>
      </c>
      <c r="C101" s="152" t="s">
        <v>422</v>
      </c>
      <c r="D101" s="142" t="s">
        <v>7</v>
      </c>
      <c r="E101" s="142" t="s">
        <v>5</v>
      </c>
      <c r="F101" s="142" t="s">
        <v>423</v>
      </c>
      <c r="G101" s="145">
        <v>120000000</v>
      </c>
      <c r="H101" s="143" t="s">
        <v>419</v>
      </c>
      <c r="I101" s="142" t="s">
        <v>425</v>
      </c>
      <c r="J101" s="142" t="s">
        <v>426</v>
      </c>
      <c r="K101" s="142" t="s">
        <v>75</v>
      </c>
      <c r="L101" s="142"/>
    </row>
    <row r="102" spans="1:12" ht="32.25" customHeight="1" x14ac:dyDescent="0.15">
      <c r="A102" s="142">
        <v>2020</v>
      </c>
      <c r="B102" s="143">
        <v>2</v>
      </c>
      <c r="C102" s="152" t="s">
        <v>427</v>
      </c>
      <c r="D102" s="142" t="s">
        <v>19</v>
      </c>
      <c r="E102" s="142" t="s">
        <v>94</v>
      </c>
      <c r="F102" s="142" t="s">
        <v>423</v>
      </c>
      <c r="G102" s="145">
        <v>20000000</v>
      </c>
      <c r="H102" s="143" t="s">
        <v>424</v>
      </c>
      <c r="I102" s="142" t="s">
        <v>428</v>
      </c>
      <c r="J102" s="142" t="s">
        <v>429</v>
      </c>
      <c r="K102" s="142" t="s">
        <v>75</v>
      </c>
      <c r="L102" s="142"/>
    </row>
    <row r="103" spans="1:12" ht="32.25" customHeight="1" x14ac:dyDescent="0.15">
      <c r="A103" s="142">
        <v>2020</v>
      </c>
      <c r="B103" s="143">
        <v>2</v>
      </c>
      <c r="C103" s="152" t="s">
        <v>430</v>
      </c>
      <c r="D103" s="142" t="s">
        <v>431</v>
      </c>
      <c r="E103" s="142" t="s">
        <v>432</v>
      </c>
      <c r="F103" s="142" t="s">
        <v>42</v>
      </c>
      <c r="G103" s="145">
        <v>55000000</v>
      </c>
      <c r="H103" s="143" t="s">
        <v>424</v>
      </c>
      <c r="I103" s="142" t="s">
        <v>433</v>
      </c>
      <c r="J103" s="142" t="s">
        <v>434</v>
      </c>
      <c r="K103" s="142" t="s">
        <v>75</v>
      </c>
      <c r="L103" s="142"/>
    </row>
    <row r="104" spans="1:12" ht="32.25" customHeight="1" x14ac:dyDescent="0.15">
      <c r="A104" s="142">
        <v>2020</v>
      </c>
      <c r="B104" s="143">
        <v>2</v>
      </c>
      <c r="C104" s="152" t="s">
        <v>435</v>
      </c>
      <c r="D104" s="142" t="s">
        <v>431</v>
      </c>
      <c r="E104" s="142" t="s">
        <v>12</v>
      </c>
      <c r="F104" s="142" t="s">
        <v>42</v>
      </c>
      <c r="G104" s="145">
        <v>20000000</v>
      </c>
      <c r="H104" s="143" t="s">
        <v>436</v>
      </c>
      <c r="I104" s="142" t="s">
        <v>437</v>
      </c>
      <c r="J104" s="142" t="s">
        <v>438</v>
      </c>
      <c r="K104" s="142" t="s">
        <v>75</v>
      </c>
      <c r="L104" s="142"/>
    </row>
    <row r="105" spans="1:12" ht="32.25" customHeight="1" x14ac:dyDescent="0.15">
      <c r="A105" s="142">
        <v>2020</v>
      </c>
      <c r="B105" s="143">
        <v>2</v>
      </c>
      <c r="C105" s="144" t="s">
        <v>439</v>
      </c>
      <c r="D105" s="142" t="s">
        <v>19</v>
      </c>
      <c r="E105" s="142" t="s">
        <v>94</v>
      </c>
      <c r="F105" s="142" t="s">
        <v>440</v>
      </c>
      <c r="G105" s="145">
        <v>20000000</v>
      </c>
      <c r="H105" s="143" t="s">
        <v>436</v>
      </c>
      <c r="I105" s="142" t="s">
        <v>425</v>
      </c>
      <c r="J105" s="142" t="s">
        <v>441</v>
      </c>
      <c r="K105" s="142" t="s">
        <v>75</v>
      </c>
      <c r="L105" s="142"/>
    </row>
    <row r="106" spans="1:12" ht="32.25" customHeight="1" x14ac:dyDescent="0.15">
      <c r="A106" s="147">
        <v>2020</v>
      </c>
      <c r="B106" s="148">
        <v>7</v>
      </c>
      <c r="C106" s="149" t="s">
        <v>442</v>
      </c>
      <c r="D106" s="147" t="s">
        <v>7</v>
      </c>
      <c r="E106" s="147" t="s">
        <v>443</v>
      </c>
      <c r="F106" s="147" t="s">
        <v>444</v>
      </c>
      <c r="G106" s="145">
        <v>40000000</v>
      </c>
      <c r="H106" s="147" t="s">
        <v>445</v>
      </c>
      <c r="I106" s="147" t="s">
        <v>446</v>
      </c>
      <c r="J106" s="147" t="s">
        <v>447</v>
      </c>
      <c r="K106" s="142" t="s">
        <v>75</v>
      </c>
      <c r="L106" s="147"/>
    </row>
    <row r="107" spans="1:12" ht="32.25" customHeight="1" x14ac:dyDescent="0.15">
      <c r="A107" s="142">
        <v>2020</v>
      </c>
      <c r="B107" s="143">
        <v>2</v>
      </c>
      <c r="C107" s="144" t="s">
        <v>11</v>
      </c>
      <c r="D107" s="142" t="s">
        <v>19</v>
      </c>
      <c r="E107" s="142" t="s">
        <v>12</v>
      </c>
      <c r="F107" s="142" t="s">
        <v>13</v>
      </c>
      <c r="G107" s="145">
        <v>800000000</v>
      </c>
      <c r="H107" s="142" t="s">
        <v>20</v>
      </c>
      <c r="I107" s="142" t="s">
        <v>15</v>
      </c>
      <c r="J107" s="142" t="s">
        <v>16</v>
      </c>
      <c r="K107" s="142" t="s">
        <v>451</v>
      </c>
      <c r="L107" s="142"/>
    </row>
    <row r="108" spans="1:12" ht="32.25" customHeight="1" x14ac:dyDescent="0.15">
      <c r="A108" s="142">
        <v>2020</v>
      </c>
      <c r="B108" s="143">
        <v>2</v>
      </c>
      <c r="C108" s="144" t="s">
        <v>17</v>
      </c>
      <c r="D108" s="142" t="s">
        <v>19</v>
      </c>
      <c r="E108" s="142" t="s">
        <v>12</v>
      </c>
      <c r="F108" s="142" t="s">
        <v>13</v>
      </c>
      <c r="G108" s="145">
        <v>700000000</v>
      </c>
      <c r="H108" s="142" t="s">
        <v>14</v>
      </c>
      <c r="I108" s="142" t="s">
        <v>15</v>
      </c>
      <c r="J108" s="142" t="s">
        <v>16</v>
      </c>
      <c r="K108" s="142" t="s">
        <v>451</v>
      </c>
      <c r="L108" s="142"/>
    </row>
    <row r="109" spans="1:12" ht="32.25" customHeight="1" x14ac:dyDescent="0.15">
      <c r="A109" s="142">
        <v>2020</v>
      </c>
      <c r="B109" s="143">
        <v>2</v>
      </c>
      <c r="C109" s="144" t="s">
        <v>18</v>
      </c>
      <c r="D109" s="142" t="s">
        <v>19</v>
      </c>
      <c r="E109" s="142" t="s">
        <v>12</v>
      </c>
      <c r="F109" s="142" t="s">
        <v>13</v>
      </c>
      <c r="G109" s="145">
        <v>300000000</v>
      </c>
      <c r="H109" s="142" t="s">
        <v>14</v>
      </c>
      <c r="I109" s="142" t="s">
        <v>15</v>
      </c>
      <c r="J109" s="142" t="s">
        <v>16</v>
      </c>
      <c r="K109" s="142" t="s">
        <v>75</v>
      </c>
      <c r="L109" s="142"/>
    </row>
    <row r="110" spans="1:12" ht="32.25" customHeight="1" x14ac:dyDescent="0.15">
      <c r="A110" s="142">
        <v>2020</v>
      </c>
      <c r="B110" s="143">
        <v>2</v>
      </c>
      <c r="C110" s="144" t="s">
        <v>34</v>
      </c>
      <c r="D110" s="142" t="s">
        <v>19</v>
      </c>
      <c r="E110" s="142" t="s">
        <v>21</v>
      </c>
      <c r="F110" s="142" t="s">
        <v>13</v>
      </c>
      <c r="G110" s="145">
        <v>160000000</v>
      </c>
      <c r="H110" s="142" t="s">
        <v>22</v>
      </c>
      <c r="I110" s="142" t="s">
        <v>23</v>
      </c>
      <c r="J110" s="142" t="s">
        <v>24</v>
      </c>
      <c r="K110" s="142" t="s">
        <v>75</v>
      </c>
      <c r="L110" s="142"/>
    </row>
    <row r="111" spans="1:12" ht="32.25" customHeight="1" x14ac:dyDescent="0.15">
      <c r="A111" s="142">
        <v>2020</v>
      </c>
      <c r="B111" s="143">
        <v>3</v>
      </c>
      <c r="C111" s="144" t="s">
        <v>25</v>
      </c>
      <c r="D111" s="142" t="s">
        <v>19</v>
      </c>
      <c r="E111" s="142" t="s">
        <v>21</v>
      </c>
      <c r="F111" s="142" t="s">
        <v>13</v>
      </c>
      <c r="G111" s="145">
        <v>64000000</v>
      </c>
      <c r="H111" s="142" t="s">
        <v>22</v>
      </c>
      <c r="I111" s="142" t="s">
        <v>27</v>
      </c>
      <c r="J111" s="142" t="s">
        <v>28</v>
      </c>
      <c r="K111" s="142" t="s">
        <v>75</v>
      </c>
      <c r="L111" s="142"/>
    </row>
    <row r="112" spans="1:12" ht="32.25" customHeight="1" x14ac:dyDescent="0.15">
      <c r="A112" s="142">
        <v>2020</v>
      </c>
      <c r="B112" s="143">
        <v>3</v>
      </c>
      <c r="C112" s="144" t="s">
        <v>26</v>
      </c>
      <c r="D112" s="142" t="s">
        <v>19</v>
      </c>
      <c r="E112" s="142" t="s">
        <v>21</v>
      </c>
      <c r="F112" s="142" t="s">
        <v>13</v>
      </c>
      <c r="G112" s="145">
        <v>44000000</v>
      </c>
      <c r="H112" s="142" t="s">
        <v>22</v>
      </c>
      <c r="I112" s="142" t="s">
        <v>27</v>
      </c>
      <c r="J112" s="142" t="s">
        <v>28</v>
      </c>
      <c r="K112" s="142" t="s">
        <v>75</v>
      </c>
      <c r="L112" s="142"/>
    </row>
    <row r="113" spans="1:13" ht="32.25" customHeight="1" x14ac:dyDescent="0.15">
      <c r="A113" s="142">
        <v>2020</v>
      </c>
      <c r="B113" s="143">
        <v>3</v>
      </c>
      <c r="C113" s="144" t="s">
        <v>29</v>
      </c>
      <c r="D113" s="142" t="s">
        <v>19</v>
      </c>
      <c r="E113" s="142" t="s">
        <v>21</v>
      </c>
      <c r="F113" s="142" t="s">
        <v>13</v>
      </c>
      <c r="G113" s="145">
        <v>41000000</v>
      </c>
      <c r="H113" s="142" t="s">
        <v>22</v>
      </c>
      <c r="I113" s="142" t="s">
        <v>27</v>
      </c>
      <c r="J113" s="142" t="s">
        <v>28</v>
      </c>
      <c r="K113" s="142" t="s">
        <v>75</v>
      </c>
      <c r="L113" s="142"/>
    </row>
    <row r="114" spans="1:13" ht="32.25" customHeight="1" x14ac:dyDescent="0.15">
      <c r="A114" s="142">
        <v>2020</v>
      </c>
      <c r="B114" s="143">
        <v>4</v>
      </c>
      <c r="C114" s="144" t="s">
        <v>30</v>
      </c>
      <c r="D114" s="142" t="s">
        <v>19</v>
      </c>
      <c r="E114" s="142" t="s">
        <v>21</v>
      </c>
      <c r="F114" s="142" t="s">
        <v>13</v>
      </c>
      <c r="G114" s="145">
        <v>122000000</v>
      </c>
      <c r="H114" s="142" t="s">
        <v>22</v>
      </c>
      <c r="I114" s="142" t="s">
        <v>27</v>
      </c>
      <c r="J114" s="142" t="s">
        <v>28</v>
      </c>
      <c r="K114" s="142" t="s">
        <v>75</v>
      </c>
      <c r="L114" s="142"/>
    </row>
    <row r="115" spans="1:13" ht="32.25" customHeight="1" x14ac:dyDescent="0.15">
      <c r="A115" s="142">
        <v>2020</v>
      </c>
      <c r="B115" s="143">
        <v>4</v>
      </c>
      <c r="C115" s="144" t="s">
        <v>31</v>
      </c>
      <c r="D115" s="142" t="s">
        <v>19</v>
      </c>
      <c r="E115" s="142" t="s">
        <v>21</v>
      </c>
      <c r="F115" s="142" t="s">
        <v>13</v>
      </c>
      <c r="G115" s="145">
        <v>80000000</v>
      </c>
      <c r="H115" s="142" t="s">
        <v>22</v>
      </c>
      <c r="I115" s="142" t="s">
        <v>27</v>
      </c>
      <c r="J115" s="142" t="s">
        <v>28</v>
      </c>
      <c r="K115" s="142" t="s">
        <v>75</v>
      </c>
      <c r="L115" s="142"/>
    </row>
    <row r="116" spans="1:13" ht="32.25" customHeight="1" x14ac:dyDescent="0.15">
      <c r="A116" s="142">
        <v>2020</v>
      </c>
      <c r="B116" s="143">
        <v>5</v>
      </c>
      <c r="C116" s="144" t="s">
        <v>32</v>
      </c>
      <c r="D116" s="142" t="s">
        <v>19</v>
      </c>
      <c r="E116" s="142" t="s">
        <v>21</v>
      </c>
      <c r="F116" s="142" t="s">
        <v>13</v>
      </c>
      <c r="G116" s="145">
        <v>32000000</v>
      </c>
      <c r="H116" s="142" t="s">
        <v>22</v>
      </c>
      <c r="I116" s="142" t="s">
        <v>27</v>
      </c>
      <c r="J116" s="142" t="s">
        <v>28</v>
      </c>
      <c r="K116" s="142" t="s">
        <v>75</v>
      </c>
      <c r="L116" s="142"/>
    </row>
    <row r="117" spans="1:13" ht="32.25" customHeight="1" x14ac:dyDescent="0.15">
      <c r="A117" s="142">
        <v>2020</v>
      </c>
      <c r="B117" s="143">
        <v>5</v>
      </c>
      <c r="C117" s="144" t="s">
        <v>33</v>
      </c>
      <c r="D117" s="142" t="s">
        <v>19</v>
      </c>
      <c r="E117" s="142" t="s">
        <v>21</v>
      </c>
      <c r="F117" s="142" t="s">
        <v>13</v>
      </c>
      <c r="G117" s="145">
        <v>74000000</v>
      </c>
      <c r="H117" s="142" t="s">
        <v>22</v>
      </c>
      <c r="I117" s="142" t="s">
        <v>27</v>
      </c>
      <c r="J117" s="142" t="s">
        <v>28</v>
      </c>
      <c r="K117" s="142" t="s">
        <v>75</v>
      </c>
      <c r="L117" s="142"/>
    </row>
    <row r="118" spans="1:13" ht="32.25" customHeight="1" x14ac:dyDescent="0.15">
      <c r="A118" s="142">
        <v>2020</v>
      </c>
      <c r="B118" s="143">
        <v>8</v>
      </c>
      <c r="C118" s="144" t="s">
        <v>18</v>
      </c>
      <c r="D118" s="142" t="s">
        <v>19</v>
      </c>
      <c r="E118" s="142" t="s">
        <v>12</v>
      </c>
      <c r="F118" s="142" t="s">
        <v>13</v>
      </c>
      <c r="G118" s="145">
        <v>300000000</v>
      </c>
      <c r="H118" s="142" t="s">
        <v>14</v>
      </c>
      <c r="I118" s="142" t="s">
        <v>15</v>
      </c>
      <c r="J118" s="142" t="s">
        <v>16</v>
      </c>
      <c r="K118" s="142" t="s">
        <v>75</v>
      </c>
      <c r="L118" s="142"/>
    </row>
    <row r="119" spans="1:13" ht="32.25" customHeight="1" x14ac:dyDescent="0.15">
      <c r="A119" s="170">
        <v>2020</v>
      </c>
      <c r="B119" s="171">
        <v>2</v>
      </c>
      <c r="C119" s="170" t="s">
        <v>458</v>
      </c>
      <c r="D119" s="170" t="s">
        <v>59</v>
      </c>
      <c r="E119" s="170" t="s">
        <v>459</v>
      </c>
      <c r="F119" s="170" t="s">
        <v>460</v>
      </c>
      <c r="G119" s="184">
        <v>22000000</v>
      </c>
      <c r="H119" s="171" t="s">
        <v>461</v>
      </c>
      <c r="I119" s="170" t="s">
        <v>462</v>
      </c>
      <c r="J119" s="170" t="s">
        <v>463</v>
      </c>
      <c r="K119" s="142" t="s">
        <v>75</v>
      </c>
      <c r="L119" s="170"/>
      <c r="M119" s="166"/>
    </row>
    <row r="120" spans="1:13" ht="32.25" customHeight="1" x14ac:dyDescent="0.15">
      <c r="A120" s="170">
        <v>2020</v>
      </c>
      <c r="B120" s="171">
        <v>1</v>
      </c>
      <c r="C120" s="170" t="s">
        <v>464</v>
      </c>
      <c r="D120" s="170" t="s">
        <v>465</v>
      </c>
      <c r="E120" s="170" t="s">
        <v>459</v>
      </c>
      <c r="F120" s="170" t="s">
        <v>466</v>
      </c>
      <c r="G120" s="184">
        <v>89000000</v>
      </c>
      <c r="H120" s="171" t="s">
        <v>461</v>
      </c>
      <c r="I120" s="170" t="s">
        <v>467</v>
      </c>
      <c r="J120" s="170" t="s">
        <v>468</v>
      </c>
      <c r="K120" s="142" t="s">
        <v>75</v>
      </c>
      <c r="L120" s="170"/>
      <c r="M120" s="166"/>
    </row>
    <row r="121" spans="1:13" ht="32.25" customHeight="1" x14ac:dyDescent="0.15">
      <c r="A121" s="170">
        <v>2020</v>
      </c>
      <c r="B121" s="171">
        <v>9</v>
      </c>
      <c r="C121" s="170" t="s">
        <v>469</v>
      </c>
      <c r="D121" s="170" t="s">
        <v>59</v>
      </c>
      <c r="E121" s="170" t="s">
        <v>21</v>
      </c>
      <c r="F121" s="170" t="s">
        <v>460</v>
      </c>
      <c r="G121" s="184">
        <v>25000000</v>
      </c>
      <c r="H121" s="171" t="s">
        <v>470</v>
      </c>
      <c r="I121" s="170" t="s">
        <v>471</v>
      </c>
      <c r="J121" s="170" t="s">
        <v>472</v>
      </c>
      <c r="K121" s="142" t="s">
        <v>75</v>
      </c>
      <c r="L121" s="170"/>
      <c r="M121" s="166"/>
    </row>
    <row r="122" spans="1:13" ht="32.25" customHeight="1" x14ac:dyDescent="0.15">
      <c r="A122" s="170">
        <v>2020</v>
      </c>
      <c r="B122" s="171">
        <v>1</v>
      </c>
      <c r="C122" s="170" t="s">
        <v>473</v>
      </c>
      <c r="D122" s="170" t="s">
        <v>59</v>
      </c>
      <c r="E122" s="170" t="s">
        <v>21</v>
      </c>
      <c r="F122" s="170" t="s">
        <v>460</v>
      </c>
      <c r="G122" s="184">
        <v>32000000</v>
      </c>
      <c r="H122" s="171" t="s">
        <v>474</v>
      </c>
      <c r="I122" s="170" t="s">
        <v>475</v>
      </c>
      <c r="J122" s="170" t="s">
        <v>476</v>
      </c>
      <c r="K122" s="142" t="s">
        <v>75</v>
      </c>
      <c r="L122" s="170"/>
      <c r="M122" s="166"/>
    </row>
    <row r="123" spans="1:13" ht="32.25" customHeight="1" x14ac:dyDescent="0.15">
      <c r="A123" s="170">
        <v>2020</v>
      </c>
      <c r="B123" s="171">
        <v>1</v>
      </c>
      <c r="C123" s="170" t="s">
        <v>477</v>
      </c>
      <c r="D123" s="170" t="s">
        <v>478</v>
      </c>
      <c r="E123" s="170" t="s">
        <v>21</v>
      </c>
      <c r="F123" s="170" t="s">
        <v>466</v>
      </c>
      <c r="G123" s="184">
        <v>2347000000</v>
      </c>
      <c r="H123" s="171" t="s">
        <v>474</v>
      </c>
      <c r="I123" s="170" t="s">
        <v>479</v>
      </c>
      <c r="J123" s="170" t="s">
        <v>480</v>
      </c>
      <c r="K123" s="170" t="s">
        <v>2295</v>
      </c>
      <c r="L123" s="170"/>
      <c r="M123" s="166"/>
    </row>
    <row r="124" spans="1:13" ht="32.25" customHeight="1" x14ac:dyDescent="0.15">
      <c r="A124" s="170">
        <v>2020</v>
      </c>
      <c r="B124" s="171">
        <v>1</v>
      </c>
      <c r="C124" s="170" t="s">
        <v>481</v>
      </c>
      <c r="D124" s="170" t="s">
        <v>59</v>
      </c>
      <c r="E124" s="170" t="s">
        <v>482</v>
      </c>
      <c r="F124" s="170" t="s">
        <v>352</v>
      </c>
      <c r="G124" s="184">
        <v>2581000000</v>
      </c>
      <c r="H124" s="171" t="s">
        <v>483</v>
      </c>
      <c r="I124" s="170" t="s">
        <v>484</v>
      </c>
      <c r="J124" s="170" t="s">
        <v>485</v>
      </c>
      <c r="K124" s="170" t="s">
        <v>2296</v>
      </c>
      <c r="L124" s="170"/>
      <c r="M124" s="166"/>
    </row>
    <row r="125" spans="1:13" ht="32.25" customHeight="1" x14ac:dyDescent="0.15">
      <c r="A125" s="170">
        <v>2020</v>
      </c>
      <c r="B125" s="171">
        <v>1</v>
      </c>
      <c r="C125" s="170" t="s">
        <v>486</v>
      </c>
      <c r="D125" s="170" t="s">
        <v>478</v>
      </c>
      <c r="E125" s="170" t="s">
        <v>21</v>
      </c>
      <c r="F125" s="170" t="s">
        <v>352</v>
      </c>
      <c r="G125" s="184">
        <v>484000000</v>
      </c>
      <c r="H125" s="171" t="s">
        <v>483</v>
      </c>
      <c r="I125" s="170" t="s">
        <v>484</v>
      </c>
      <c r="J125" s="170" t="s">
        <v>485</v>
      </c>
      <c r="K125" s="170" t="s">
        <v>2297</v>
      </c>
      <c r="L125" s="170"/>
      <c r="M125" s="166"/>
    </row>
    <row r="126" spans="1:13" ht="32.25" customHeight="1" x14ac:dyDescent="0.15">
      <c r="A126" s="170">
        <v>2020</v>
      </c>
      <c r="B126" s="171">
        <v>2</v>
      </c>
      <c r="C126" s="170" t="s">
        <v>487</v>
      </c>
      <c r="D126" s="170" t="s">
        <v>465</v>
      </c>
      <c r="E126" s="170" t="s">
        <v>482</v>
      </c>
      <c r="F126" s="170" t="s">
        <v>460</v>
      </c>
      <c r="G126" s="184">
        <v>56000000</v>
      </c>
      <c r="H126" s="171" t="s">
        <v>483</v>
      </c>
      <c r="I126" s="170" t="s">
        <v>488</v>
      </c>
      <c r="J126" s="170" t="s">
        <v>489</v>
      </c>
      <c r="K126" s="170" t="s">
        <v>2298</v>
      </c>
      <c r="L126" s="170"/>
      <c r="M126" s="166"/>
    </row>
    <row r="127" spans="1:13" ht="32.25" customHeight="1" x14ac:dyDescent="0.15">
      <c r="A127" s="170">
        <v>2020</v>
      </c>
      <c r="B127" s="171">
        <v>1</v>
      </c>
      <c r="C127" s="170" t="s">
        <v>490</v>
      </c>
      <c r="D127" s="170" t="s">
        <v>59</v>
      </c>
      <c r="E127" s="170" t="s">
        <v>21</v>
      </c>
      <c r="F127" s="170" t="s">
        <v>352</v>
      </c>
      <c r="G127" s="184">
        <v>43000000</v>
      </c>
      <c r="H127" s="171" t="s">
        <v>483</v>
      </c>
      <c r="I127" s="170" t="s">
        <v>488</v>
      </c>
      <c r="J127" s="170" t="s">
        <v>489</v>
      </c>
      <c r="K127" s="170" t="s">
        <v>2298</v>
      </c>
      <c r="L127" s="170"/>
      <c r="M127" s="166"/>
    </row>
    <row r="128" spans="1:13" ht="32.25" customHeight="1" x14ac:dyDescent="0.15">
      <c r="A128" s="170">
        <v>2020</v>
      </c>
      <c r="B128" s="171">
        <v>2</v>
      </c>
      <c r="C128" s="170" t="s">
        <v>491</v>
      </c>
      <c r="D128" s="170" t="s">
        <v>59</v>
      </c>
      <c r="E128" s="170" t="s">
        <v>459</v>
      </c>
      <c r="F128" s="170" t="s">
        <v>460</v>
      </c>
      <c r="G128" s="184">
        <v>30000000</v>
      </c>
      <c r="H128" s="171" t="s">
        <v>492</v>
      </c>
      <c r="I128" s="170" t="s">
        <v>493</v>
      </c>
      <c r="J128" s="170" t="s">
        <v>494</v>
      </c>
      <c r="K128" s="170" t="s">
        <v>2298</v>
      </c>
      <c r="L128" s="170"/>
      <c r="M128" s="166"/>
    </row>
    <row r="129" spans="1:13" ht="32.25" customHeight="1" x14ac:dyDescent="0.15">
      <c r="A129" s="170">
        <v>2020</v>
      </c>
      <c r="B129" s="171">
        <v>2</v>
      </c>
      <c r="C129" s="170" t="s">
        <v>495</v>
      </c>
      <c r="D129" s="170" t="s">
        <v>59</v>
      </c>
      <c r="E129" s="170" t="s">
        <v>21</v>
      </c>
      <c r="F129" s="170" t="s">
        <v>352</v>
      </c>
      <c r="G129" s="184">
        <v>135000000</v>
      </c>
      <c r="H129" s="171" t="s">
        <v>496</v>
      </c>
      <c r="I129" s="170" t="s">
        <v>497</v>
      </c>
      <c r="J129" s="170" t="s">
        <v>498</v>
      </c>
      <c r="K129" s="170" t="s">
        <v>2298</v>
      </c>
      <c r="L129" s="170"/>
      <c r="M129" s="166"/>
    </row>
    <row r="130" spans="1:13" ht="32.25" customHeight="1" x14ac:dyDescent="0.15">
      <c r="A130" s="170">
        <v>2020</v>
      </c>
      <c r="B130" s="171">
        <v>2</v>
      </c>
      <c r="C130" s="170" t="s">
        <v>499</v>
      </c>
      <c r="D130" s="170" t="s">
        <v>478</v>
      </c>
      <c r="E130" s="170" t="s">
        <v>21</v>
      </c>
      <c r="F130" s="170" t="s">
        <v>352</v>
      </c>
      <c r="G130" s="184">
        <v>85000000</v>
      </c>
      <c r="H130" s="171" t="s">
        <v>500</v>
      </c>
      <c r="I130" s="170" t="s">
        <v>501</v>
      </c>
      <c r="J130" s="170" t="s">
        <v>502</v>
      </c>
      <c r="K130" s="170" t="s">
        <v>2298</v>
      </c>
      <c r="L130" s="170"/>
      <c r="M130" s="166"/>
    </row>
    <row r="131" spans="1:13" ht="32.25" customHeight="1" x14ac:dyDescent="0.15">
      <c r="A131" s="170">
        <v>2020</v>
      </c>
      <c r="B131" s="171">
        <v>2</v>
      </c>
      <c r="C131" s="170" t="s">
        <v>503</v>
      </c>
      <c r="D131" s="170" t="s">
        <v>465</v>
      </c>
      <c r="E131" s="170" t="s">
        <v>459</v>
      </c>
      <c r="F131" s="170" t="s">
        <v>466</v>
      </c>
      <c r="G131" s="184">
        <v>55000000</v>
      </c>
      <c r="H131" s="171" t="s">
        <v>500</v>
      </c>
      <c r="I131" s="170" t="s">
        <v>504</v>
      </c>
      <c r="J131" s="170" t="s">
        <v>505</v>
      </c>
      <c r="K131" s="170" t="s">
        <v>2298</v>
      </c>
      <c r="L131" s="170"/>
      <c r="M131" s="166"/>
    </row>
    <row r="132" spans="1:13" ht="32.25" customHeight="1" x14ac:dyDescent="0.15">
      <c r="A132" s="170">
        <v>2020</v>
      </c>
      <c r="B132" s="171">
        <v>1</v>
      </c>
      <c r="C132" s="170" t="s">
        <v>506</v>
      </c>
      <c r="D132" s="170" t="s">
        <v>59</v>
      </c>
      <c r="E132" s="170" t="s">
        <v>21</v>
      </c>
      <c r="F132" s="170" t="s">
        <v>460</v>
      </c>
      <c r="G132" s="184">
        <v>145000000</v>
      </c>
      <c r="H132" s="171" t="s">
        <v>507</v>
      </c>
      <c r="I132" s="170" t="s">
        <v>508</v>
      </c>
      <c r="J132" s="170" t="s">
        <v>509</v>
      </c>
      <c r="K132" s="170" t="s">
        <v>2298</v>
      </c>
      <c r="L132" s="170"/>
      <c r="M132" s="166"/>
    </row>
    <row r="133" spans="1:13" ht="32.25" customHeight="1" x14ac:dyDescent="0.15">
      <c r="A133" s="170">
        <v>2020</v>
      </c>
      <c r="B133" s="171">
        <v>2</v>
      </c>
      <c r="C133" s="170" t="s">
        <v>510</v>
      </c>
      <c r="D133" s="170" t="s">
        <v>465</v>
      </c>
      <c r="E133" s="170" t="s">
        <v>482</v>
      </c>
      <c r="F133" s="170" t="s">
        <v>460</v>
      </c>
      <c r="G133" s="184">
        <v>19000000</v>
      </c>
      <c r="H133" s="171" t="s">
        <v>507</v>
      </c>
      <c r="I133" s="170" t="s">
        <v>511</v>
      </c>
      <c r="J133" s="170" t="s">
        <v>512</v>
      </c>
      <c r="K133" s="170" t="s">
        <v>2298</v>
      </c>
      <c r="L133" s="170"/>
      <c r="M133" s="166"/>
    </row>
    <row r="134" spans="1:13" ht="32.25" customHeight="1" x14ac:dyDescent="0.15">
      <c r="A134" s="170">
        <v>2020</v>
      </c>
      <c r="B134" s="171">
        <v>1</v>
      </c>
      <c r="C134" s="170" t="s">
        <v>513</v>
      </c>
      <c r="D134" s="170" t="s">
        <v>59</v>
      </c>
      <c r="E134" s="170" t="s">
        <v>482</v>
      </c>
      <c r="F134" s="170" t="s">
        <v>466</v>
      </c>
      <c r="G134" s="184">
        <v>57000000</v>
      </c>
      <c r="H134" s="171" t="s">
        <v>514</v>
      </c>
      <c r="I134" s="170" t="s">
        <v>515</v>
      </c>
      <c r="J134" s="170" t="s">
        <v>516</v>
      </c>
      <c r="K134" s="170" t="s">
        <v>2298</v>
      </c>
      <c r="L134" s="170"/>
      <c r="M134" s="166"/>
    </row>
    <row r="135" spans="1:13" ht="32.25" customHeight="1" x14ac:dyDescent="0.15">
      <c r="A135" s="170">
        <v>2020</v>
      </c>
      <c r="B135" s="171">
        <v>1</v>
      </c>
      <c r="C135" s="170" t="s">
        <v>517</v>
      </c>
      <c r="D135" s="170" t="s">
        <v>478</v>
      </c>
      <c r="E135" s="170" t="s">
        <v>459</v>
      </c>
      <c r="F135" s="170" t="s">
        <v>352</v>
      </c>
      <c r="G135" s="184">
        <v>67000000</v>
      </c>
      <c r="H135" s="171" t="s">
        <v>518</v>
      </c>
      <c r="I135" s="170" t="s">
        <v>519</v>
      </c>
      <c r="J135" s="170" t="s">
        <v>520</v>
      </c>
      <c r="K135" s="170" t="s">
        <v>2298</v>
      </c>
      <c r="L135" s="170"/>
      <c r="M135" s="166"/>
    </row>
    <row r="136" spans="1:13" ht="32.25" customHeight="1" x14ac:dyDescent="0.15">
      <c r="A136" s="170">
        <v>2020</v>
      </c>
      <c r="B136" s="171">
        <v>1</v>
      </c>
      <c r="C136" s="170" t="s">
        <v>521</v>
      </c>
      <c r="D136" s="170" t="s">
        <v>59</v>
      </c>
      <c r="E136" s="170" t="s">
        <v>482</v>
      </c>
      <c r="F136" s="170" t="s">
        <v>352</v>
      </c>
      <c r="G136" s="184">
        <v>46000000</v>
      </c>
      <c r="H136" s="171" t="s">
        <v>518</v>
      </c>
      <c r="I136" s="170" t="s">
        <v>519</v>
      </c>
      <c r="J136" s="170" t="s">
        <v>520</v>
      </c>
      <c r="K136" s="170" t="s">
        <v>2298</v>
      </c>
      <c r="L136" s="170"/>
      <c r="M136" s="166"/>
    </row>
    <row r="137" spans="1:13" ht="32.25" customHeight="1" x14ac:dyDescent="0.15">
      <c r="A137" s="170">
        <v>2020</v>
      </c>
      <c r="B137" s="171">
        <v>1</v>
      </c>
      <c r="C137" s="170" t="s">
        <v>522</v>
      </c>
      <c r="D137" s="170" t="s">
        <v>465</v>
      </c>
      <c r="E137" s="170" t="s">
        <v>459</v>
      </c>
      <c r="F137" s="170" t="s">
        <v>460</v>
      </c>
      <c r="G137" s="184">
        <v>77000000</v>
      </c>
      <c r="H137" s="171" t="s">
        <v>523</v>
      </c>
      <c r="I137" s="170" t="s">
        <v>524</v>
      </c>
      <c r="J137" s="170" t="s">
        <v>525</v>
      </c>
      <c r="K137" s="170" t="s">
        <v>2298</v>
      </c>
      <c r="L137" s="170"/>
      <c r="M137" s="166"/>
    </row>
    <row r="138" spans="1:13" ht="32.25" customHeight="1" x14ac:dyDescent="0.15">
      <c r="A138" s="170">
        <v>2020</v>
      </c>
      <c r="B138" s="171">
        <v>2</v>
      </c>
      <c r="C138" s="170" t="s">
        <v>1323</v>
      </c>
      <c r="D138" s="170" t="s">
        <v>59</v>
      </c>
      <c r="E138" s="170" t="s">
        <v>12</v>
      </c>
      <c r="F138" s="170" t="s">
        <v>1324</v>
      </c>
      <c r="G138" s="184">
        <v>800000000</v>
      </c>
      <c r="H138" s="170" t="s">
        <v>1325</v>
      </c>
      <c r="I138" s="170" t="s">
        <v>15</v>
      </c>
      <c r="J138" s="170" t="s">
        <v>1326</v>
      </c>
      <c r="K138" s="170" t="s">
        <v>75</v>
      </c>
      <c r="L138" s="170"/>
      <c r="M138" s="166"/>
    </row>
    <row r="139" spans="1:13" ht="32.25" customHeight="1" x14ac:dyDescent="0.15">
      <c r="A139" s="170">
        <v>2020</v>
      </c>
      <c r="B139" s="171">
        <v>2</v>
      </c>
      <c r="C139" s="170" t="s">
        <v>1327</v>
      </c>
      <c r="D139" s="170" t="s">
        <v>59</v>
      </c>
      <c r="E139" s="170" t="s">
        <v>1328</v>
      </c>
      <c r="F139" s="170" t="s">
        <v>1329</v>
      </c>
      <c r="G139" s="184">
        <v>700000000</v>
      </c>
      <c r="H139" s="170" t="s">
        <v>20</v>
      </c>
      <c r="I139" s="170" t="s">
        <v>1330</v>
      </c>
      <c r="J139" s="170" t="s">
        <v>1326</v>
      </c>
      <c r="K139" s="170" t="s">
        <v>1331</v>
      </c>
      <c r="L139" s="170"/>
      <c r="M139" s="166"/>
    </row>
    <row r="140" spans="1:13" ht="32.25" customHeight="1" x14ac:dyDescent="0.15">
      <c r="A140" s="170">
        <v>2020</v>
      </c>
      <c r="B140" s="171">
        <v>2</v>
      </c>
      <c r="C140" s="170" t="s">
        <v>1332</v>
      </c>
      <c r="D140" s="170" t="s">
        <v>465</v>
      </c>
      <c r="E140" s="170" t="s">
        <v>1328</v>
      </c>
      <c r="F140" s="170" t="s">
        <v>1329</v>
      </c>
      <c r="G140" s="184">
        <v>300000000</v>
      </c>
      <c r="H140" s="170" t="s">
        <v>20</v>
      </c>
      <c r="I140" s="170" t="s">
        <v>1333</v>
      </c>
      <c r="J140" s="170" t="s">
        <v>1334</v>
      </c>
      <c r="K140" s="170" t="s">
        <v>1331</v>
      </c>
      <c r="L140" s="170"/>
      <c r="M140" s="166"/>
    </row>
    <row r="141" spans="1:13" ht="32.25" customHeight="1" x14ac:dyDescent="0.15">
      <c r="A141" s="170">
        <v>2020</v>
      </c>
      <c r="B141" s="171">
        <v>2</v>
      </c>
      <c r="C141" s="170" t="s">
        <v>1335</v>
      </c>
      <c r="D141" s="170" t="s">
        <v>59</v>
      </c>
      <c r="E141" s="170" t="s">
        <v>21</v>
      </c>
      <c r="F141" s="170" t="s">
        <v>1329</v>
      </c>
      <c r="G141" s="184">
        <v>160000000</v>
      </c>
      <c r="H141" s="170" t="s">
        <v>1336</v>
      </c>
      <c r="I141" s="170" t="s">
        <v>1337</v>
      </c>
      <c r="J141" s="170" t="s">
        <v>1338</v>
      </c>
      <c r="K141" s="170" t="s">
        <v>1331</v>
      </c>
      <c r="L141" s="170"/>
      <c r="M141" s="166"/>
    </row>
    <row r="142" spans="1:13" ht="32.25" customHeight="1" x14ac:dyDescent="0.15">
      <c r="A142" s="170">
        <v>2020</v>
      </c>
      <c r="B142" s="171">
        <v>3</v>
      </c>
      <c r="C142" s="170" t="s">
        <v>1339</v>
      </c>
      <c r="D142" s="170" t="s">
        <v>478</v>
      </c>
      <c r="E142" s="170" t="s">
        <v>21</v>
      </c>
      <c r="F142" s="170" t="s">
        <v>49</v>
      </c>
      <c r="G142" s="184">
        <v>64000000</v>
      </c>
      <c r="H142" s="170" t="s">
        <v>1336</v>
      </c>
      <c r="I142" s="170" t="s">
        <v>1340</v>
      </c>
      <c r="J142" s="170" t="s">
        <v>28</v>
      </c>
      <c r="K142" s="170" t="s">
        <v>1331</v>
      </c>
      <c r="L142" s="170"/>
      <c r="M142" s="166"/>
    </row>
    <row r="143" spans="1:13" ht="32.25" customHeight="1" x14ac:dyDescent="0.15">
      <c r="A143" s="170">
        <v>2020</v>
      </c>
      <c r="B143" s="171">
        <v>3</v>
      </c>
      <c r="C143" s="170" t="s">
        <v>1341</v>
      </c>
      <c r="D143" s="170" t="s">
        <v>478</v>
      </c>
      <c r="E143" s="170" t="s">
        <v>21</v>
      </c>
      <c r="F143" s="170" t="s">
        <v>1329</v>
      </c>
      <c r="G143" s="184">
        <v>44000000</v>
      </c>
      <c r="H143" s="170" t="s">
        <v>1336</v>
      </c>
      <c r="I143" s="170" t="s">
        <v>1342</v>
      </c>
      <c r="J143" s="170" t="s">
        <v>1343</v>
      </c>
      <c r="K143" s="170" t="s">
        <v>75</v>
      </c>
      <c r="L143" s="170"/>
      <c r="M143" s="166"/>
    </row>
    <row r="144" spans="1:13" ht="32.25" customHeight="1" x14ac:dyDescent="0.15">
      <c r="A144" s="170">
        <v>2020</v>
      </c>
      <c r="B144" s="171">
        <v>3</v>
      </c>
      <c r="C144" s="170" t="s">
        <v>1344</v>
      </c>
      <c r="D144" s="170" t="s">
        <v>478</v>
      </c>
      <c r="E144" s="170" t="s">
        <v>459</v>
      </c>
      <c r="F144" s="170" t="s">
        <v>49</v>
      </c>
      <c r="G144" s="184">
        <v>41000000</v>
      </c>
      <c r="H144" s="170" t="s">
        <v>1336</v>
      </c>
      <c r="I144" s="170" t="s">
        <v>1340</v>
      </c>
      <c r="J144" s="170" t="s">
        <v>1345</v>
      </c>
      <c r="K144" s="170" t="s">
        <v>1331</v>
      </c>
      <c r="L144" s="170"/>
      <c r="M144" s="166"/>
    </row>
    <row r="145" spans="1:13" ht="32.25" customHeight="1" x14ac:dyDescent="0.15">
      <c r="A145" s="170">
        <v>2020</v>
      </c>
      <c r="B145" s="171">
        <v>4</v>
      </c>
      <c r="C145" s="170" t="s">
        <v>1346</v>
      </c>
      <c r="D145" s="170" t="s">
        <v>478</v>
      </c>
      <c r="E145" s="170" t="s">
        <v>482</v>
      </c>
      <c r="F145" s="170" t="s">
        <v>49</v>
      </c>
      <c r="G145" s="184">
        <v>122000000</v>
      </c>
      <c r="H145" s="170" t="s">
        <v>1347</v>
      </c>
      <c r="I145" s="170" t="s">
        <v>1340</v>
      </c>
      <c r="J145" s="170" t="s">
        <v>28</v>
      </c>
      <c r="K145" s="170" t="s">
        <v>75</v>
      </c>
      <c r="L145" s="170"/>
      <c r="M145" s="166"/>
    </row>
    <row r="146" spans="1:13" ht="32.25" customHeight="1" x14ac:dyDescent="0.15">
      <c r="A146" s="170">
        <v>2020</v>
      </c>
      <c r="B146" s="171">
        <v>4</v>
      </c>
      <c r="C146" s="170" t="s">
        <v>1348</v>
      </c>
      <c r="D146" s="170" t="s">
        <v>59</v>
      </c>
      <c r="E146" s="170" t="s">
        <v>459</v>
      </c>
      <c r="F146" s="170" t="s">
        <v>1329</v>
      </c>
      <c r="G146" s="184">
        <v>80000000</v>
      </c>
      <c r="H146" s="170" t="s">
        <v>1336</v>
      </c>
      <c r="I146" s="170" t="s">
        <v>1342</v>
      </c>
      <c r="J146" s="170" t="s">
        <v>1345</v>
      </c>
      <c r="K146" s="170" t="s">
        <v>1331</v>
      </c>
      <c r="L146" s="170"/>
      <c r="M146" s="166"/>
    </row>
    <row r="147" spans="1:13" ht="32.25" customHeight="1" x14ac:dyDescent="0.15">
      <c r="A147" s="170">
        <v>2020</v>
      </c>
      <c r="B147" s="171">
        <v>5</v>
      </c>
      <c r="C147" s="170" t="s">
        <v>1349</v>
      </c>
      <c r="D147" s="170" t="s">
        <v>478</v>
      </c>
      <c r="E147" s="170" t="s">
        <v>21</v>
      </c>
      <c r="F147" s="170" t="s">
        <v>1329</v>
      </c>
      <c r="G147" s="184">
        <v>32000000</v>
      </c>
      <c r="H147" s="170" t="s">
        <v>1347</v>
      </c>
      <c r="I147" s="170" t="s">
        <v>1342</v>
      </c>
      <c r="J147" s="170" t="s">
        <v>1345</v>
      </c>
      <c r="K147" s="170" t="s">
        <v>1331</v>
      </c>
      <c r="L147" s="170"/>
      <c r="M147" s="166"/>
    </row>
    <row r="148" spans="1:13" ht="32.25" customHeight="1" x14ac:dyDescent="0.15">
      <c r="A148" s="170">
        <v>2020</v>
      </c>
      <c r="B148" s="171">
        <v>5</v>
      </c>
      <c r="C148" s="170" t="s">
        <v>1350</v>
      </c>
      <c r="D148" s="170" t="s">
        <v>478</v>
      </c>
      <c r="E148" s="170" t="s">
        <v>482</v>
      </c>
      <c r="F148" s="170" t="s">
        <v>1329</v>
      </c>
      <c r="G148" s="184">
        <v>74000000</v>
      </c>
      <c r="H148" s="170" t="s">
        <v>1351</v>
      </c>
      <c r="I148" s="170" t="s">
        <v>1342</v>
      </c>
      <c r="J148" s="170" t="s">
        <v>1345</v>
      </c>
      <c r="K148" s="170" t="s">
        <v>75</v>
      </c>
      <c r="L148" s="170"/>
      <c r="M148" s="166"/>
    </row>
    <row r="149" spans="1:13" ht="32.25" customHeight="1" x14ac:dyDescent="0.15">
      <c r="A149" s="170">
        <v>2020</v>
      </c>
      <c r="B149" s="171">
        <v>8</v>
      </c>
      <c r="C149" s="170" t="s">
        <v>1352</v>
      </c>
      <c r="D149" s="170" t="s">
        <v>59</v>
      </c>
      <c r="E149" s="170" t="s">
        <v>1328</v>
      </c>
      <c r="F149" s="170" t="s">
        <v>1329</v>
      </c>
      <c r="G149" s="184">
        <v>300000000</v>
      </c>
      <c r="H149" s="170" t="s">
        <v>20</v>
      </c>
      <c r="I149" s="170" t="s">
        <v>1330</v>
      </c>
      <c r="J149" s="170" t="s">
        <v>1334</v>
      </c>
      <c r="K149" s="170" t="s">
        <v>1331</v>
      </c>
      <c r="L149" s="170"/>
      <c r="M149" s="166"/>
    </row>
    <row r="150" spans="1:13" ht="32.25" customHeight="1" x14ac:dyDescent="0.15">
      <c r="A150" s="173">
        <v>2020</v>
      </c>
      <c r="B150" s="174">
        <v>2</v>
      </c>
      <c r="C150" s="173" t="s">
        <v>1353</v>
      </c>
      <c r="D150" s="173" t="s">
        <v>7</v>
      </c>
      <c r="E150" s="173" t="s">
        <v>94</v>
      </c>
      <c r="F150" s="173" t="s">
        <v>4</v>
      </c>
      <c r="G150" s="184">
        <v>2463000000</v>
      </c>
      <c r="H150" s="173" t="s">
        <v>1354</v>
      </c>
      <c r="I150" s="173" t="s">
        <v>1355</v>
      </c>
      <c r="J150" s="173" t="s">
        <v>1356</v>
      </c>
      <c r="K150" s="173" t="s">
        <v>8</v>
      </c>
      <c r="L150" s="170"/>
      <c r="M150" s="166"/>
    </row>
    <row r="151" spans="1:13" ht="32.25" customHeight="1" x14ac:dyDescent="0.15">
      <c r="A151" s="173">
        <v>2020</v>
      </c>
      <c r="B151" s="174">
        <v>2</v>
      </c>
      <c r="C151" s="173" t="s">
        <v>1357</v>
      </c>
      <c r="D151" s="173" t="s">
        <v>7</v>
      </c>
      <c r="E151" s="173" t="s">
        <v>94</v>
      </c>
      <c r="F151" s="173" t="s">
        <v>4</v>
      </c>
      <c r="G151" s="184">
        <v>321000000</v>
      </c>
      <c r="H151" s="173" t="s">
        <v>1358</v>
      </c>
      <c r="I151" s="173" t="s">
        <v>1359</v>
      </c>
      <c r="J151" s="173" t="s">
        <v>1360</v>
      </c>
      <c r="K151" s="173" t="s">
        <v>8</v>
      </c>
      <c r="L151" s="170"/>
      <c r="M151" s="166"/>
    </row>
    <row r="152" spans="1:13" ht="32.25" customHeight="1" x14ac:dyDescent="0.15">
      <c r="A152" s="170">
        <v>2020</v>
      </c>
      <c r="B152" s="171">
        <v>1</v>
      </c>
      <c r="C152" s="175" t="s">
        <v>1361</v>
      </c>
      <c r="D152" s="170" t="s">
        <v>1362</v>
      </c>
      <c r="E152" s="170" t="s">
        <v>21</v>
      </c>
      <c r="F152" s="175" t="s">
        <v>49</v>
      </c>
      <c r="G152" s="184">
        <v>2500000000</v>
      </c>
      <c r="H152" s="170" t="s">
        <v>1363</v>
      </c>
      <c r="I152" s="170" t="s">
        <v>1364</v>
      </c>
      <c r="J152" s="170" t="s">
        <v>1365</v>
      </c>
      <c r="K152" s="172" t="s">
        <v>224</v>
      </c>
      <c r="L152" s="170"/>
      <c r="M152" s="166"/>
    </row>
    <row r="153" spans="1:13" ht="32.25" customHeight="1" x14ac:dyDescent="0.15">
      <c r="A153" s="170">
        <v>2020</v>
      </c>
      <c r="B153" s="171">
        <v>2</v>
      </c>
      <c r="C153" s="175" t="s">
        <v>1366</v>
      </c>
      <c r="D153" s="170" t="s">
        <v>478</v>
      </c>
      <c r="E153" s="170" t="s">
        <v>12</v>
      </c>
      <c r="F153" s="175" t="s">
        <v>49</v>
      </c>
      <c r="G153" s="184">
        <v>40324000</v>
      </c>
      <c r="H153" s="170" t="s">
        <v>1367</v>
      </c>
      <c r="I153" s="170" t="s">
        <v>1368</v>
      </c>
      <c r="J153" s="170" t="s">
        <v>1369</v>
      </c>
      <c r="K153" s="170" t="s">
        <v>75</v>
      </c>
      <c r="L153" s="170"/>
      <c r="M153" s="166"/>
    </row>
    <row r="154" spans="1:13" ht="32.25" customHeight="1" x14ac:dyDescent="0.15">
      <c r="A154" s="170">
        <v>2020</v>
      </c>
      <c r="B154" s="171">
        <v>2</v>
      </c>
      <c r="C154" s="175" t="s">
        <v>1370</v>
      </c>
      <c r="D154" s="170" t="s">
        <v>478</v>
      </c>
      <c r="E154" s="170" t="s">
        <v>21</v>
      </c>
      <c r="F154" s="175" t="s">
        <v>1371</v>
      </c>
      <c r="G154" s="184">
        <v>350000000</v>
      </c>
      <c r="H154" s="170" t="s">
        <v>1367</v>
      </c>
      <c r="I154" s="170" t="s">
        <v>1372</v>
      </c>
      <c r="J154" s="170" t="s">
        <v>1369</v>
      </c>
      <c r="K154" s="170" t="s">
        <v>75</v>
      </c>
      <c r="L154" s="170"/>
      <c r="M154" s="166"/>
    </row>
    <row r="155" spans="1:13" ht="32.25" customHeight="1" x14ac:dyDescent="0.15">
      <c r="A155" s="170">
        <v>2020</v>
      </c>
      <c r="B155" s="171">
        <v>2</v>
      </c>
      <c r="C155" s="175" t="s">
        <v>1373</v>
      </c>
      <c r="D155" s="170" t="s">
        <v>478</v>
      </c>
      <c r="E155" s="170" t="s">
        <v>459</v>
      </c>
      <c r="F155" s="175" t="s">
        <v>49</v>
      </c>
      <c r="G155" s="184">
        <v>2223000000</v>
      </c>
      <c r="H155" s="170" t="s">
        <v>1363</v>
      </c>
      <c r="I155" s="170" t="s">
        <v>1374</v>
      </c>
      <c r="J155" s="170" t="s">
        <v>1375</v>
      </c>
      <c r="K155" s="170" t="s">
        <v>75</v>
      </c>
      <c r="L155" s="170"/>
      <c r="M155" s="166"/>
    </row>
    <row r="156" spans="1:13" ht="32.25" customHeight="1" x14ac:dyDescent="0.15">
      <c r="A156" s="170">
        <v>2020</v>
      </c>
      <c r="B156" s="171">
        <v>2</v>
      </c>
      <c r="C156" s="175" t="s">
        <v>1376</v>
      </c>
      <c r="D156" s="170" t="s">
        <v>465</v>
      </c>
      <c r="E156" s="170" t="s">
        <v>459</v>
      </c>
      <c r="F156" s="176" t="s">
        <v>1371</v>
      </c>
      <c r="G156" s="184">
        <v>37100000000</v>
      </c>
      <c r="H156" s="170" t="s">
        <v>1367</v>
      </c>
      <c r="I156" s="172" t="s">
        <v>1377</v>
      </c>
      <c r="J156" s="172" t="s">
        <v>1378</v>
      </c>
      <c r="K156" s="170" t="s">
        <v>1331</v>
      </c>
      <c r="L156" s="172"/>
      <c r="M156" s="167"/>
    </row>
    <row r="157" spans="1:13" ht="32.25" customHeight="1" x14ac:dyDescent="0.15">
      <c r="A157" s="170">
        <v>2020</v>
      </c>
      <c r="B157" s="171">
        <v>2</v>
      </c>
      <c r="C157" s="175" t="s">
        <v>1379</v>
      </c>
      <c r="D157" s="170" t="s">
        <v>59</v>
      </c>
      <c r="E157" s="170" t="s">
        <v>1328</v>
      </c>
      <c r="F157" s="175" t="s">
        <v>49</v>
      </c>
      <c r="G157" s="184">
        <v>540000000</v>
      </c>
      <c r="H157" s="170" t="s">
        <v>1367</v>
      </c>
      <c r="I157" s="170" t="s">
        <v>1380</v>
      </c>
      <c r="J157" s="170" t="s">
        <v>1381</v>
      </c>
      <c r="K157" s="170" t="s">
        <v>75</v>
      </c>
      <c r="L157" s="170"/>
      <c r="M157" s="166"/>
    </row>
    <row r="158" spans="1:13" ht="32.25" customHeight="1" x14ac:dyDescent="0.15">
      <c r="A158" s="170">
        <v>2020</v>
      </c>
      <c r="B158" s="171">
        <v>4</v>
      </c>
      <c r="C158" s="175" t="s">
        <v>1382</v>
      </c>
      <c r="D158" s="170" t="s">
        <v>59</v>
      </c>
      <c r="E158" s="170" t="s">
        <v>459</v>
      </c>
      <c r="F158" s="176" t="s">
        <v>49</v>
      </c>
      <c r="G158" s="184">
        <v>15000000</v>
      </c>
      <c r="H158" s="170" t="s">
        <v>1363</v>
      </c>
      <c r="I158" s="172" t="s">
        <v>1383</v>
      </c>
      <c r="J158" s="172" t="s">
        <v>1384</v>
      </c>
      <c r="K158" s="170" t="s">
        <v>1331</v>
      </c>
      <c r="L158" s="172"/>
      <c r="M158" s="167"/>
    </row>
    <row r="159" spans="1:13" ht="32.25" customHeight="1" x14ac:dyDescent="0.15">
      <c r="A159" s="170">
        <v>2020</v>
      </c>
      <c r="B159" s="171">
        <v>8</v>
      </c>
      <c r="C159" s="175" t="s">
        <v>1385</v>
      </c>
      <c r="D159" s="170" t="s">
        <v>478</v>
      </c>
      <c r="E159" s="170" t="s">
        <v>12</v>
      </c>
      <c r="F159" s="175" t="s">
        <v>49</v>
      </c>
      <c r="G159" s="184">
        <v>540000000</v>
      </c>
      <c r="H159" s="170" t="s">
        <v>1363</v>
      </c>
      <c r="I159" s="170" t="s">
        <v>1380</v>
      </c>
      <c r="J159" s="170" t="s">
        <v>1381</v>
      </c>
      <c r="K159" s="170" t="s">
        <v>75</v>
      </c>
      <c r="L159" s="170"/>
      <c r="M159" s="166"/>
    </row>
    <row r="160" spans="1:13" ht="32.25" customHeight="1" x14ac:dyDescent="0.15">
      <c r="A160" s="170">
        <v>2020</v>
      </c>
      <c r="B160" s="171">
        <v>8</v>
      </c>
      <c r="C160" s="175" t="s">
        <v>1386</v>
      </c>
      <c r="D160" s="170" t="s">
        <v>1362</v>
      </c>
      <c r="E160" s="170" t="s">
        <v>459</v>
      </c>
      <c r="F160" s="176" t="s">
        <v>1324</v>
      </c>
      <c r="G160" s="184">
        <v>1300000000</v>
      </c>
      <c r="H160" s="170" t="s">
        <v>1363</v>
      </c>
      <c r="I160" s="172" t="s">
        <v>1387</v>
      </c>
      <c r="J160" s="172" t="s">
        <v>1384</v>
      </c>
      <c r="K160" s="172" t="s">
        <v>1388</v>
      </c>
      <c r="L160" s="172"/>
      <c r="M160" s="167"/>
    </row>
    <row r="161" spans="1:13" ht="32.25" customHeight="1" x14ac:dyDescent="0.15">
      <c r="A161" s="170">
        <v>2020</v>
      </c>
      <c r="B161" s="171">
        <v>8</v>
      </c>
      <c r="C161" s="175" t="s">
        <v>1389</v>
      </c>
      <c r="D161" s="170" t="s">
        <v>478</v>
      </c>
      <c r="E161" s="170" t="s">
        <v>21</v>
      </c>
      <c r="F161" s="175" t="s">
        <v>1329</v>
      </c>
      <c r="G161" s="184">
        <v>300000000</v>
      </c>
      <c r="H161" s="170" t="s">
        <v>1363</v>
      </c>
      <c r="I161" s="170" t="s">
        <v>1390</v>
      </c>
      <c r="J161" s="170" t="s">
        <v>1365</v>
      </c>
      <c r="K161" s="170" t="s">
        <v>75</v>
      </c>
      <c r="L161" s="170"/>
      <c r="M161" s="166"/>
    </row>
    <row r="162" spans="1:13" ht="32.25" customHeight="1" x14ac:dyDescent="0.15">
      <c r="A162" s="173">
        <v>2020</v>
      </c>
      <c r="B162" s="174">
        <v>2</v>
      </c>
      <c r="C162" s="173" t="s">
        <v>2245</v>
      </c>
      <c r="D162" s="173" t="s">
        <v>7</v>
      </c>
      <c r="E162" s="173" t="s">
        <v>2246</v>
      </c>
      <c r="F162" s="173" t="s">
        <v>4</v>
      </c>
      <c r="G162" s="184">
        <v>500000000</v>
      </c>
      <c r="H162" s="173" t="s">
        <v>2301</v>
      </c>
      <c r="I162" s="173" t="s">
        <v>2247</v>
      </c>
      <c r="J162" s="173" t="s">
        <v>2248</v>
      </c>
      <c r="K162" s="173" t="s">
        <v>2299</v>
      </c>
      <c r="L162" s="173"/>
    </row>
    <row r="163" spans="1:13" ht="32.25" customHeight="1" x14ac:dyDescent="0.15">
      <c r="A163" s="173">
        <v>2020</v>
      </c>
      <c r="B163" s="174">
        <v>2</v>
      </c>
      <c r="C163" s="173" t="s">
        <v>2249</v>
      </c>
      <c r="D163" s="173" t="s">
        <v>7</v>
      </c>
      <c r="E163" s="173" t="s">
        <v>2246</v>
      </c>
      <c r="F163" s="173" t="s">
        <v>4</v>
      </c>
      <c r="G163" s="184">
        <v>720000000</v>
      </c>
      <c r="H163" s="173" t="s">
        <v>2302</v>
      </c>
      <c r="I163" s="173" t="s">
        <v>2250</v>
      </c>
      <c r="J163" s="173" t="s">
        <v>2251</v>
      </c>
      <c r="K163" s="173" t="s">
        <v>2297</v>
      </c>
      <c r="L163" s="173"/>
    </row>
    <row r="164" spans="1:13" ht="32.25" customHeight="1" x14ac:dyDescent="0.15">
      <c r="A164" s="173">
        <v>2020</v>
      </c>
      <c r="B164" s="174">
        <v>3</v>
      </c>
      <c r="C164" s="173" t="s">
        <v>2252</v>
      </c>
      <c r="D164" s="173" t="s">
        <v>7</v>
      </c>
      <c r="E164" s="173" t="s">
        <v>5</v>
      </c>
      <c r="F164" s="173" t="s">
        <v>100</v>
      </c>
      <c r="G164" s="184">
        <v>765325174</v>
      </c>
      <c r="H164" s="173" t="s">
        <v>2303</v>
      </c>
      <c r="I164" s="173" t="s">
        <v>2253</v>
      </c>
      <c r="J164" s="173" t="s">
        <v>2254</v>
      </c>
      <c r="K164" s="173" t="s">
        <v>8</v>
      </c>
      <c r="L164" s="173"/>
    </row>
    <row r="165" spans="1:13" ht="32.25" customHeight="1" x14ac:dyDescent="0.15">
      <c r="A165" s="173">
        <v>2020</v>
      </c>
      <c r="B165" s="174">
        <v>4</v>
      </c>
      <c r="C165" s="173" t="s">
        <v>2255</v>
      </c>
      <c r="D165" s="173" t="s">
        <v>7</v>
      </c>
      <c r="E165" s="173" t="s">
        <v>94</v>
      </c>
      <c r="F165" s="173" t="s">
        <v>4</v>
      </c>
      <c r="G165" s="184">
        <v>123000000</v>
      </c>
      <c r="H165" s="173" t="s">
        <v>2304</v>
      </c>
      <c r="I165" s="173" t="s">
        <v>2256</v>
      </c>
      <c r="J165" s="173" t="s">
        <v>2257</v>
      </c>
      <c r="K165" s="173" t="s">
        <v>2258</v>
      </c>
      <c r="L165" s="173"/>
    </row>
    <row r="166" spans="1:13" ht="32.25" customHeight="1" x14ac:dyDescent="0.15">
      <c r="A166" s="173">
        <v>2020</v>
      </c>
      <c r="B166" s="174">
        <v>4</v>
      </c>
      <c r="C166" s="173" t="s">
        <v>2259</v>
      </c>
      <c r="D166" s="173" t="s">
        <v>7</v>
      </c>
      <c r="E166" s="173" t="s">
        <v>94</v>
      </c>
      <c r="F166" s="173" t="s">
        <v>4</v>
      </c>
      <c r="G166" s="184">
        <v>117000000</v>
      </c>
      <c r="H166" s="173" t="s">
        <v>2305</v>
      </c>
      <c r="I166" s="173" t="s">
        <v>2260</v>
      </c>
      <c r="J166" s="173" t="s">
        <v>2261</v>
      </c>
      <c r="K166" s="173" t="s">
        <v>2300</v>
      </c>
      <c r="L166" s="173"/>
    </row>
    <row r="167" spans="1:13" ht="32.25" customHeight="1" x14ac:dyDescent="0.15">
      <c r="A167" s="173">
        <v>2020</v>
      </c>
      <c r="B167" s="174">
        <v>4</v>
      </c>
      <c r="C167" s="173" t="s">
        <v>2262</v>
      </c>
      <c r="D167" s="173" t="s">
        <v>7</v>
      </c>
      <c r="E167" s="173" t="s">
        <v>94</v>
      </c>
      <c r="F167" s="173" t="s">
        <v>4</v>
      </c>
      <c r="G167" s="184">
        <v>191000000</v>
      </c>
      <c r="H167" s="173" t="s">
        <v>2306</v>
      </c>
      <c r="I167" s="173" t="s">
        <v>2263</v>
      </c>
      <c r="J167" s="173" t="s">
        <v>2264</v>
      </c>
      <c r="K167" s="173" t="s">
        <v>2300</v>
      </c>
      <c r="L167" s="177"/>
    </row>
    <row r="168" spans="1:13" ht="32.25" customHeight="1" x14ac:dyDescent="0.15">
      <c r="A168" s="173">
        <v>2020</v>
      </c>
      <c r="B168" s="174">
        <v>4</v>
      </c>
      <c r="C168" s="173" t="s">
        <v>2265</v>
      </c>
      <c r="D168" s="173" t="s">
        <v>7</v>
      </c>
      <c r="E168" s="173" t="s">
        <v>94</v>
      </c>
      <c r="F168" s="173" t="s">
        <v>4</v>
      </c>
      <c r="G168" s="184">
        <v>106000000</v>
      </c>
      <c r="H168" s="173" t="s">
        <v>2307</v>
      </c>
      <c r="I168" s="173" t="s">
        <v>264</v>
      </c>
      <c r="J168" s="173" t="s">
        <v>2266</v>
      </c>
      <c r="K168" s="173" t="s">
        <v>2300</v>
      </c>
      <c r="L168" s="178"/>
    </row>
    <row r="169" spans="1:13" ht="32.25" customHeight="1" x14ac:dyDescent="0.15">
      <c r="A169" s="173">
        <v>2020</v>
      </c>
      <c r="B169" s="174">
        <v>4</v>
      </c>
      <c r="C169" s="173" t="s">
        <v>2267</v>
      </c>
      <c r="D169" s="173" t="s">
        <v>7</v>
      </c>
      <c r="E169" s="173" t="s">
        <v>94</v>
      </c>
      <c r="F169" s="173" t="s">
        <v>4</v>
      </c>
      <c r="G169" s="184">
        <v>114000000</v>
      </c>
      <c r="H169" s="173" t="s">
        <v>2307</v>
      </c>
      <c r="I169" s="173" t="s">
        <v>2268</v>
      </c>
      <c r="J169" s="173" t="s">
        <v>2269</v>
      </c>
      <c r="K169" s="173" t="s">
        <v>2300</v>
      </c>
      <c r="L169" s="178"/>
    </row>
    <row r="170" spans="1:13" ht="32.25" customHeight="1" x14ac:dyDescent="0.15">
      <c r="A170" s="173">
        <v>2020</v>
      </c>
      <c r="B170" s="174">
        <v>4</v>
      </c>
      <c r="C170" s="173" t="s">
        <v>2270</v>
      </c>
      <c r="D170" s="173" t="s">
        <v>7</v>
      </c>
      <c r="E170" s="173" t="s">
        <v>94</v>
      </c>
      <c r="F170" s="173" t="s">
        <v>4</v>
      </c>
      <c r="G170" s="184">
        <v>84000000</v>
      </c>
      <c r="H170" s="173" t="s">
        <v>2302</v>
      </c>
      <c r="I170" s="173" t="s">
        <v>2271</v>
      </c>
      <c r="J170" s="173" t="s">
        <v>2272</v>
      </c>
      <c r="K170" s="173" t="s">
        <v>2300</v>
      </c>
      <c r="L170" s="178"/>
    </row>
    <row r="171" spans="1:13" ht="32.25" customHeight="1" x14ac:dyDescent="0.15">
      <c r="A171" s="173">
        <v>2020</v>
      </c>
      <c r="B171" s="174">
        <v>6</v>
      </c>
      <c r="C171" s="173" t="s">
        <v>2273</v>
      </c>
      <c r="D171" s="173" t="s">
        <v>7</v>
      </c>
      <c r="E171" s="173" t="s">
        <v>5</v>
      </c>
      <c r="F171" s="173" t="s">
        <v>267</v>
      </c>
      <c r="G171" s="184" t="s">
        <v>2274</v>
      </c>
      <c r="H171" s="173" t="s">
        <v>2308</v>
      </c>
      <c r="I171" s="173" t="s">
        <v>2275</v>
      </c>
      <c r="J171" s="173" t="s">
        <v>2276</v>
      </c>
      <c r="K171" s="173" t="s">
        <v>2300</v>
      </c>
      <c r="L171" s="178"/>
    </row>
  </sheetData>
  <mergeCells count="1">
    <mergeCell ref="A1:L1"/>
  </mergeCells>
  <phoneticPr fontId="20" type="noConversion"/>
  <pageMargins left="0.75" right="0.75" top="1" bottom="1" header="0.5" footer="0.5"/>
  <pageSetup paperSize="9" orientation="portrait" horizontalDpi="6553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2"/>
  <sheetViews>
    <sheetView zoomScale="75" zoomScaleNormal="75" workbookViewId="0">
      <selection activeCell="J10" sqref="J10"/>
    </sheetView>
  </sheetViews>
  <sheetFormatPr defaultRowHeight="14.25" x14ac:dyDescent="0.15"/>
  <cols>
    <col min="1" max="1" width="9.5546875" style="221" customWidth="1"/>
    <col min="2" max="2" width="8.88671875" style="221"/>
    <col min="3" max="3" width="11.33203125" style="221" customWidth="1"/>
    <col min="4" max="4" width="12.88671875" style="221" customWidth="1"/>
    <col min="5" max="5" width="9" style="221" customWidth="1"/>
    <col min="6" max="6" width="17.33203125" style="221" customWidth="1"/>
    <col min="7" max="7" width="28.33203125" style="221" customWidth="1"/>
    <col min="8" max="8" width="14.6640625" style="221" customWidth="1"/>
    <col min="9" max="9" width="14.33203125" style="221" customWidth="1"/>
    <col min="10" max="11" width="10.77734375" style="221" customWidth="1"/>
    <col min="12" max="12" width="19.88671875" style="221" bestFit="1" customWidth="1"/>
    <col min="13" max="13" width="22.109375" style="221" customWidth="1"/>
    <col min="14" max="14" width="8.88671875" style="221"/>
    <col min="15" max="16" width="13.33203125" style="221" customWidth="1"/>
    <col min="17" max="17" width="8.88671875" style="221"/>
    <col min="18" max="18" width="15.6640625" style="221" customWidth="1"/>
    <col min="19" max="16384" width="8.88671875" style="190"/>
  </cols>
  <sheetData>
    <row r="1" spans="1:18" ht="31.5" x14ac:dyDescent="0.15">
      <c r="A1" s="265" t="s">
        <v>2285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</row>
    <row r="3" spans="1:18" ht="30.75" customHeight="1" x14ac:dyDescent="0.15">
      <c r="A3" s="222" t="s">
        <v>2286</v>
      </c>
      <c r="B3" s="222" t="s">
        <v>2287</v>
      </c>
      <c r="C3" s="222" t="s">
        <v>2288</v>
      </c>
      <c r="D3" s="222" t="s">
        <v>2289</v>
      </c>
      <c r="E3" s="222" t="s">
        <v>1176</v>
      </c>
      <c r="F3" s="222" t="s">
        <v>2290</v>
      </c>
      <c r="G3" s="222" t="s">
        <v>1175</v>
      </c>
      <c r="H3" s="222" t="s">
        <v>1174</v>
      </c>
      <c r="I3" s="222" t="s">
        <v>1173</v>
      </c>
      <c r="J3" s="222" t="s">
        <v>1172</v>
      </c>
      <c r="K3" s="222" t="s">
        <v>1171</v>
      </c>
      <c r="L3" s="222" t="s">
        <v>2291</v>
      </c>
      <c r="M3" s="223" t="s">
        <v>1170</v>
      </c>
      <c r="N3" s="223" t="s">
        <v>1169</v>
      </c>
      <c r="O3" s="223" t="s">
        <v>1168</v>
      </c>
      <c r="P3" s="223" t="s">
        <v>1167</v>
      </c>
      <c r="Q3" s="223" t="s">
        <v>1166</v>
      </c>
      <c r="R3" s="222" t="s">
        <v>1165</v>
      </c>
    </row>
    <row r="4" spans="1:18" s="191" customFormat="1" ht="51.75" customHeight="1" x14ac:dyDescent="0.15">
      <c r="A4" s="203">
        <v>2020</v>
      </c>
      <c r="B4" s="203">
        <v>1</v>
      </c>
      <c r="C4" s="203" t="s">
        <v>635</v>
      </c>
      <c r="D4" s="203" t="s">
        <v>1164</v>
      </c>
      <c r="E4" s="203" t="s">
        <v>595</v>
      </c>
      <c r="F4" s="203">
        <v>4321150701</v>
      </c>
      <c r="G4" s="203" t="s">
        <v>1163</v>
      </c>
      <c r="H4" s="203" t="s">
        <v>1162</v>
      </c>
      <c r="I4" s="203" t="s">
        <v>1161</v>
      </c>
      <c r="J4" s="203">
        <v>45</v>
      </c>
      <c r="K4" s="203" t="s">
        <v>592</v>
      </c>
      <c r="L4" s="224">
        <v>40000000</v>
      </c>
      <c r="M4" s="204" t="s">
        <v>1160</v>
      </c>
      <c r="N4" s="204" t="s">
        <v>1159</v>
      </c>
      <c r="O4" s="204" t="s">
        <v>1158</v>
      </c>
      <c r="P4" s="204"/>
      <c r="Q4" s="204"/>
      <c r="R4" s="203" t="s">
        <v>1157</v>
      </c>
    </row>
    <row r="5" spans="1:18" s="191" customFormat="1" ht="30.75" customHeight="1" x14ac:dyDescent="0.15">
      <c r="A5" s="203">
        <v>2020</v>
      </c>
      <c r="B5" s="203">
        <v>1</v>
      </c>
      <c r="C5" s="203" t="s">
        <v>2</v>
      </c>
      <c r="D5" s="203" t="s">
        <v>1156</v>
      </c>
      <c r="E5" s="203" t="s">
        <v>1155</v>
      </c>
      <c r="F5" s="203">
        <v>4321150701</v>
      </c>
      <c r="G5" s="203" t="s">
        <v>1154</v>
      </c>
      <c r="H5" s="203" t="s">
        <v>1153</v>
      </c>
      <c r="I5" s="203" t="s">
        <v>1152</v>
      </c>
      <c r="J5" s="203"/>
      <c r="K5" s="203"/>
      <c r="L5" s="225">
        <v>496140000</v>
      </c>
      <c r="M5" s="204" t="s">
        <v>1132</v>
      </c>
      <c r="N5" s="204" t="s">
        <v>1137</v>
      </c>
      <c r="O5" s="204" t="s">
        <v>1136</v>
      </c>
      <c r="P5" s="204"/>
      <c r="Q5" s="204"/>
      <c r="R5" s="203"/>
    </row>
    <row r="6" spans="1:18" s="191" customFormat="1" ht="30.75" customHeight="1" x14ac:dyDescent="0.15">
      <c r="A6" s="203">
        <v>2020</v>
      </c>
      <c r="B6" s="203">
        <v>1</v>
      </c>
      <c r="C6" s="203" t="s">
        <v>685</v>
      </c>
      <c r="D6" s="203" t="s">
        <v>1151</v>
      </c>
      <c r="E6" s="203"/>
      <c r="F6" s="226">
        <v>4010171501</v>
      </c>
      <c r="G6" s="203" t="s">
        <v>1150</v>
      </c>
      <c r="H6" s="203"/>
      <c r="I6" s="203" t="s">
        <v>1149</v>
      </c>
      <c r="J6" s="203">
        <v>2</v>
      </c>
      <c r="K6" s="203" t="s">
        <v>679</v>
      </c>
      <c r="L6" s="224">
        <v>35000000</v>
      </c>
      <c r="M6" s="204" t="s">
        <v>1132</v>
      </c>
      <c r="N6" s="204" t="s">
        <v>1148</v>
      </c>
      <c r="O6" s="204" t="s">
        <v>1143</v>
      </c>
      <c r="P6" s="204"/>
      <c r="Q6" s="204"/>
      <c r="R6" s="203"/>
    </row>
    <row r="7" spans="1:18" s="191" customFormat="1" ht="30.75" customHeight="1" x14ac:dyDescent="0.15">
      <c r="A7" s="203">
        <v>2020</v>
      </c>
      <c r="B7" s="203">
        <v>1</v>
      </c>
      <c r="C7" s="203" t="s">
        <v>621</v>
      </c>
      <c r="D7" s="203" t="s">
        <v>1147</v>
      </c>
      <c r="E7" s="203"/>
      <c r="F7" s="203">
        <v>4323320501</v>
      </c>
      <c r="G7" s="203" t="s">
        <v>1146</v>
      </c>
      <c r="H7" s="203"/>
      <c r="I7" s="203" t="s">
        <v>1145</v>
      </c>
      <c r="J7" s="203">
        <v>1</v>
      </c>
      <c r="K7" s="203" t="s">
        <v>554</v>
      </c>
      <c r="L7" s="224">
        <v>46000000</v>
      </c>
      <c r="M7" s="204" t="s">
        <v>1132</v>
      </c>
      <c r="N7" s="204" t="s">
        <v>1144</v>
      </c>
      <c r="O7" s="204" t="s">
        <v>1143</v>
      </c>
      <c r="P7" s="204"/>
      <c r="Q7" s="204"/>
      <c r="R7" s="203"/>
    </row>
    <row r="8" spans="1:18" s="191" customFormat="1" ht="30.75" customHeight="1" x14ac:dyDescent="0.15">
      <c r="A8" s="203">
        <v>2020</v>
      </c>
      <c r="B8" s="203">
        <v>2</v>
      </c>
      <c r="C8" s="203" t="s">
        <v>2</v>
      </c>
      <c r="D8" s="203" t="s">
        <v>1142</v>
      </c>
      <c r="E8" s="203" t="s">
        <v>1141</v>
      </c>
      <c r="F8" s="203">
        <v>4321190201</v>
      </c>
      <c r="G8" s="203" t="s">
        <v>1140</v>
      </c>
      <c r="H8" s="203" t="s">
        <v>1139</v>
      </c>
      <c r="I8" s="203" t="s">
        <v>1138</v>
      </c>
      <c r="J8" s="203"/>
      <c r="K8" s="203"/>
      <c r="L8" s="225">
        <v>100000000</v>
      </c>
      <c r="M8" s="204" t="s">
        <v>1132</v>
      </c>
      <c r="N8" s="204" t="s">
        <v>1137</v>
      </c>
      <c r="O8" s="204" t="s">
        <v>1136</v>
      </c>
      <c r="P8" s="204"/>
      <c r="Q8" s="204"/>
      <c r="R8" s="203"/>
    </row>
    <row r="9" spans="1:18" s="191" customFormat="1" ht="30.75" customHeight="1" x14ac:dyDescent="0.15">
      <c r="A9" s="203">
        <v>2020</v>
      </c>
      <c r="B9" s="203">
        <v>4</v>
      </c>
      <c r="C9" s="203" t="s">
        <v>621</v>
      </c>
      <c r="D9" s="203" t="s">
        <v>1135</v>
      </c>
      <c r="E9" s="203"/>
      <c r="F9" s="203">
        <v>4511161601</v>
      </c>
      <c r="G9" s="203" t="s">
        <v>1134</v>
      </c>
      <c r="H9" s="203"/>
      <c r="I9" s="203" t="s">
        <v>1133</v>
      </c>
      <c r="J9" s="203">
        <v>3</v>
      </c>
      <c r="K9" s="203" t="s">
        <v>642</v>
      </c>
      <c r="L9" s="224">
        <v>40000000</v>
      </c>
      <c r="M9" s="204" t="s">
        <v>1132</v>
      </c>
      <c r="N9" s="204" t="s">
        <v>1131</v>
      </c>
      <c r="O9" s="204" t="s">
        <v>1130</v>
      </c>
      <c r="P9" s="204"/>
      <c r="Q9" s="204"/>
      <c r="R9" s="203"/>
    </row>
    <row r="10" spans="1:18" s="192" customFormat="1" ht="30.75" customHeight="1" x14ac:dyDescent="0.15">
      <c r="A10" s="227">
        <v>2020</v>
      </c>
      <c r="B10" s="227">
        <v>1</v>
      </c>
      <c r="C10" s="227" t="s">
        <v>635</v>
      </c>
      <c r="D10" s="227" t="s">
        <v>1129</v>
      </c>
      <c r="E10" s="227" t="s">
        <v>1128</v>
      </c>
      <c r="F10" s="227">
        <v>15121501</v>
      </c>
      <c r="G10" s="227" t="s">
        <v>1127</v>
      </c>
      <c r="H10" s="227"/>
      <c r="I10" s="227" t="s">
        <v>1126</v>
      </c>
      <c r="J10" s="227">
        <v>8767</v>
      </c>
      <c r="K10" s="227" t="s">
        <v>825</v>
      </c>
      <c r="L10" s="228">
        <v>64000000</v>
      </c>
      <c r="M10" s="227" t="s">
        <v>1067</v>
      </c>
      <c r="N10" s="229" t="s">
        <v>428</v>
      </c>
      <c r="O10" s="229" t="s">
        <v>1125</v>
      </c>
      <c r="P10" s="229" t="s">
        <v>967</v>
      </c>
      <c r="Q10" s="229"/>
      <c r="R10" s="227"/>
    </row>
    <row r="11" spans="1:18" s="192" customFormat="1" ht="30.75" customHeight="1" x14ac:dyDescent="0.15">
      <c r="A11" s="199">
        <v>2020</v>
      </c>
      <c r="B11" s="199">
        <v>1</v>
      </c>
      <c r="C11" s="199" t="s">
        <v>1124</v>
      </c>
      <c r="D11" s="199" t="s">
        <v>1120</v>
      </c>
      <c r="E11" s="199" t="s">
        <v>1119</v>
      </c>
      <c r="F11" s="199">
        <v>2510150701</v>
      </c>
      <c r="G11" s="199" t="s">
        <v>1118</v>
      </c>
      <c r="H11" s="199" t="s">
        <v>1123</v>
      </c>
      <c r="I11" s="199" t="s">
        <v>1116</v>
      </c>
      <c r="J11" s="199">
        <v>1</v>
      </c>
      <c r="K11" s="199" t="s">
        <v>759</v>
      </c>
      <c r="L11" s="230">
        <v>39990000</v>
      </c>
      <c r="M11" s="227" t="s">
        <v>1062</v>
      </c>
      <c r="N11" s="200" t="s">
        <v>1122</v>
      </c>
      <c r="O11" s="200" t="s">
        <v>1121</v>
      </c>
      <c r="P11" s="200" t="s">
        <v>8</v>
      </c>
      <c r="Q11" s="200"/>
      <c r="R11" s="199"/>
    </row>
    <row r="12" spans="1:18" s="192" customFormat="1" ht="30.75" customHeight="1" x14ac:dyDescent="0.15">
      <c r="A12" s="199">
        <v>2020</v>
      </c>
      <c r="B12" s="199">
        <v>1</v>
      </c>
      <c r="C12" s="199" t="s">
        <v>621</v>
      </c>
      <c r="D12" s="199" t="s">
        <v>1120</v>
      </c>
      <c r="E12" s="199" t="s">
        <v>1119</v>
      </c>
      <c r="F12" s="199">
        <v>2510150701</v>
      </c>
      <c r="G12" s="199" t="s">
        <v>1118</v>
      </c>
      <c r="H12" s="199" t="s">
        <v>1117</v>
      </c>
      <c r="I12" s="199" t="s">
        <v>1116</v>
      </c>
      <c r="J12" s="199">
        <v>1</v>
      </c>
      <c r="K12" s="199" t="s">
        <v>759</v>
      </c>
      <c r="L12" s="230">
        <v>41260000</v>
      </c>
      <c r="M12" s="227" t="s">
        <v>1067</v>
      </c>
      <c r="N12" s="200" t="s">
        <v>1115</v>
      </c>
      <c r="O12" s="200" t="s">
        <v>1114</v>
      </c>
      <c r="P12" s="200" t="s">
        <v>8</v>
      </c>
      <c r="Q12" s="200"/>
      <c r="R12" s="199"/>
    </row>
    <row r="13" spans="1:18" s="192" customFormat="1" ht="30.75" customHeight="1" x14ac:dyDescent="0.15">
      <c r="A13" s="227">
        <v>2020</v>
      </c>
      <c r="B13" s="227">
        <v>2</v>
      </c>
      <c r="C13" s="227" t="s">
        <v>635</v>
      </c>
      <c r="D13" s="227" t="s">
        <v>1113</v>
      </c>
      <c r="E13" s="227" t="s">
        <v>993</v>
      </c>
      <c r="F13" s="227">
        <v>24101604</v>
      </c>
      <c r="G13" s="227" t="s">
        <v>1112</v>
      </c>
      <c r="H13" s="227"/>
      <c r="I13" s="227" t="s">
        <v>1111</v>
      </c>
      <c r="J13" s="227">
        <v>15</v>
      </c>
      <c r="K13" s="227" t="s">
        <v>759</v>
      </c>
      <c r="L13" s="228">
        <v>294250000</v>
      </c>
      <c r="M13" s="227" t="s">
        <v>436</v>
      </c>
      <c r="N13" s="229" t="s">
        <v>428</v>
      </c>
      <c r="O13" s="229" t="s">
        <v>1110</v>
      </c>
      <c r="P13" s="229" t="s">
        <v>967</v>
      </c>
      <c r="Q13" s="229"/>
      <c r="R13" s="227"/>
    </row>
    <row r="14" spans="1:18" s="192" customFormat="1" ht="30.75" customHeight="1" x14ac:dyDescent="0.15">
      <c r="A14" s="227">
        <v>2020</v>
      </c>
      <c r="B14" s="227">
        <v>2</v>
      </c>
      <c r="C14" s="227" t="s">
        <v>635</v>
      </c>
      <c r="D14" s="227" t="s">
        <v>1109</v>
      </c>
      <c r="E14" s="227" t="s">
        <v>993</v>
      </c>
      <c r="F14" s="227">
        <v>43201417</v>
      </c>
      <c r="G14" s="227" t="s">
        <v>1108</v>
      </c>
      <c r="H14" s="227"/>
      <c r="I14" s="227" t="s">
        <v>1107</v>
      </c>
      <c r="J14" s="227">
        <v>2</v>
      </c>
      <c r="K14" s="227" t="s">
        <v>759</v>
      </c>
      <c r="L14" s="228">
        <v>40000000</v>
      </c>
      <c r="M14" s="227" t="s">
        <v>1062</v>
      </c>
      <c r="N14" s="229" t="s">
        <v>428</v>
      </c>
      <c r="O14" s="229" t="s">
        <v>1106</v>
      </c>
      <c r="P14" s="229" t="s">
        <v>75</v>
      </c>
      <c r="Q14" s="229"/>
      <c r="R14" s="227"/>
    </row>
    <row r="15" spans="1:18" s="192" customFormat="1" ht="30.75" customHeight="1" x14ac:dyDescent="0.15">
      <c r="A15" s="227">
        <v>2020</v>
      </c>
      <c r="B15" s="199">
        <v>2</v>
      </c>
      <c r="C15" s="199" t="s">
        <v>763</v>
      </c>
      <c r="D15" s="199" t="s">
        <v>1105</v>
      </c>
      <c r="E15" s="199" t="s">
        <v>1098</v>
      </c>
      <c r="F15" s="199">
        <v>56122001</v>
      </c>
      <c r="G15" s="199" t="s">
        <v>1104</v>
      </c>
      <c r="H15" s="199"/>
      <c r="I15" s="199" t="s">
        <v>1103</v>
      </c>
      <c r="J15" s="199">
        <v>1</v>
      </c>
      <c r="K15" s="199" t="s">
        <v>833</v>
      </c>
      <c r="L15" s="230">
        <v>40000000</v>
      </c>
      <c r="M15" s="227" t="s">
        <v>436</v>
      </c>
      <c r="N15" s="200" t="s">
        <v>1072</v>
      </c>
      <c r="O15" s="200" t="s">
        <v>1071</v>
      </c>
      <c r="P15" s="200" t="s">
        <v>8</v>
      </c>
      <c r="Q15" s="200"/>
      <c r="R15" s="199"/>
    </row>
    <row r="16" spans="1:18" s="192" customFormat="1" ht="30.75" customHeight="1" x14ac:dyDescent="0.15">
      <c r="A16" s="227">
        <v>2020</v>
      </c>
      <c r="B16" s="199">
        <v>2</v>
      </c>
      <c r="C16" s="199" t="s">
        <v>635</v>
      </c>
      <c r="D16" s="199" t="s">
        <v>1102</v>
      </c>
      <c r="E16" s="199" t="s">
        <v>1075</v>
      </c>
      <c r="F16" s="199">
        <v>41103415</v>
      </c>
      <c r="G16" s="199" t="s">
        <v>1101</v>
      </c>
      <c r="H16" s="199"/>
      <c r="I16" s="199" t="s">
        <v>1100</v>
      </c>
      <c r="J16" s="199">
        <v>1</v>
      </c>
      <c r="K16" s="199" t="s">
        <v>833</v>
      </c>
      <c r="L16" s="230">
        <v>60000000</v>
      </c>
      <c r="M16" s="227" t="s">
        <v>1067</v>
      </c>
      <c r="N16" s="200" t="s">
        <v>1072</v>
      </c>
      <c r="O16" s="200" t="s">
        <v>1071</v>
      </c>
      <c r="P16" s="200" t="s">
        <v>8</v>
      </c>
      <c r="Q16" s="200"/>
      <c r="R16" s="199"/>
    </row>
    <row r="17" spans="1:18" s="192" customFormat="1" ht="30.75" customHeight="1" x14ac:dyDescent="0.15">
      <c r="A17" s="227">
        <v>2020</v>
      </c>
      <c r="B17" s="199">
        <v>2</v>
      </c>
      <c r="C17" s="199" t="s">
        <v>763</v>
      </c>
      <c r="D17" s="199" t="s">
        <v>1099</v>
      </c>
      <c r="E17" s="199" t="s">
        <v>1098</v>
      </c>
      <c r="F17" s="199">
        <v>12352207</v>
      </c>
      <c r="G17" s="199" t="s">
        <v>1097</v>
      </c>
      <c r="H17" s="199"/>
      <c r="I17" s="199" t="s">
        <v>1096</v>
      </c>
      <c r="J17" s="199">
        <v>1</v>
      </c>
      <c r="K17" s="199" t="s">
        <v>833</v>
      </c>
      <c r="L17" s="230">
        <v>150000000</v>
      </c>
      <c r="M17" s="227" t="s">
        <v>1062</v>
      </c>
      <c r="N17" s="200" t="s">
        <v>1072</v>
      </c>
      <c r="O17" s="200" t="s">
        <v>1071</v>
      </c>
      <c r="P17" s="200" t="s">
        <v>8</v>
      </c>
      <c r="Q17" s="200"/>
      <c r="R17" s="199"/>
    </row>
    <row r="18" spans="1:18" s="192" customFormat="1" ht="30.75" customHeight="1" x14ac:dyDescent="0.15">
      <c r="A18" s="227">
        <v>2020</v>
      </c>
      <c r="B18" s="227">
        <v>3</v>
      </c>
      <c r="C18" s="227" t="s">
        <v>635</v>
      </c>
      <c r="D18" s="227" t="s">
        <v>1095</v>
      </c>
      <c r="E18" s="227" t="s">
        <v>993</v>
      </c>
      <c r="F18" s="227">
        <v>25101901</v>
      </c>
      <c r="G18" s="227" t="s">
        <v>1094</v>
      </c>
      <c r="H18" s="227" t="s">
        <v>1093</v>
      </c>
      <c r="I18" s="227" t="s">
        <v>1092</v>
      </c>
      <c r="J18" s="227">
        <v>172</v>
      </c>
      <c r="K18" s="227" t="s">
        <v>759</v>
      </c>
      <c r="L18" s="228">
        <v>800000000</v>
      </c>
      <c r="M18" s="227" t="s">
        <v>1067</v>
      </c>
      <c r="N18" s="229" t="s">
        <v>428</v>
      </c>
      <c r="O18" s="229" t="s">
        <v>1091</v>
      </c>
      <c r="P18" s="229" t="s">
        <v>75</v>
      </c>
      <c r="Q18" s="229"/>
      <c r="R18" s="199"/>
    </row>
    <row r="19" spans="1:18" s="192" customFormat="1" ht="30.75" customHeight="1" x14ac:dyDescent="0.15">
      <c r="A19" s="227">
        <v>2020</v>
      </c>
      <c r="B19" s="227">
        <v>3</v>
      </c>
      <c r="C19" s="227" t="s">
        <v>955</v>
      </c>
      <c r="D19" s="227" t="s">
        <v>1090</v>
      </c>
      <c r="E19" s="227" t="s">
        <v>993</v>
      </c>
      <c r="F19" s="227">
        <v>25131899</v>
      </c>
      <c r="G19" s="227" t="s">
        <v>1089</v>
      </c>
      <c r="H19" s="227"/>
      <c r="I19" s="227" t="s">
        <v>1088</v>
      </c>
      <c r="J19" s="227">
        <v>1</v>
      </c>
      <c r="K19" s="227" t="s">
        <v>759</v>
      </c>
      <c r="L19" s="228">
        <v>50000000</v>
      </c>
      <c r="M19" s="227" t="s">
        <v>1067</v>
      </c>
      <c r="N19" s="229" t="s">
        <v>425</v>
      </c>
      <c r="O19" s="229" t="s">
        <v>441</v>
      </c>
      <c r="P19" s="229" t="s">
        <v>651</v>
      </c>
      <c r="Q19" s="229"/>
      <c r="R19" s="227"/>
    </row>
    <row r="20" spans="1:18" s="192" customFormat="1" ht="30.75" customHeight="1" x14ac:dyDescent="0.15">
      <c r="A20" s="227">
        <v>2020</v>
      </c>
      <c r="B20" s="199">
        <v>3</v>
      </c>
      <c r="C20" s="199" t="s">
        <v>542</v>
      </c>
      <c r="D20" s="199" t="s">
        <v>1087</v>
      </c>
      <c r="E20" s="199" t="s">
        <v>993</v>
      </c>
      <c r="F20" s="199">
        <v>4111333201</v>
      </c>
      <c r="G20" s="199" t="s">
        <v>1086</v>
      </c>
      <c r="H20" s="199"/>
      <c r="I20" s="199" t="s">
        <v>1085</v>
      </c>
      <c r="J20" s="199">
        <v>1</v>
      </c>
      <c r="K20" s="199" t="s">
        <v>759</v>
      </c>
      <c r="L20" s="230">
        <v>30000000</v>
      </c>
      <c r="M20" s="227" t="s">
        <v>1084</v>
      </c>
      <c r="N20" s="200" t="s">
        <v>1083</v>
      </c>
      <c r="O20" s="200" t="s">
        <v>1082</v>
      </c>
      <c r="P20" s="200" t="s">
        <v>8</v>
      </c>
      <c r="Q20" s="200"/>
      <c r="R20" s="199"/>
    </row>
    <row r="21" spans="1:18" s="192" customFormat="1" ht="30.75" customHeight="1" x14ac:dyDescent="0.15">
      <c r="A21" s="227">
        <v>2020</v>
      </c>
      <c r="B21" s="199">
        <v>3</v>
      </c>
      <c r="C21" s="199" t="s">
        <v>542</v>
      </c>
      <c r="D21" s="199" t="s">
        <v>1081</v>
      </c>
      <c r="E21" s="199" t="s">
        <v>993</v>
      </c>
      <c r="F21" s="199">
        <v>4111179801</v>
      </c>
      <c r="G21" s="199" t="s">
        <v>1080</v>
      </c>
      <c r="H21" s="199"/>
      <c r="I21" s="199" t="s">
        <v>1079</v>
      </c>
      <c r="J21" s="199">
        <v>1</v>
      </c>
      <c r="K21" s="199" t="s">
        <v>554</v>
      </c>
      <c r="L21" s="230">
        <v>33000000</v>
      </c>
      <c r="M21" s="227" t="s">
        <v>1062</v>
      </c>
      <c r="N21" s="200" t="s">
        <v>1078</v>
      </c>
      <c r="O21" s="200" t="s">
        <v>1077</v>
      </c>
      <c r="P21" s="200" t="s">
        <v>8</v>
      </c>
      <c r="Q21" s="200"/>
      <c r="R21" s="199"/>
    </row>
    <row r="22" spans="1:18" s="192" customFormat="1" ht="30.75" customHeight="1" x14ac:dyDescent="0.15">
      <c r="A22" s="227">
        <v>2020</v>
      </c>
      <c r="B22" s="199">
        <v>3</v>
      </c>
      <c r="C22" s="199" t="s">
        <v>635</v>
      </c>
      <c r="D22" s="199" t="s">
        <v>1076</v>
      </c>
      <c r="E22" s="199" t="s">
        <v>1075</v>
      </c>
      <c r="F22" s="199">
        <v>41104301</v>
      </c>
      <c r="G22" s="199" t="s">
        <v>1074</v>
      </c>
      <c r="H22" s="199"/>
      <c r="I22" s="199" t="s">
        <v>1073</v>
      </c>
      <c r="J22" s="199">
        <v>1</v>
      </c>
      <c r="K22" s="199" t="s">
        <v>833</v>
      </c>
      <c r="L22" s="230">
        <v>30000000</v>
      </c>
      <c r="M22" s="227" t="s">
        <v>1062</v>
      </c>
      <c r="N22" s="200" t="s">
        <v>1072</v>
      </c>
      <c r="O22" s="200" t="s">
        <v>1071</v>
      </c>
      <c r="P22" s="200" t="s">
        <v>8</v>
      </c>
      <c r="Q22" s="200"/>
      <c r="R22" s="199"/>
    </row>
    <row r="23" spans="1:18" s="192" customFormat="1" ht="30.75" customHeight="1" x14ac:dyDescent="0.15">
      <c r="A23" s="199">
        <v>2020</v>
      </c>
      <c r="B23" s="199">
        <v>6</v>
      </c>
      <c r="C23" s="199" t="s">
        <v>2</v>
      </c>
      <c r="D23" s="199" t="s">
        <v>1070</v>
      </c>
      <c r="E23" s="199" t="s">
        <v>993</v>
      </c>
      <c r="F23" s="199">
        <v>5610154201</v>
      </c>
      <c r="G23" s="199" t="s">
        <v>1069</v>
      </c>
      <c r="H23" s="199"/>
      <c r="I23" s="199" t="s">
        <v>1068</v>
      </c>
      <c r="J23" s="199">
        <v>1</v>
      </c>
      <c r="K23" s="199" t="s">
        <v>642</v>
      </c>
      <c r="L23" s="230">
        <v>100000000</v>
      </c>
      <c r="M23" s="227" t="s">
        <v>1067</v>
      </c>
      <c r="N23" s="200" t="s">
        <v>1066</v>
      </c>
      <c r="O23" s="200" t="s">
        <v>1060</v>
      </c>
      <c r="P23" s="200" t="s">
        <v>8</v>
      </c>
      <c r="Q23" s="200"/>
      <c r="R23" s="199"/>
    </row>
    <row r="24" spans="1:18" s="192" customFormat="1" ht="30.75" customHeight="1" x14ac:dyDescent="0.15">
      <c r="A24" s="199">
        <v>2020</v>
      </c>
      <c r="B24" s="199">
        <v>6</v>
      </c>
      <c r="C24" s="199" t="s">
        <v>2</v>
      </c>
      <c r="D24" s="199" t="s">
        <v>1065</v>
      </c>
      <c r="E24" s="199" t="s">
        <v>993</v>
      </c>
      <c r="F24" s="199">
        <v>4511161601</v>
      </c>
      <c r="G24" s="199" t="s">
        <v>1064</v>
      </c>
      <c r="H24" s="199"/>
      <c r="I24" s="199" t="s">
        <v>1063</v>
      </c>
      <c r="J24" s="199">
        <v>1</v>
      </c>
      <c r="K24" s="199" t="s">
        <v>642</v>
      </c>
      <c r="L24" s="230">
        <v>500000000</v>
      </c>
      <c r="M24" s="227" t="s">
        <v>1062</v>
      </c>
      <c r="N24" s="200" t="s">
        <v>1061</v>
      </c>
      <c r="O24" s="200" t="s">
        <v>1060</v>
      </c>
      <c r="P24" s="200" t="s">
        <v>8</v>
      </c>
      <c r="Q24" s="200"/>
      <c r="R24" s="199"/>
    </row>
    <row r="25" spans="1:18" s="191" customFormat="1" ht="30.75" customHeight="1" x14ac:dyDescent="0.15">
      <c r="A25" s="203">
        <v>2020</v>
      </c>
      <c r="B25" s="203">
        <v>6</v>
      </c>
      <c r="C25" s="203" t="s">
        <v>635</v>
      </c>
      <c r="D25" s="231" t="s">
        <v>1059</v>
      </c>
      <c r="E25" s="203" t="s">
        <v>1003</v>
      </c>
      <c r="F25" s="203">
        <v>39111504</v>
      </c>
      <c r="G25" s="203" t="s">
        <v>1058</v>
      </c>
      <c r="H25" s="203" t="s">
        <v>1057</v>
      </c>
      <c r="I25" s="203" t="s">
        <v>1056</v>
      </c>
      <c r="J25" s="203">
        <v>68</v>
      </c>
      <c r="K25" s="203" t="s">
        <v>702</v>
      </c>
      <c r="L25" s="224">
        <v>53000000</v>
      </c>
      <c r="M25" s="231" t="s">
        <v>1055</v>
      </c>
      <c r="N25" s="204" t="s">
        <v>1054</v>
      </c>
      <c r="O25" s="204" t="s">
        <v>1053</v>
      </c>
      <c r="P25" s="204" t="s">
        <v>967</v>
      </c>
      <c r="Q25" s="204"/>
      <c r="R25" s="203"/>
    </row>
    <row r="26" spans="1:18" s="191" customFormat="1" ht="30.75" customHeight="1" x14ac:dyDescent="0.15">
      <c r="A26" s="203">
        <v>2020</v>
      </c>
      <c r="B26" s="203">
        <v>2</v>
      </c>
      <c r="C26" s="203" t="s">
        <v>621</v>
      </c>
      <c r="D26" s="203" t="s">
        <v>1052</v>
      </c>
      <c r="E26" s="203" t="s">
        <v>706</v>
      </c>
      <c r="F26" s="203">
        <v>2510150103</v>
      </c>
      <c r="G26" s="232" t="s">
        <v>1051</v>
      </c>
      <c r="H26" s="203" t="s">
        <v>1050</v>
      </c>
      <c r="I26" s="203" t="s">
        <v>1049</v>
      </c>
      <c r="J26" s="203">
        <v>1</v>
      </c>
      <c r="K26" s="203" t="s">
        <v>679</v>
      </c>
      <c r="L26" s="225">
        <v>38000000</v>
      </c>
      <c r="M26" s="204" t="s">
        <v>1038</v>
      </c>
      <c r="N26" s="204" t="s">
        <v>1048</v>
      </c>
      <c r="O26" s="204" t="s">
        <v>1036</v>
      </c>
      <c r="P26" s="204"/>
      <c r="Q26" s="204"/>
      <c r="R26" s="203" t="s">
        <v>1027</v>
      </c>
    </row>
    <row r="27" spans="1:18" s="191" customFormat="1" ht="30.75" customHeight="1" x14ac:dyDescent="0.15">
      <c r="A27" s="203">
        <v>2020</v>
      </c>
      <c r="B27" s="203">
        <v>3</v>
      </c>
      <c r="C27" s="203" t="s">
        <v>635</v>
      </c>
      <c r="D27" s="203" t="s">
        <v>1042</v>
      </c>
      <c r="E27" s="203" t="s">
        <v>993</v>
      </c>
      <c r="F27" s="203" t="s">
        <v>1047</v>
      </c>
      <c r="G27" s="203" t="s">
        <v>1046</v>
      </c>
      <c r="H27" s="203" t="s">
        <v>1045</v>
      </c>
      <c r="I27" s="203" t="s">
        <v>1044</v>
      </c>
      <c r="J27" s="203">
        <v>40</v>
      </c>
      <c r="K27" s="203" t="s">
        <v>702</v>
      </c>
      <c r="L27" s="225">
        <v>55000000</v>
      </c>
      <c r="M27" s="204" t="s">
        <v>1043</v>
      </c>
      <c r="N27" s="204" t="s">
        <v>1037</v>
      </c>
      <c r="O27" s="204" t="s">
        <v>1036</v>
      </c>
      <c r="P27" s="204"/>
      <c r="Q27" s="204"/>
      <c r="R27" s="203"/>
    </row>
    <row r="28" spans="1:18" s="191" customFormat="1" ht="30.75" customHeight="1" x14ac:dyDescent="0.15">
      <c r="A28" s="203">
        <v>2020</v>
      </c>
      <c r="B28" s="203">
        <v>4</v>
      </c>
      <c r="C28" s="203" t="s">
        <v>635</v>
      </c>
      <c r="D28" s="203" t="s">
        <v>1042</v>
      </c>
      <c r="E28" s="203" t="s">
        <v>993</v>
      </c>
      <c r="F28" s="203">
        <v>4511189301</v>
      </c>
      <c r="G28" s="232" t="s">
        <v>1041</v>
      </c>
      <c r="H28" s="203" t="s">
        <v>1040</v>
      </c>
      <c r="I28" s="203" t="s">
        <v>1039</v>
      </c>
      <c r="J28" s="203">
        <v>3</v>
      </c>
      <c r="K28" s="203" t="s">
        <v>759</v>
      </c>
      <c r="L28" s="225">
        <v>25000000</v>
      </c>
      <c r="M28" s="204" t="s">
        <v>1038</v>
      </c>
      <c r="N28" s="204" t="s">
        <v>1037</v>
      </c>
      <c r="O28" s="204" t="s">
        <v>1036</v>
      </c>
      <c r="P28" s="204"/>
      <c r="Q28" s="204"/>
      <c r="R28" s="203"/>
    </row>
    <row r="29" spans="1:18" s="191" customFormat="1" ht="30.75" customHeight="1" x14ac:dyDescent="0.15">
      <c r="A29" s="203">
        <v>2020</v>
      </c>
      <c r="B29" s="203">
        <v>4</v>
      </c>
      <c r="C29" s="203" t="s">
        <v>574</v>
      </c>
      <c r="D29" s="203" t="s">
        <v>1035</v>
      </c>
      <c r="E29" s="203" t="s">
        <v>595</v>
      </c>
      <c r="F29" s="203">
        <v>4010190301</v>
      </c>
      <c r="G29" s="203" t="s">
        <v>1034</v>
      </c>
      <c r="H29" s="203" t="s">
        <v>1033</v>
      </c>
      <c r="I29" s="203" t="s">
        <v>1032</v>
      </c>
      <c r="J29" s="203">
        <v>2</v>
      </c>
      <c r="K29" s="203" t="s">
        <v>1031</v>
      </c>
      <c r="L29" s="225">
        <v>20000000</v>
      </c>
      <c r="M29" s="204" t="s">
        <v>1030</v>
      </c>
      <c r="N29" s="204" t="s">
        <v>1029</v>
      </c>
      <c r="O29" s="204" t="s">
        <v>1028</v>
      </c>
      <c r="P29" s="204"/>
      <c r="Q29" s="204"/>
      <c r="R29" s="203" t="s">
        <v>1027</v>
      </c>
    </row>
    <row r="30" spans="1:18" s="193" customFormat="1" ht="39.950000000000003" customHeight="1" x14ac:dyDescent="0.15">
      <c r="A30" s="233">
        <v>2020</v>
      </c>
      <c r="B30" s="233">
        <v>5</v>
      </c>
      <c r="C30" s="233" t="s">
        <v>2</v>
      </c>
      <c r="D30" s="233" t="s">
        <v>1026</v>
      </c>
      <c r="E30" s="233" t="s">
        <v>1025</v>
      </c>
      <c r="F30" s="233" t="s">
        <v>1024</v>
      </c>
      <c r="G30" s="233" t="s">
        <v>1023</v>
      </c>
      <c r="H30" s="233" t="s">
        <v>1022</v>
      </c>
      <c r="I30" s="233" t="s">
        <v>1021</v>
      </c>
      <c r="J30" s="233">
        <v>8</v>
      </c>
      <c r="K30" s="233" t="s">
        <v>833</v>
      </c>
      <c r="L30" s="234">
        <v>700000000</v>
      </c>
      <c r="M30" s="235" t="s">
        <v>122</v>
      </c>
      <c r="N30" s="235" t="s">
        <v>1020</v>
      </c>
      <c r="O30" s="235" t="s">
        <v>1019</v>
      </c>
      <c r="P30" s="235" t="s">
        <v>1018</v>
      </c>
      <c r="Q30" s="235"/>
      <c r="R30" s="233"/>
    </row>
    <row r="31" spans="1:18" s="191" customFormat="1" ht="30.75" customHeight="1" x14ac:dyDescent="0.15">
      <c r="A31" s="203">
        <v>2020</v>
      </c>
      <c r="B31" s="203">
        <v>1</v>
      </c>
      <c r="C31" s="203" t="s">
        <v>685</v>
      </c>
      <c r="D31" s="203" t="s">
        <v>1017</v>
      </c>
      <c r="E31" s="203" t="s">
        <v>993</v>
      </c>
      <c r="F31" s="203">
        <v>14111704</v>
      </c>
      <c r="G31" s="203" t="s">
        <v>1016</v>
      </c>
      <c r="H31" s="203"/>
      <c r="I31" s="203"/>
      <c r="J31" s="203"/>
      <c r="K31" s="203"/>
      <c r="L31" s="225">
        <v>29000000</v>
      </c>
      <c r="M31" s="204" t="s">
        <v>1015</v>
      </c>
      <c r="N31" s="204" t="s">
        <v>1014</v>
      </c>
      <c r="O31" s="204" t="s">
        <v>1013</v>
      </c>
      <c r="P31" s="204" t="s">
        <v>651</v>
      </c>
      <c r="Q31" s="204"/>
      <c r="R31" s="203"/>
    </row>
    <row r="32" spans="1:18" s="191" customFormat="1" ht="30.75" customHeight="1" x14ac:dyDescent="0.15">
      <c r="A32" s="203">
        <v>2020</v>
      </c>
      <c r="B32" s="203">
        <v>3</v>
      </c>
      <c r="C32" s="203" t="s">
        <v>621</v>
      </c>
      <c r="D32" s="203" t="s">
        <v>1012</v>
      </c>
      <c r="E32" s="203" t="s">
        <v>993</v>
      </c>
      <c r="F32" s="203">
        <v>31191501</v>
      </c>
      <c r="G32" s="203" t="s">
        <v>1011</v>
      </c>
      <c r="H32" s="203"/>
      <c r="I32" s="203" t="s">
        <v>997</v>
      </c>
      <c r="J32" s="203"/>
      <c r="K32" s="203" t="s">
        <v>990</v>
      </c>
      <c r="L32" s="225">
        <v>29000000</v>
      </c>
      <c r="M32" s="204" t="s">
        <v>1010</v>
      </c>
      <c r="N32" s="204" t="s">
        <v>1009</v>
      </c>
      <c r="O32" s="204" t="s">
        <v>1006</v>
      </c>
      <c r="P32" s="204" t="s">
        <v>967</v>
      </c>
      <c r="Q32" s="204"/>
      <c r="R32" s="203"/>
    </row>
    <row r="33" spans="1:18" s="191" customFormat="1" ht="30.75" customHeight="1" x14ac:dyDescent="0.15">
      <c r="A33" s="203">
        <v>2020</v>
      </c>
      <c r="B33" s="203">
        <v>3</v>
      </c>
      <c r="C33" s="203" t="s">
        <v>574</v>
      </c>
      <c r="D33" s="203" t="s">
        <v>1008</v>
      </c>
      <c r="E33" s="203" t="s">
        <v>993</v>
      </c>
      <c r="F33" s="203">
        <v>40101802</v>
      </c>
      <c r="G33" s="203" t="s">
        <v>1007</v>
      </c>
      <c r="H33" s="203"/>
      <c r="I33" s="203" t="s">
        <v>991</v>
      </c>
      <c r="J33" s="203"/>
      <c r="K33" s="203" t="s">
        <v>990</v>
      </c>
      <c r="L33" s="225">
        <v>28000000</v>
      </c>
      <c r="M33" s="204" t="s">
        <v>996</v>
      </c>
      <c r="N33" s="204" t="s">
        <v>139</v>
      </c>
      <c r="O33" s="204" t="s">
        <v>1006</v>
      </c>
      <c r="P33" s="204" t="s">
        <v>1005</v>
      </c>
      <c r="Q33" s="204"/>
      <c r="R33" s="203"/>
    </row>
    <row r="34" spans="1:18" s="191" customFormat="1" ht="30.75" customHeight="1" x14ac:dyDescent="0.15">
      <c r="A34" s="203">
        <v>2020</v>
      </c>
      <c r="B34" s="203">
        <v>3</v>
      </c>
      <c r="C34" s="203" t="s">
        <v>621</v>
      </c>
      <c r="D34" s="203" t="s">
        <v>1004</v>
      </c>
      <c r="E34" s="203" t="s">
        <v>1003</v>
      </c>
      <c r="F34" s="203">
        <v>39101605</v>
      </c>
      <c r="G34" s="203" t="s">
        <v>1002</v>
      </c>
      <c r="H34" s="203"/>
      <c r="I34" s="203" t="s">
        <v>991</v>
      </c>
      <c r="J34" s="203"/>
      <c r="K34" s="203" t="s">
        <v>990</v>
      </c>
      <c r="L34" s="225">
        <v>33000000</v>
      </c>
      <c r="M34" s="204" t="s">
        <v>1001</v>
      </c>
      <c r="N34" s="204" t="s">
        <v>1000</v>
      </c>
      <c r="O34" s="204" t="s">
        <v>988</v>
      </c>
      <c r="P34" s="204" t="s">
        <v>967</v>
      </c>
      <c r="Q34" s="204"/>
      <c r="R34" s="203"/>
    </row>
    <row r="35" spans="1:18" s="191" customFormat="1" ht="30.75" customHeight="1" x14ac:dyDescent="0.15">
      <c r="A35" s="203">
        <v>2020</v>
      </c>
      <c r="B35" s="203">
        <v>3</v>
      </c>
      <c r="C35" s="203" t="s">
        <v>621</v>
      </c>
      <c r="D35" s="203" t="s">
        <v>999</v>
      </c>
      <c r="E35" s="203" t="s">
        <v>993</v>
      </c>
      <c r="F35" s="203">
        <v>46191618</v>
      </c>
      <c r="G35" s="203" t="s">
        <v>998</v>
      </c>
      <c r="H35" s="203"/>
      <c r="I35" s="203" t="s">
        <v>997</v>
      </c>
      <c r="J35" s="203"/>
      <c r="K35" s="203" t="s">
        <v>990</v>
      </c>
      <c r="L35" s="225">
        <v>18000000</v>
      </c>
      <c r="M35" s="204" t="s">
        <v>996</v>
      </c>
      <c r="N35" s="204" t="s">
        <v>989</v>
      </c>
      <c r="O35" s="204" t="s">
        <v>995</v>
      </c>
      <c r="P35" s="204" t="s">
        <v>967</v>
      </c>
      <c r="Q35" s="204"/>
      <c r="R35" s="203"/>
    </row>
    <row r="36" spans="1:18" s="191" customFormat="1" ht="30.75" customHeight="1" x14ac:dyDescent="0.15">
      <c r="A36" s="203">
        <v>2020</v>
      </c>
      <c r="B36" s="203">
        <v>3</v>
      </c>
      <c r="C36" s="203" t="s">
        <v>685</v>
      </c>
      <c r="D36" s="203" t="s">
        <v>994</v>
      </c>
      <c r="E36" s="203" t="s">
        <v>993</v>
      </c>
      <c r="F36" s="203">
        <v>43211708</v>
      </c>
      <c r="G36" s="203" t="s">
        <v>992</v>
      </c>
      <c r="H36" s="203"/>
      <c r="I36" s="203" t="s">
        <v>991</v>
      </c>
      <c r="J36" s="203"/>
      <c r="K36" s="203" t="s">
        <v>990</v>
      </c>
      <c r="L36" s="225">
        <v>21000000</v>
      </c>
      <c r="M36" s="204" t="s">
        <v>138</v>
      </c>
      <c r="N36" s="204" t="s">
        <v>989</v>
      </c>
      <c r="O36" s="204" t="s">
        <v>988</v>
      </c>
      <c r="P36" s="204" t="s">
        <v>967</v>
      </c>
      <c r="Q36" s="204"/>
      <c r="R36" s="203"/>
    </row>
    <row r="37" spans="1:18" s="191" customFormat="1" ht="30.75" customHeight="1" x14ac:dyDescent="0.15">
      <c r="A37" s="203">
        <v>2020</v>
      </c>
      <c r="B37" s="203">
        <v>5</v>
      </c>
      <c r="C37" s="203" t="s">
        <v>597</v>
      </c>
      <c r="D37" s="203" t="s">
        <v>987</v>
      </c>
      <c r="E37" s="203" t="s">
        <v>595</v>
      </c>
      <c r="F37" s="203" t="s">
        <v>986</v>
      </c>
      <c r="G37" s="203" t="s">
        <v>985</v>
      </c>
      <c r="H37" s="203" t="s">
        <v>984</v>
      </c>
      <c r="I37" s="203" t="s">
        <v>983</v>
      </c>
      <c r="J37" s="203" t="s">
        <v>982</v>
      </c>
      <c r="K37" s="203" t="s">
        <v>981</v>
      </c>
      <c r="L37" s="225">
        <v>48000000</v>
      </c>
      <c r="M37" s="204" t="s">
        <v>980</v>
      </c>
      <c r="N37" s="204" t="s">
        <v>979</v>
      </c>
      <c r="O37" s="204" t="s">
        <v>978</v>
      </c>
      <c r="P37" s="204" t="s">
        <v>967</v>
      </c>
      <c r="Q37" s="204"/>
      <c r="R37" s="203" t="s">
        <v>977</v>
      </c>
    </row>
    <row r="38" spans="1:18" s="191" customFormat="1" ht="30.75" customHeight="1" x14ac:dyDescent="0.15">
      <c r="A38" s="203">
        <v>2020</v>
      </c>
      <c r="B38" s="203" t="s">
        <v>966</v>
      </c>
      <c r="C38" s="203" t="s">
        <v>611</v>
      </c>
      <c r="D38" s="203" t="s">
        <v>976</v>
      </c>
      <c r="E38" s="203"/>
      <c r="F38" s="203">
        <v>4711150201</v>
      </c>
      <c r="G38" s="203" t="s">
        <v>975</v>
      </c>
      <c r="H38" s="203"/>
      <c r="I38" s="203" t="s">
        <v>974</v>
      </c>
      <c r="J38" s="203">
        <v>4</v>
      </c>
      <c r="K38" s="203" t="s">
        <v>968</v>
      </c>
      <c r="L38" s="236">
        <v>190000000</v>
      </c>
      <c r="M38" s="237" t="s">
        <v>973</v>
      </c>
      <c r="N38" s="237" t="s">
        <v>972</v>
      </c>
      <c r="O38" s="237" t="s">
        <v>960</v>
      </c>
      <c r="P38" s="204" t="s">
        <v>967</v>
      </c>
      <c r="Q38" s="204"/>
      <c r="R38" s="203"/>
    </row>
    <row r="39" spans="1:18" s="191" customFormat="1" ht="30.75" customHeight="1" x14ac:dyDescent="0.15">
      <c r="A39" s="203">
        <v>2020</v>
      </c>
      <c r="B39" s="203" t="s">
        <v>971</v>
      </c>
      <c r="C39" s="203" t="s">
        <v>685</v>
      </c>
      <c r="D39" s="203" t="s">
        <v>965</v>
      </c>
      <c r="E39" s="203"/>
      <c r="F39" s="203">
        <v>47111503</v>
      </c>
      <c r="G39" s="203" t="s">
        <v>970</v>
      </c>
      <c r="H39" s="203"/>
      <c r="I39" s="203" t="s">
        <v>969</v>
      </c>
      <c r="J39" s="203">
        <v>5</v>
      </c>
      <c r="K39" s="203" t="s">
        <v>968</v>
      </c>
      <c r="L39" s="238"/>
      <c r="M39" s="239"/>
      <c r="N39" s="239"/>
      <c r="O39" s="239"/>
      <c r="P39" s="204" t="s">
        <v>967</v>
      </c>
      <c r="Q39" s="204"/>
      <c r="R39" s="203"/>
    </row>
    <row r="40" spans="1:18" s="191" customFormat="1" ht="30.75" customHeight="1" x14ac:dyDescent="0.15">
      <c r="A40" s="203">
        <v>2020</v>
      </c>
      <c r="B40" s="203" t="s">
        <v>966</v>
      </c>
      <c r="C40" s="203" t="s">
        <v>685</v>
      </c>
      <c r="D40" s="203" t="s">
        <v>965</v>
      </c>
      <c r="E40" s="203"/>
      <c r="F40" s="203">
        <v>2510150501</v>
      </c>
      <c r="G40" s="203" t="s">
        <v>964</v>
      </c>
      <c r="H40" s="203"/>
      <c r="I40" s="203" t="s">
        <v>963</v>
      </c>
      <c r="J40" s="203">
        <v>1</v>
      </c>
      <c r="K40" s="203" t="s">
        <v>679</v>
      </c>
      <c r="L40" s="225">
        <v>30000000</v>
      </c>
      <c r="M40" s="204" t="s">
        <v>962</v>
      </c>
      <c r="N40" s="204" t="s">
        <v>961</v>
      </c>
      <c r="O40" s="204" t="s">
        <v>960</v>
      </c>
      <c r="P40" s="204" t="s">
        <v>651</v>
      </c>
      <c r="Q40" s="204"/>
      <c r="R40" s="203"/>
    </row>
    <row r="41" spans="1:18" s="191" customFormat="1" ht="43.5" customHeight="1" x14ac:dyDescent="0.15">
      <c r="A41" s="203">
        <v>2020</v>
      </c>
      <c r="B41" s="203">
        <v>2</v>
      </c>
      <c r="C41" s="203" t="s">
        <v>621</v>
      </c>
      <c r="D41" s="203" t="s">
        <v>959</v>
      </c>
      <c r="E41" s="203"/>
      <c r="F41" s="203">
        <v>23474231</v>
      </c>
      <c r="G41" s="203" t="s">
        <v>958</v>
      </c>
      <c r="H41" s="203"/>
      <c r="I41" s="203" t="s">
        <v>957</v>
      </c>
      <c r="J41" s="203">
        <v>1</v>
      </c>
      <c r="K41" s="203" t="s">
        <v>554</v>
      </c>
      <c r="L41" s="224">
        <v>32500000</v>
      </c>
      <c r="M41" s="204" t="s">
        <v>956</v>
      </c>
      <c r="N41" s="204" t="s">
        <v>950</v>
      </c>
      <c r="O41" s="204">
        <v>4572</v>
      </c>
      <c r="P41" s="204"/>
      <c r="Q41" s="204"/>
      <c r="R41" s="203"/>
    </row>
    <row r="42" spans="1:18" s="191" customFormat="1" ht="43.5" customHeight="1" x14ac:dyDescent="0.15">
      <c r="A42" s="203">
        <v>2020</v>
      </c>
      <c r="B42" s="203">
        <v>2</v>
      </c>
      <c r="C42" s="203" t="s">
        <v>955</v>
      </c>
      <c r="D42" s="203" t="s">
        <v>954</v>
      </c>
      <c r="E42" s="203" t="s">
        <v>706</v>
      </c>
      <c r="F42" s="203"/>
      <c r="G42" s="203" t="s">
        <v>953</v>
      </c>
      <c r="H42" s="203"/>
      <c r="I42" s="203" t="s">
        <v>952</v>
      </c>
      <c r="J42" s="203">
        <v>1</v>
      </c>
      <c r="K42" s="203" t="s">
        <v>618</v>
      </c>
      <c r="L42" s="224">
        <v>2500000</v>
      </c>
      <c r="M42" s="204" t="s">
        <v>951</v>
      </c>
      <c r="N42" s="204" t="s">
        <v>950</v>
      </c>
      <c r="O42" s="204">
        <v>4572</v>
      </c>
      <c r="P42" s="204"/>
      <c r="Q42" s="204"/>
      <c r="R42" s="203" t="s">
        <v>949</v>
      </c>
    </row>
    <row r="43" spans="1:18" ht="35.1" customHeight="1" x14ac:dyDescent="0.15">
      <c r="A43" s="194">
        <v>2020</v>
      </c>
      <c r="B43" s="195" t="s">
        <v>938</v>
      </c>
      <c r="C43" s="195"/>
      <c r="D43" s="195" t="s">
        <v>948</v>
      </c>
      <c r="E43" s="195" t="s">
        <v>362</v>
      </c>
      <c r="F43" s="195">
        <v>4111197601</v>
      </c>
      <c r="G43" s="195" t="s">
        <v>947</v>
      </c>
      <c r="H43" s="195"/>
      <c r="I43" s="195" t="s">
        <v>946</v>
      </c>
      <c r="J43" s="195">
        <v>2000</v>
      </c>
      <c r="K43" s="195" t="s">
        <v>759</v>
      </c>
      <c r="L43" s="240">
        <v>430000000</v>
      </c>
      <c r="M43" s="196" t="s">
        <v>247</v>
      </c>
      <c r="N43" s="196" t="s">
        <v>945</v>
      </c>
      <c r="O43" s="196" t="s">
        <v>944</v>
      </c>
      <c r="P43" s="196"/>
      <c r="Q43" s="196"/>
      <c r="R43" s="197" t="s">
        <v>943</v>
      </c>
    </row>
    <row r="44" spans="1:18" ht="35.1" customHeight="1" x14ac:dyDescent="0.15">
      <c r="A44" s="194">
        <v>2020</v>
      </c>
      <c r="B44" s="195" t="s">
        <v>942</v>
      </c>
      <c r="C44" s="195" t="s">
        <v>763</v>
      </c>
      <c r="D44" s="195" t="s">
        <v>941</v>
      </c>
      <c r="E44" s="195"/>
      <c r="F44" s="195">
        <v>4321150701</v>
      </c>
      <c r="G44" s="195" t="s">
        <v>940</v>
      </c>
      <c r="H44" s="195"/>
      <c r="I44" s="195" t="s">
        <v>939</v>
      </c>
      <c r="J44" s="195">
        <v>108</v>
      </c>
      <c r="K44" s="195" t="s">
        <v>759</v>
      </c>
      <c r="L44" s="240">
        <v>120000000</v>
      </c>
      <c r="M44" s="196" t="s">
        <v>247</v>
      </c>
      <c r="N44" s="196" t="s">
        <v>931</v>
      </c>
      <c r="O44" s="196" t="s">
        <v>930</v>
      </c>
      <c r="P44" s="196"/>
      <c r="Q44" s="196"/>
      <c r="R44" s="197"/>
    </row>
    <row r="45" spans="1:18" ht="35.1" customHeight="1" x14ac:dyDescent="0.15">
      <c r="A45" s="194">
        <v>2020</v>
      </c>
      <c r="B45" s="195" t="s">
        <v>938</v>
      </c>
      <c r="C45" s="195" t="s">
        <v>763</v>
      </c>
      <c r="D45" s="195" t="s">
        <v>937</v>
      </c>
      <c r="E45" s="195"/>
      <c r="F45" s="195">
        <v>4322261201</v>
      </c>
      <c r="G45" s="195" t="s">
        <v>936</v>
      </c>
      <c r="H45" s="195"/>
      <c r="I45" s="195" t="s">
        <v>936</v>
      </c>
      <c r="J45" s="195">
        <v>1</v>
      </c>
      <c r="K45" s="195" t="s">
        <v>759</v>
      </c>
      <c r="L45" s="240">
        <v>50000000</v>
      </c>
      <c r="M45" s="196" t="s">
        <v>247</v>
      </c>
      <c r="N45" s="196" t="s">
        <v>931</v>
      </c>
      <c r="O45" s="196" t="s">
        <v>930</v>
      </c>
      <c r="P45" s="196"/>
      <c r="Q45" s="196"/>
      <c r="R45" s="197"/>
    </row>
    <row r="46" spans="1:18" ht="35.1" customHeight="1" x14ac:dyDescent="0.15">
      <c r="A46" s="194">
        <v>2020</v>
      </c>
      <c r="B46" s="195" t="s">
        <v>935</v>
      </c>
      <c r="C46" s="195" t="s">
        <v>763</v>
      </c>
      <c r="D46" s="195" t="s">
        <v>934</v>
      </c>
      <c r="E46" s="195"/>
      <c r="F46" s="195">
        <v>4322250101</v>
      </c>
      <c r="G46" s="195" t="s">
        <v>933</v>
      </c>
      <c r="H46" s="195"/>
      <c r="I46" s="195" t="s">
        <v>932</v>
      </c>
      <c r="J46" s="195">
        <v>13</v>
      </c>
      <c r="K46" s="195" t="s">
        <v>759</v>
      </c>
      <c r="L46" s="240">
        <v>50000000</v>
      </c>
      <c r="M46" s="196" t="s">
        <v>247</v>
      </c>
      <c r="N46" s="196" t="s">
        <v>931</v>
      </c>
      <c r="O46" s="196" t="s">
        <v>930</v>
      </c>
      <c r="P46" s="196"/>
      <c r="Q46" s="196"/>
      <c r="R46" s="197"/>
    </row>
    <row r="47" spans="1:18" ht="35.1" customHeight="1" x14ac:dyDescent="0.15">
      <c r="A47" s="198">
        <v>2020</v>
      </c>
      <c r="B47" s="199" t="s">
        <v>929</v>
      </c>
      <c r="C47" s="199" t="s">
        <v>2</v>
      </c>
      <c r="D47" s="199" t="s">
        <v>928</v>
      </c>
      <c r="E47" s="199" t="s">
        <v>100</v>
      </c>
      <c r="F47" s="199">
        <v>4111309101</v>
      </c>
      <c r="G47" s="199" t="s">
        <v>927</v>
      </c>
      <c r="H47" s="199"/>
      <c r="I47" s="199" t="s">
        <v>926</v>
      </c>
      <c r="J47" s="199">
        <v>1</v>
      </c>
      <c r="K47" s="199" t="s">
        <v>833</v>
      </c>
      <c r="L47" s="241">
        <v>98000000</v>
      </c>
      <c r="M47" s="200" t="s">
        <v>925</v>
      </c>
      <c r="N47" s="200" t="s">
        <v>924</v>
      </c>
      <c r="O47" s="200" t="s">
        <v>923</v>
      </c>
      <c r="P47" s="200"/>
      <c r="Q47" s="200"/>
      <c r="R47" s="201"/>
    </row>
    <row r="48" spans="1:18" ht="35.1" customHeight="1" x14ac:dyDescent="0.15">
      <c r="A48" s="202">
        <v>2020</v>
      </c>
      <c r="B48" s="203" t="s">
        <v>905</v>
      </c>
      <c r="C48" s="203" t="s">
        <v>763</v>
      </c>
      <c r="D48" s="203" t="s">
        <v>922</v>
      </c>
      <c r="E48" s="203"/>
      <c r="F48" s="203">
        <v>41115703</v>
      </c>
      <c r="G48" s="203" t="s">
        <v>921</v>
      </c>
      <c r="H48" s="203"/>
      <c r="I48" s="203"/>
      <c r="J48" s="203">
        <v>1</v>
      </c>
      <c r="K48" s="203" t="s">
        <v>759</v>
      </c>
      <c r="L48" s="225">
        <v>340000000</v>
      </c>
      <c r="M48" s="204" t="s">
        <v>915</v>
      </c>
      <c r="N48" s="204" t="s">
        <v>920</v>
      </c>
      <c r="O48" s="204" t="s">
        <v>919</v>
      </c>
      <c r="P48" s="204"/>
      <c r="Q48" s="204"/>
      <c r="R48" s="205"/>
    </row>
    <row r="49" spans="1:19" ht="35.1" customHeight="1" x14ac:dyDescent="0.15">
      <c r="A49" s="202">
        <v>2020</v>
      </c>
      <c r="B49" s="203" t="s">
        <v>918</v>
      </c>
      <c r="C49" s="203" t="s">
        <v>763</v>
      </c>
      <c r="D49" s="203" t="s">
        <v>917</v>
      </c>
      <c r="E49" s="203"/>
      <c r="F49" s="203">
        <v>41113319</v>
      </c>
      <c r="G49" s="203" t="s">
        <v>916</v>
      </c>
      <c r="H49" s="203"/>
      <c r="I49" s="203"/>
      <c r="J49" s="203">
        <v>1</v>
      </c>
      <c r="K49" s="203" t="s">
        <v>759</v>
      </c>
      <c r="L49" s="225">
        <v>150000000</v>
      </c>
      <c r="M49" s="204" t="s">
        <v>915</v>
      </c>
      <c r="N49" s="204" t="s">
        <v>914</v>
      </c>
      <c r="O49" s="204" t="s">
        <v>913</v>
      </c>
      <c r="P49" s="204"/>
      <c r="Q49" s="204"/>
      <c r="R49" s="205"/>
    </row>
    <row r="50" spans="1:19" ht="35.1" customHeight="1" x14ac:dyDescent="0.15">
      <c r="A50" s="202">
        <v>2020</v>
      </c>
      <c r="B50" s="203" t="s">
        <v>912</v>
      </c>
      <c r="C50" s="203" t="s">
        <v>763</v>
      </c>
      <c r="D50" s="203" t="s">
        <v>911</v>
      </c>
      <c r="E50" s="203"/>
      <c r="F50" s="203">
        <v>2510161101</v>
      </c>
      <c r="G50" s="203" t="s">
        <v>910</v>
      </c>
      <c r="H50" s="203"/>
      <c r="I50" s="203" t="s">
        <v>784</v>
      </c>
      <c r="J50" s="203">
        <v>1</v>
      </c>
      <c r="K50" s="203" t="s">
        <v>909</v>
      </c>
      <c r="L50" s="225">
        <v>25000000</v>
      </c>
      <c r="M50" s="204" t="s">
        <v>277</v>
      </c>
      <c r="N50" s="204" t="s">
        <v>908</v>
      </c>
      <c r="O50" s="204" t="s">
        <v>907</v>
      </c>
      <c r="P50" s="204"/>
      <c r="Q50" s="204"/>
      <c r="R50" s="205"/>
    </row>
    <row r="51" spans="1:19" ht="35.1" customHeight="1" x14ac:dyDescent="0.15">
      <c r="A51" s="206">
        <v>2020</v>
      </c>
      <c r="B51" s="207" t="s">
        <v>905</v>
      </c>
      <c r="C51" s="207" t="s">
        <v>574</v>
      </c>
      <c r="D51" s="207" t="s">
        <v>896</v>
      </c>
      <c r="E51" s="207" t="s">
        <v>892</v>
      </c>
      <c r="F51" s="207">
        <v>4111250401</v>
      </c>
      <c r="G51" s="207" t="s">
        <v>891</v>
      </c>
      <c r="H51" s="207" t="s">
        <v>906</v>
      </c>
      <c r="I51" s="208" t="s">
        <v>889</v>
      </c>
      <c r="J51" s="209">
        <v>7949</v>
      </c>
      <c r="K51" s="208" t="s">
        <v>825</v>
      </c>
      <c r="L51" s="242">
        <v>203098520</v>
      </c>
      <c r="M51" s="210" t="s">
        <v>888</v>
      </c>
      <c r="N51" s="210" t="s">
        <v>887</v>
      </c>
      <c r="O51" s="210" t="s">
        <v>886</v>
      </c>
      <c r="P51" s="207"/>
      <c r="Q51" s="204"/>
      <c r="R51" s="205"/>
    </row>
    <row r="52" spans="1:19" ht="35.1" customHeight="1" x14ac:dyDescent="0.15">
      <c r="A52" s="206">
        <v>2020</v>
      </c>
      <c r="B52" s="207" t="s">
        <v>905</v>
      </c>
      <c r="C52" s="207" t="s">
        <v>611</v>
      </c>
      <c r="D52" s="207" t="s">
        <v>904</v>
      </c>
      <c r="E52" s="207" t="s">
        <v>892</v>
      </c>
      <c r="F52" s="207">
        <v>4111250401</v>
      </c>
      <c r="G52" s="207" t="s">
        <v>891</v>
      </c>
      <c r="H52" s="207" t="s">
        <v>890</v>
      </c>
      <c r="I52" s="208" t="s">
        <v>889</v>
      </c>
      <c r="J52" s="195">
        <v>202</v>
      </c>
      <c r="K52" s="208" t="s">
        <v>825</v>
      </c>
      <c r="L52" s="242">
        <v>111957140</v>
      </c>
      <c r="M52" s="210" t="s">
        <v>900</v>
      </c>
      <c r="N52" s="210" t="s">
        <v>887</v>
      </c>
      <c r="O52" s="210" t="s">
        <v>886</v>
      </c>
      <c r="P52" s="207"/>
      <c r="Q52" s="204"/>
      <c r="R52" s="205"/>
    </row>
    <row r="53" spans="1:19" ht="35.1" customHeight="1" x14ac:dyDescent="0.15">
      <c r="A53" s="206">
        <v>2020</v>
      </c>
      <c r="B53" s="207" t="s">
        <v>903</v>
      </c>
      <c r="C53" s="207" t="s">
        <v>621</v>
      </c>
      <c r="D53" s="207" t="s">
        <v>902</v>
      </c>
      <c r="E53" s="207" t="s">
        <v>892</v>
      </c>
      <c r="F53" s="207">
        <v>4111250401</v>
      </c>
      <c r="G53" s="207" t="s">
        <v>891</v>
      </c>
      <c r="H53" s="207" t="s">
        <v>901</v>
      </c>
      <c r="I53" s="208" t="s">
        <v>897</v>
      </c>
      <c r="J53" s="209">
        <v>2243</v>
      </c>
      <c r="K53" s="208" t="s">
        <v>825</v>
      </c>
      <c r="L53" s="242">
        <v>100794140</v>
      </c>
      <c r="M53" s="210" t="s">
        <v>900</v>
      </c>
      <c r="N53" s="210" t="s">
        <v>887</v>
      </c>
      <c r="O53" s="210" t="s">
        <v>886</v>
      </c>
      <c r="P53" s="207"/>
      <c r="Q53" s="204"/>
      <c r="R53" s="205"/>
      <c r="S53" s="191"/>
    </row>
    <row r="54" spans="1:19" ht="35.1" customHeight="1" x14ac:dyDescent="0.15">
      <c r="A54" s="206">
        <v>2020</v>
      </c>
      <c r="B54" s="207" t="s">
        <v>899</v>
      </c>
      <c r="C54" s="207" t="s">
        <v>611</v>
      </c>
      <c r="D54" s="207" t="s">
        <v>898</v>
      </c>
      <c r="E54" s="207" t="s">
        <v>892</v>
      </c>
      <c r="F54" s="207">
        <v>4111250401</v>
      </c>
      <c r="G54" s="207" t="s">
        <v>891</v>
      </c>
      <c r="H54" s="207" t="s">
        <v>890</v>
      </c>
      <c r="I54" s="208" t="s">
        <v>897</v>
      </c>
      <c r="J54" s="199">
        <v>60</v>
      </c>
      <c r="K54" s="208" t="s">
        <v>825</v>
      </c>
      <c r="L54" s="242">
        <v>49060560</v>
      </c>
      <c r="M54" s="210" t="s">
        <v>888</v>
      </c>
      <c r="N54" s="210" t="s">
        <v>887</v>
      </c>
      <c r="O54" s="210" t="s">
        <v>886</v>
      </c>
      <c r="P54" s="207"/>
      <c r="Q54" s="204"/>
      <c r="R54" s="205"/>
      <c r="S54" s="191"/>
    </row>
    <row r="55" spans="1:19" ht="35.1" customHeight="1" x14ac:dyDescent="0.15">
      <c r="A55" s="206">
        <v>2020</v>
      </c>
      <c r="B55" s="207" t="s">
        <v>894</v>
      </c>
      <c r="C55" s="207" t="s">
        <v>574</v>
      </c>
      <c r="D55" s="207" t="s">
        <v>896</v>
      </c>
      <c r="E55" s="207" t="s">
        <v>892</v>
      </c>
      <c r="F55" s="207">
        <v>4111250401</v>
      </c>
      <c r="G55" s="207" t="s">
        <v>891</v>
      </c>
      <c r="H55" s="207" t="s">
        <v>890</v>
      </c>
      <c r="I55" s="208" t="s">
        <v>889</v>
      </c>
      <c r="J55" s="211">
        <v>7946</v>
      </c>
      <c r="K55" s="208" t="s">
        <v>825</v>
      </c>
      <c r="L55" s="242">
        <v>202981840</v>
      </c>
      <c r="M55" s="210" t="s">
        <v>895</v>
      </c>
      <c r="N55" s="210" t="s">
        <v>887</v>
      </c>
      <c r="O55" s="210" t="s">
        <v>886</v>
      </c>
      <c r="P55" s="207"/>
      <c r="Q55" s="204"/>
      <c r="R55" s="205"/>
      <c r="S55" s="191"/>
    </row>
    <row r="56" spans="1:19" ht="35.1" customHeight="1" thickBot="1" x14ac:dyDescent="0.2">
      <c r="A56" s="212">
        <v>2020</v>
      </c>
      <c r="B56" s="213" t="s">
        <v>894</v>
      </c>
      <c r="C56" s="213" t="s">
        <v>621</v>
      </c>
      <c r="D56" s="213" t="s">
        <v>893</v>
      </c>
      <c r="E56" s="213" t="s">
        <v>892</v>
      </c>
      <c r="F56" s="213">
        <v>4111250401</v>
      </c>
      <c r="G56" s="213" t="s">
        <v>891</v>
      </c>
      <c r="H56" s="213" t="s">
        <v>890</v>
      </c>
      <c r="I56" s="214" t="s">
        <v>889</v>
      </c>
      <c r="J56" s="215">
        <v>150</v>
      </c>
      <c r="K56" s="214" t="s">
        <v>825</v>
      </c>
      <c r="L56" s="243">
        <v>105007770</v>
      </c>
      <c r="M56" s="216" t="s">
        <v>888</v>
      </c>
      <c r="N56" s="216" t="s">
        <v>887</v>
      </c>
      <c r="O56" s="216" t="s">
        <v>886</v>
      </c>
      <c r="P56" s="213"/>
      <c r="Q56" s="217"/>
      <c r="R56" s="218"/>
    </row>
    <row r="57" spans="1:19" s="191" customFormat="1" ht="30.75" customHeight="1" x14ac:dyDescent="0.15">
      <c r="A57" s="203">
        <v>2020</v>
      </c>
      <c r="B57" s="203">
        <v>2</v>
      </c>
      <c r="C57" s="203" t="s">
        <v>763</v>
      </c>
      <c r="D57" s="203" t="s">
        <v>885</v>
      </c>
      <c r="E57" s="203"/>
      <c r="F57" s="203">
        <v>5310279801</v>
      </c>
      <c r="G57" s="203" t="s">
        <v>884</v>
      </c>
      <c r="H57" s="203"/>
      <c r="I57" s="203" t="s">
        <v>881</v>
      </c>
      <c r="J57" s="203"/>
      <c r="K57" s="203"/>
      <c r="L57" s="224">
        <v>1100000000</v>
      </c>
      <c r="M57" s="204" t="s">
        <v>880</v>
      </c>
      <c r="N57" s="204" t="s">
        <v>879</v>
      </c>
      <c r="O57" s="204" t="s">
        <v>878</v>
      </c>
      <c r="P57" s="204" t="s">
        <v>8</v>
      </c>
      <c r="Q57" s="204"/>
      <c r="R57" s="203"/>
    </row>
    <row r="58" spans="1:19" s="191" customFormat="1" ht="30.75" customHeight="1" x14ac:dyDescent="0.15">
      <c r="A58" s="203">
        <v>2020</v>
      </c>
      <c r="B58" s="203">
        <v>6</v>
      </c>
      <c r="C58" s="203" t="s">
        <v>763</v>
      </c>
      <c r="D58" s="203" t="s">
        <v>883</v>
      </c>
      <c r="E58" s="203"/>
      <c r="F58" s="203">
        <v>5310279801</v>
      </c>
      <c r="G58" s="203" t="s">
        <v>882</v>
      </c>
      <c r="H58" s="203"/>
      <c r="I58" s="203" t="s">
        <v>881</v>
      </c>
      <c r="J58" s="203"/>
      <c r="K58" s="203"/>
      <c r="L58" s="224">
        <v>186000000</v>
      </c>
      <c r="M58" s="204" t="s">
        <v>880</v>
      </c>
      <c r="N58" s="204" t="s">
        <v>879</v>
      </c>
      <c r="O58" s="204" t="s">
        <v>878</v>
      </c>
      <c r="P58" s="204" t="s">
        <v>8</v>
      </c>
      <c r="Q58" s="204"/>
      <c r="R58" s="203"/>
    </row>
    <row r="59" spans="1:19" s="191" customFormat="1" ht="30.75" customHeight="1" x14ac:dyDescent="0.15">
      <c r="A59" s="203">
        <v>2020</v>
      </c>
      <c r="B59" s="203">
        <v>4</v>
      </c>
      <c r="C59" s="203" t="s">
        <v>875</v>
      </c>
      <c r="D59" s="203" t="s">
        <v>877</v>
      </c>
      <c r="E59" s="203" t="s">
        <v>873</v>
      </c>
      <c r="F59" s="203">
        <v>25101793</v>
      </c>
      <c r="G59" s="203" t="s">
        <v>876</v>
      </c>
      <c r="H59" s="203" t="s">
        <v>871</v>
      </c>
      <c r="I59" s="203" t="s">
        <v>867</v>
      </c>
      <c r="J59" s="203">
        <v>1</v>
      </c>
      <c r="K59" s="203" t="s">
        <v>759</v>
      </c>
      <c r="L59" s="224">
        <v>250000000</v>
      </c>
      <c r="M59" s="204" t="s">
        <v>845</v>
      </c>
      <c r="N59" s="204" t="s">
        <v>866</v>
      </c>
      <c r="O59" s="204" t="s">
        <v>865</v>
      </c>
      <c r="P59" s="204" t="s">
        <v>8</v>
      </c>
      <c r="Q59" s="204"/>
      <c r="R59" s="203"/>
    </row>
    <row r="60" spans="1:19" s="191" customFormat="1" ht="30.75" customHeight="1" x14ac:dyDescent="0.15">
      <c r="A60" s="203">
        <v>2020</v>
      </c>
      <c r="B60" s="203">
        <v>1</v>
      </c>
      <c r="C60" s="203" t="s">
        <v>875</v>
      </c>
      <c r="D60" s="203" t="s">
        <v>874</v>
      </c>
      <c r="E60" s="203" t="s">
        <v>873</v>
      </c>
      <c r="F60" s="244">
        <v>46191607</v>
      </c>
      <c r="G60" s="203" t="s">
        <v>872</v>
      </c>
      <c r="H60" s="203" t="s">
        <v>871</v>
      </c>
      <c r="I60" s="203" t="s">
        <v>867</v>
      </c>
      <c r="J60" s="203">
        <v>1</v>
      </c>
      <c r="K60" s="203" t="s">
        <v>825</v>
      </c>
      <c r="L60" s="224">
        <v>90000000</v>
      </c>
      <c r="M60" s="204" t="s">
        <v>845</v>
      </c>
      <c r="N60" s="204" t="s">
        <v>866</v>
      </c>
      <c r="O60" s="204" t="s">
        <v>865</v>
      </c>
      <c r="P60" s="204" t="s">
        <v>8</v>
      </c>
      <c r="Q60" s="204"/>
      <c r="R60" s="203"/>
    </row>
    <row r="61" spans="1:19" s="191" customFormat="1" ht="30.75" customHeight="1" x14ac:dyDescent="0.15">
      <c r="A61" s="203">
        <v>2020</v>
      </c>
      <c r="B61" s="203">
        <v>1</v>
      </c>
      <c r="C61" s="203" t="s">
        <v>2</v>
      </c>
      <c r="D61" s="203" t="s">
        <v>870</v>
      </c>
      <c r="E61" s="203" t="s">
        <v>4</v>
      </c>
      <c r="F61" s="203">
        <v>46181509</v>
      </c>
      <c r="G61" s="203" t="s">
        <v>869</v>
      </c>
      <c r="H61" s="203" t="s">
        <v>868</v>
      </c>
      <c r="I61" s="203" t="s">
        <v>867</v>
      </c>
      <c r="J61" s="203">
        <v>863</v>
      </c>
      <c r="K61" s="203" t="s">
        <v>825</v>
      </c>
      <c r="L61" s="224">
        <v>1550000000</v>
      </c>
      <c r="M61" s="204" t="s">
        <v>845</v>
      </c>
      <c r="N61" s="204" t="s">
        <v>866</v>
      </c>
      <c r="O61" s="204" t="s">
        <v>865</v>
      </c>
      <c r="P61" s="204" t="s">
        <v>8</v>
      </c>
      <c r="Q61" s="204"/>
      <c r="R61" s="203"/>
    </row>
    <row r="62" spans="1:19" s="191" customFormat="1" ht="30.75" customHeight="1" x14ac:dyDescent="0.15">
      <c r="A62" s="203">
        <v>2020</v>
      </c>
      <c r="B62" s="203">
        <v>2</v>
      </c>
      <c r="C62" s="203" t="s">
        <v>2</v>
      </c>
      <c r="D62" s="203" t="s">
        <v>861</v>
      </c>
      <c r="E62" s="203" t="s">
        <v>4</v>
      </c>
      <c r="F62" s="203">
        <v>42172101</v>
      </c>
      <c r="G62" s="203" t="s">
        <v>864</v>
      </c>
      <c r="H62" s="203" t="s">
        <v>859</v>
      </c>
      <c r="I62" s="203" t="s">
        <v>858</v>
      </c>
      <c r="J62" s="203" t="s">
        <v>846</v>
      </c>
      <c r="K62" s="203" t="s">
        <v>846</v>
      </c>
      <c r="L62" s="224">
        <v>300000000</v>
      </c>
      <c r="M62" s="204" t="s">
        <v>845</v>
      </c>
      <c r="N62" s="204" t="s">
        <v>857</v>
      </c>
      <c r="O62" s="204" t="s">
        <v>856</v>
      </c>
      <c r="P62" s="204" t="s">
        <v>8</v>
      </c>
      <c r="Q62" s="204"/>
      <c r="R62" s="203"/>
    </row>
    <row r="63" spans="1:19" s="191" customFormat="1" ht="30.75" customHeight="1" x14ac:dyDescent="0.15">
      <c r="A63" s="203">
        <v>2020</v>
      </c>
      <c r="B63" s="203">
        <v>3</v>
      </c>
      <c r="C63" s="203" t="s">
        <v>2</v>
      </c>
      <c r="D63" s="203" t="s">
        <v>861</v>
      </c>
      <c r="E63" s="203" t="s">
        <v>4</v>
      </c>
      <c r="F63" s="203">
        <v>42172101</v>
      </c>
      <c r="G63" s="203" t="s">
        <v>863</v>
      </c>
      <c r="H63" s="203" t="s">
        <v>859</v>
      </c>
      <c r="I63" s="203" t="s">
        <v>858</v>
      </c>
      <c r="J63" s="203" t="s">
        <v>846</v>
      </c>
      <c r="K63" s="203" t="s">
        <v>846</v>
      </c>
      <c r="L63" s="224">
        <v>150000000</v>
      </c>
      <c r="M63" s="204" t="s">
        <v>845</v>
      </c>
      <c r="N63" s="204" t="s">
        <v>857</v>
      </c>
      <c r="O63" s="204" t="s">
        <v>856</v>
      </c>
      <c r="P63" s="204" t="s">
        <v>8</v>
      </c>
      <c r="Q63" s="204"/>
      <c r="R63" s="203"/>
    </row>
    <row r="64" spans="1:19" s="191" customFormat="1" ht="30.75" customHeight="1" x14ac:dyDescent="0.15">
      <c r="A64" s="203">
        <v>2020</v>
      </c>
      <c r="B64" s="203">
        <v>3</v>
      </c>
      <c r="C64" s="203" t="s">
        <v>2</v>
      </c>
      <c r="D64" s="203" t="s">
        <v>861</v>
      </c>
      <c r="E64" s="203" t="s">
        <v>4</v>
      </c>
      <c r="F64" s="203">
        <v>42271612</v>
      </c>
      <c r="G64" s="203" t="s">
        <v>862</v>
      </c>
      <c r="H64" s="203" t="s">
        <v>859</v>
      </c>
      <c r="I64" s="203" t="s">
        <v>858</v>
      </c>
      <c r="J64" s="203" t="s">
        <v>846</v>
      </c>
      <c r="K64" s="203" t="s">
        <v>846</v>
      </c>
      <c r="L64" s="224">
        <v>60000000</v>
      </c>
      <c r="M64" s="204" t="s">
        <v>845</v>
      </c>
      <c r="N64" s="204" t="s">
        <v>857</v>
      </c>
      <c r="O64" s="204" t="s">
        <v>856</v>
      </c>
      <c r="P64" s="204" t="s">
        <v>8</v>
      </c>
      <c r="Q64" s="204"/>
      <c r="R64" s="203"/>
    </row>
    <row r="65" spans="1:18" s="191" customFormat="1" ht="30.75" customHeight="1" x14ac:dyDescent="0.15">
      <c r="A65" s="203">
        <v>2020</v>
      </c>
      <c r="B65" s="203">
        <v>3</v>
      </c>
      <c r="C65" s="203" t="s">
        <v>2</v>
      </c>
      <c r="D65" s="203" t="s">
        <v>861</v>
      </c>
      <c r="E65" s="203" t="s">
        <v>4</v>
      </c>
      <c r="F65" s="203">
        <v>42271903</v>
      </c>
      <c r="G65" s="203" t="s">
        <v>860</v>
      </c>
      <c r="H65" s="203" t="s">
        <v>859</v>
      </c>
      <c r="I65" s="203" t="s">
        <v>858</v>
      </c>
      <c r="J65" s="203" t="s">
        <v>846</v>
      </c>
      <c r="K65" s="203" t="s">
        <v>846</v>
      </c>
      <c r="L65" s="224">
        <v>66000000</v>
      </c>
      <c r="M65" s="204" t="s">
        <v>845</v>
      </c>
      <c r="N65" s="204" t="s">
        <v>857</v>
      </c>
      <c r="O65" s="204" t="s">
        <v>856</v>
      </c>
      <c r="P65" s="204" t="s">
        <v>8</v>
      </c>
      <c r="Q65" s="204"/>
      <c r="R65" s="203"/>
    </row>
    <row r="66" spans="1:18" s="191" customFormat="1" ht="30.75" customHeight="1" x14ac:dyDescent="0.15">
      <c r="A66" s="203">
        <v>2020</v>
      </c>
      <c r="B66" s="232">
        <v>3</v>
      </c>
      <c r="C66" s="232" t="s">
        <v>2</v>
      </c>
      <c r="D66" s="232" t="s">
        <v>855</v>
      </c>
      <c r="E66" s="232" t="s">
        <v>4</v>
      </c>
      <c r="F66" s="203">
        <v>25101501</v>
      </c>
      <c r="G66" s="232" t="s">
        <v>854</v>
      </c>
      <c r="H66" s="232" t="s">
        <v>848</v>
      </c>
      <c r="I66" s="232" t="s">
        <v>851</v>
      </c>
      <c r="J66" s="232" t="s">
        <v>846</v>
      </c>
      <c r="K66" s="232" t="s">
        <v>846</v>
      </c>
      <c r="L66" s="245">
        <v>150000000</v>
      </c>
      <c r="M66" s="232" t="s">
        <v>845</v>
      </c>
      <c r="N66" s="232" t="s">
        <v>844</v>
      </c>
      <c r="O66" s="204" t="s">
        <v>843</v>
      </c>
      <c r="P66" s="204" t="s">
        <v>8</v>
      </c>
      <c r="Q66" s="232"/>
      <c r="R66" s="232"/>
    </row>
    <row r="67" spans="1:18" s="191" customFormat="1" ht="30.75" customHeight="1" x14ac:dyDescent="0.15">
      <c r="A67" s="203">
        <v>2020</v>
      </c>
      <c r="B67" s="232">
        <v>3</v>
      </c>
      <c r="C67" s="232" t="s">
        <v>2</v>
      </c>
      <c r="D67" s="232" t="s">
        <v>853</v>
      </c>
      <c r="E67" s="232" t="s">
        <v>4</v>
      </c>
      <c r="F67" s="244">
        <v>46181528</v>
      </c>
      <c r="G67" s="232" t="s">
        <v>852</v>
      </c>
      <c r="H67" s="232" t="s">
        <v>848</v>
      </c>
      <c r="I67" s="232" t="s">
        <v>851</v>
      </c>
      <c r="J67" s="232" t="s">
        <v>846</v>
      </c>
      <c r="K67" s="232" t="s">
        <v>846</v>
      </c>
      <c r="L67" s="245">
        <v>50000000</v>
      </c>
      <c r="M67" s="232" t="s">
        <v>845</v>
      </c>
      <c r="N67" s="232" t="s">
        <v>844</v>
      </c>
      <c r="O67" s="204" t="s">
        <v>843</v>
      </c>
      <c r="P67" s="204" t="s">
        <v>8</v>
      </c>
      <c r="Q67" s="232"/>
      <c r="R67" s="232"/>
    </row>
    <row r="68" spans="1:18" s="191" customFormat="1" ht="30.75" customHeight="1" x14ac:dyDescent="0.15">
      <c r="A68" s="203">
        <v>2020</v>
      </c>
      <c r="B68" s="232">
        <v>3</v>
      </c>
      <c r="C68" s="232" t="s">
        <v>2</v>
      </c>
      <c r="D68" s="232" t="s">
        <v>850</v>
      </c>
      <c r="E68" s="232" t="s">
        <v>4</v>
      </c>
      <c r="F68" s="232">
        <v>60106208</v>
      </c>
      <c r="G68" s="232" t="s">
        <v>849</v>
      </c>
      <c r="H68" s="232" t="s">
        <v>848</v>
      </c>
      <c r="I68" s="232" t="s">
        <v>847</v>
      </c>
      <c r="J68" s="232" t="s">
        <v>846</v>
      </c>
      <c r="K68" s="232" t="s">
        <v>846</v>
      </c>
      <c r="L68" s="245">
        <v>100000000</v>
      </c>
      <c r="M68" s="232" t="s">
        <v>845</v>
      </c>
      <c r="N68" s="232" t="s">
        <v>844</v>
      </c>
      <c r="O68" s="204" t="s">
        <v>843</v>
      </c>
      <c r="P68" s="204" t="s">
        <v>8</v>
      </c>
      <c r="Q68" s="232"/>
      <c r="R68" s="232"/>
    </row>
    <row r="69" spans="1:18" s="191" customFormat="1" ht="30.75" customHeight="1" x14ac:dyDescent="0.15">
      <c r="A69" s="203">
        <v>2020</v>
      </c>
      <c r="B69" s="203">
        <v>1</v>
      </c>
      <c r="C69" s="203" t="s">
        <v>763</v>
      </c>
      <c r="D69" s="203" t="s">
        <v>840</v>
      </c>
      <c r="E69" s="203" t="s">
        <v>4</v>
      </c>
      <c r="F69" s="203">
        <v>4321150701</v>
      </c>
      <c r="G69" s="203" t="s">
        <v>842</v>
      </c>
      <c r="H69" s="203" t="s">
        <v>841</v>
      </c>
      <c r="I69" s="203" t="s">
        <v>784</v>
      </c>
      <c r="J69" s="203">
        <v>136</v>
      </c>
      <c r="K69" s="203" t="s">
        <v>759</v>
      </c>
      <c r="L69" s="225">
        <v>149600000</v>
      </c>
      <c r="M69" s="204" t="s">
        <v>832</v>
      </c>
      <c r="N69" s="204" t="s">
        <v>831</v>
      </c>
      <c r="O69" s="204" t="s">
        <v>830</v>
      </c>
      <c r="P69" s="204" t="s">
        <v>8</v>
      </c>
      <c r="Q69" s="204"/>
      <c r="R69" s="203"/>
    </row>
    <row r="70" spans="1:18" s="191" customFormat="1" ht="30.75" customHeight="1" x14ac:dyDescent="0.15">
      <c r="A70" s="203">
        <v>2020</v>
      </c>
      <c r="B70" s="203">
        <v>2</v>
      </c>
      <c r="C70" s="203" t="s">
        <v>763</v>
      </c>
      <c r="D70" s="203" t="s">
        <v>840</v>
      </c>
      <c r="E70" s="203" t="s">
        <v>4</v>
      </c>
      <c r="F70" s="203">
        <v>4321190201</v>
      </c>
      <c r="G70" s="203" t="s">
        <v>839</v>
      </c>
      <c r="H70" s="203" t="s">
        <v>838</v>
      </c>
      <c r="I70" s="203" t="s">
        <v>784</v>
      </c>
      <c r="J70" s="203">
        <v>219</v>
      </c>
      <c r="K70" s="203" t="s">
        <v>759</v>
      </c>
      <c r="L70" s="225">
        <v>50370000</v>
      </c>
      <c r="M70" s="204" t="s">
        <v>832</v>
      </c>
      <c r="N70" s="204" t="s">
        <v>831</v>
      </c>
      <c r="O70" s="204" t="s">
        <v>830</v>
      </c>
      <c r="P70" s="204" t="s">
        <v>8</v>
      </c>
      <c r="Q70" s="204"/>
      <c r="R70" s="203"/>
    </row>
    <row r="71" spans="1:18" s="191" customFormat="1" ht="30.75" customHeight="1" x14ac:dyDescent="0.15">
      <c r="A71" s="203">
        <v>2020</v>
      </c>
      <c r="B71" s="203">
        <v>3</v>
      </c>
      <c r="C71" s="203" t="s">
        <v>763</v>
      </c>
      <c r="D71" s="203" t="s">
        <v>837</v>
      </c>
      <c r="E71" s="203" t="s">
        <v>4</v>
      </c>
      <c r="F71" s="203">
        <v>4323320501</v>
      </c>
      <c r="G71" s="203" t="s">
        <v>836</v>
      </c>
      <c r="H71" s="203" t="s">
        <v>835</v>
      </c>
      <c r="I71" s="203" t="s">
        <v>834</v>
      </c>
      <c r="J71" s="203">
        <v>2</v>
      </c>
      <c r="K71" s="203" t="s">
        <v>833</v>
      </c>
      <c r="L71" s="225">
        <v>26000000</v>
      </c>
      <c r="M71" s="204" t="s">
        <v>832</v>
      </c>
      <c r="N71" s="204" t="s">
        <v>831</v>
      </c>
      <c r="O71" s="204" t="s">
        <v>830</v>
      </c>
      <c r="P71" s="204" t="s">
        <v>8</v>
      </c>
      <c r="Q71" s="204"/>
      <c r="R71" s="203"/>
    </row>
    <row r="72" spans="1:18" s="191" customFormat="1" ht="30.75" customHeight="1" x14ac:dyDescent="0.15">
      <c r="A72" s="203" t="s">
        <v>821</v>
      </c>
      <c r="B72" s="203" t="s">
        <v>829</v>
      </c>
      <c r="C72" s="203" t="s">
        <v>2</v>
      </c>
      <c r="D72" s="203" t="s">
        <v>828</v>
      </c>
      <c r="E72" s="203" t="s">
        <v>4</v>
      </c>
      <c r="F72" s="203"/>
      <c r="G72" s="203" t="s">
        <v>827</v>
      </c>
      <c r="H72" s="203"/>
      <c r="I72" s="203" t="s">
        <v>826</v>
      </c>
      <c r="J72" s="203">
        <v>293</v>
      </c>
      <c r="K72" s="203" t="s">
        <v>825</v>
      </c>
      <c r="L72" s="224">
        <v>204000000</v>
      </c>
      <c r="M72" s="204" t="s">
        <v>824</v>
      </c>
      <c r="N72" s="204" t="s">
        <v>823</v>
      </c>
      <c r="O72" s="204" t="s">
        <v>822</v>
      </c>
      <c r="P72" s="204"/>
      <c r="Q72" s="204"/>
      <c r="R72" s="203"/>
    </row>
    <row r="73" spans="1:18" s="191" customFormat="1" ht="30.75" customHeight="1" x14ac:dyDescent="0.15">
      <c r="A73" s="203" t="s">
        <v>821</v>
      </c>
      <c r="B73" s="203" t="s">
        <v>820</v>
      </c>
      <c r="C73" s="203" t="s">
        <v>2</v>
      </c>
      <c r="D73" s="203" t="s">
        <v>819</v>
      </c>
      <c r="E73" s="203" t="s">
        <v>4</v>
      </c>
      <c r="F73" s="203"/>
      <c r="G73" s="203" t="s">
        <v>818</v>
      </c>
      <c r="H73" s="203"/>
      <c r="I73" s="203" t="s">
        <v>817</v>
      </c>
      <c r="J73" s="203">
        <v>1</v>
      </c>
      <c r="K73" s="203" t="s">
        <v>759</v>
      </c>
      <c r="L73" s="224">
        <v>6800000000</v>
      </c>
      <c r="M73" s="204" t="s">
        <v>816</v>
      </c>
      <c r="N73" s="204" t="s">
        <v>815</v>
      </c>
      <c r="O73" s="204" t="s">
        <v>814</v>
      </c>
      <c r="P73" s="204"/>
      <c r="Q73" s="204"/>
      <c r="R73" s="203"/>
    </row>
    <row r="74" spans="1:18" s="191" customFormat="1" ht="30.75" customHeight="1" x14ac:dyDescent="0.15">
      <c r="A74" s="203">
        <v>2020</v>
      </c>
      <c r="B74" s="203">
        <v>2</v>
      </c>
      <c r="C74" s="203" t="s">
        <v>763</v>
      </c>
      <c r="D74" s="203" t="s">
        <v>813</v>
      </c>
      <c r="E74" s="203" t="s">
        <v>362</v>
      </c>
      <c r="F74" s="203">
        <v>4619160701</v>
      </c>
      <c r="G74" s="203" t="s">
        <v>812</v>
      </c>
      <c r="H74" s="203" t="s">
        <v>811</v>
      </c>
      <c r="I74" s="203" t="s">
        <v>810</v>
      </c>
      <c r="J74" s="203">
        <v>1</v>
      </c>
      <c r="K74" s="203" t="s">
        <v>759</v>
      </c>
      <c r="L74" s="225">
        <v>50000000</v>
      </c>
      <c r="M74" s="204" t="s">
        <v>797</v>
      </c>
      <c r="N74" s="204" t="s">
        <v>809</v>
      </c>
      <c r="O74" s="204" t="s">
        <v>808</v>
      </c>
      <c r="P74" s="204"/>
      <c r="Q74" s="204"/>
      <c r="R74" s="203" t="s">
        <v>803</v>
      </c>
    </row>
    <row r="75" spans="1:18" s="191" customFormat="1" ht="30.75" customHeight="1" x14ac:dyDescent="0.15">
      <c r="A75" s="203">
        <v>2020</v>
      </c>
      <c r="B75" s="203">
        <v>3</v>
      </c>
      <c r="C75" s="203" t="s">
        <v>763</v>
      </c>
      <c r="D75" s="203" t="s">
        <v>807</v>
      </c>
      <c r="E75" s="203" t="s">
        <v>362</v>
      </c>
      <c r="F75" s="203">
        <v>4321150701</v>
      </c>
      <c r="G75" s="203" t="s">
        <v>806</v>
      </c>
      <c r="H75" s="203"/>
      <c r="I75" s="203" t="s">
        <v>805</v>
      </c>
      <c r="J75" s="203">
        <v>30</v>
      </c>
      <c r="K75" s="203" t="s">
        <v>804</v>
      </c>
      <c r="L75" s="225">
        <v>48000000</v>
      </c>
      <c r="M75" s="204" t="s">
        <v>797</v>
      </c>
      <c r="N75" s="204" t="s">
        <v>796</v>
      </c>
      <c r="O75" s="204" t="s">
        <v>795</v>
      </c>
      <c r="P75" s="204"/>
      <c r="Q75" s="204"/>
      <c r="R75" s="203" t="s">
        <v>803</v>
      </c>
    </row>
    <row r="76" spans="1:18" s="191" customFormat="1" ht="30.75" customHeight="1" x14ac:dyDescent="0.15">
      <c r="A76" s="203">
        <v>2020</v>
      </c>
      <c r="B76" s="203">
        <v>1</v>
      </c>
      <c r="C76" s="203" t="s">
        <v>2</v>
      </c>
      <c r="D76" s="203" t="s">
        <v>802</v>
      </c>
      <c r="E76" s="203" t="s">
        <v>4</v>
      </c>
      <c r="F76" s="203">
        <v>5510159901</v>
      </c>
      <c r="G76" s="203" t="s">
        <v>801</v>
      </c>
      <c r="H76" s="203" t="s">
        <v>800</v>
      </c>
      <c r="I76" s="203" t="s">
        <v>799</v>
      </c>
      <c r="J76" s="203">
        <v>7280</v>
      </c>
      <c r="K76" s="203" t="s">
        <v>798</v>
      </c>
      <c r="L76" s="225">
        <v>87982000</v>
      </c>
      <c r="M76" s="204" t="s">
        <v>797</v>
      </c>
      <c r="N76" s="204" t="s">
        <v>796</v>
      </c>
      <c r="O76" s="204" t="s">
        <v>795</v>
      </c>
      <c r="P76" s="204"/>
      <c r="Q76" s="204"/>
      <c r="R76" s="203"/>
    </row>
    <row r="77" spans="1:18" s="191" customFormat="1" ht="30.75" customHeight="1" x14ac:dyDescent="0.15">
      <c r="A77" s="203">
        <v>2020</v>
      </c>
      <c r="B77" s="203">
        <v>2</v>
      </c>
      <c r="C77" s="203" t="s">
        <v>2</v>
      </c>
      <c r="D77" s="203" t="s">
        <v>794</v>
      </c>
      <c r="E77" s="203" t="s">
        <v>362</v>
      </c>
      <c r="F77" s="203">
        <v>46191605</v>
      </c>
      <c r="G77" s="203" t="s">
        <v>793</v>
      </c>
      <c r="H77" s="203"/>
      <c r="I77" s="203" t="s">
        <v>792</v>
      </c>
      <c r="J77" s="203">
        <v>1</v>
      </c>
      <c r="K77" s="203"/>
      <c r="L77" s="224">
        <v>40000000</v>
      </c>
      <c r="M77" s="204" t="s">
        <v>777</v>
      </c>
      <c r="N77" s="204" t="s">
        <v>776</v>
      </c>
      <c r="O77" s="204" t="s">
        <v>775</v>
      </c>
      <c r="P77" s="204"/>
      <c r="Q77" s="204"/>
      <c r="R77" s="203" t="s">
        <v>774</v>
      </c>
    </row>
    <row r="78" spans="1:18" s="191" customFormat="1" ht="30.75" customHeight="1" x14ac:dyDescent="0.15">
      <c r="A78" s="203">
        <v>2020</v>
      </c>
      <c r="B78" s="203">
        <v>2</v>
      </c>
      <c r="C78" s="203" t="s">
        <v>2</v>
      </c>
      <c r="D78" s="203" t="s">
        <v>791</v>
      </c>
      <c r="E78" s="203" t="s">
        <v>362</v>
      </c>
      <c r="F78" s="203">
        <v>22101500</v>
      </c>
      <c r="G78" s="203" t="s">
        <v>790</v>
      </c>
      <c r="H78" s="203"/>
      <c r="I78" s="203" t="s">
        <v>789</v>
      </c>
      <c r="J78" s="203">
        <v>1</v>
      </c>
      <c r="K78" s="203"/>
      <c r="L78" s="224">
        <v>37000000</v>
      </c>
      <c r="M78" s="204" t="s">
        <v>777</v>
      </c>
      <c r="N78" s="204" t="s">
        <v>783</v>
      </c>
      <c r="O78" s="204" t="s">
        <v>782</v>
      </c>
      <c r="P78" s="204"/>
      <c r="Q78" s="204"/>
      <c r="R78" s="203" t="s">
        <v>774</v>
      </c>
    </row>
    <row r="79" spans="1:18" s="191" customFormat="1" ht="30.75" customHeight="1" x14ac:dyDescent="0.15">
      <c r="A79" s="203">
        <v>2020</v>
      </c>
      <c r="B79" s="203">
        <v>2</v>
      </c>
      <c r="C79" s="203" t="s">
        <v>2</v>
      </c>
      <c r="D79" s="203" t="s">
        <v>788</v>
      </c>
      <c r="E79" s="203" t="s">
        <v>362</v>
      </c>
      <c r="F79" s="203">
        <v>22063457</v>
      </c>
      <c r="G79" s="203" t="s">
        <v>787</v>
      </c>
      <c r="H79" s="203"/>
      <c r="I79" s="203" t="s">
        <v>784</v>
      </c>
      <c r="J79" s="203">
        <v>1</v>
      </c>
      <c r="K79" s="203"/>
      <c r="L79" s="224">
        <v>8700000</v>
      </c>
      <c r="M79" s="204" t="s">
        <v>777</v>
      </c>
      <c r="N79" s="204" t="s">
        <v>783</v>
      </c>
      <c r="O79" s="204" t="s">
        <v>782</v>
      </c>
      <c r="P79" s="204"/>
      <c r="Q79" s="204"/>
      <c r="R79" s="203" t="s">
        <v>774</v>
      </c>
    </row>
    <row r="80" spans="1:18" s="191" customFormat="1" ht="30.75" customHeight="1" x14ac:dyDescent="0.15">
      <c r="A80" s="203">
        <v>2020</v>
      </c>
      <c r="B80" s="203">
        <v>2</v>
      </c>
      <c r="C80" s="203" t="s">
        <v>2</v>
      </c>
      <c r="D80" s="203" t="s">
        <v>786</v>
      </c>
      <c r="E80" s="203" t="s">
        <v>362</v>
      </c>
      <c r="F80" s="203">
        <v>20275296</v>
      </c>
      <c r="G80" s="203" t="s">
        <v>785</v>
      </c>
      <c r="H80" s="203"/>
      <c r="I80" s="203" t="s">
        <v>784</v>
      </c>
      <c r="J80" s="203">
        <v>1</v>
      </c>
      <c r="K80" s="203"/>
      <c r="L80" s="224">
        <v>14082000</v>
      </c>
      <c r="M80" s="204" t="s">
        <v>777</v>
      </c>
      <c r="N80" s="204" t="s">
        <v>783</v>
      </c>
      <c r="O80" s="204" t="s">
        <v>782</v>
      </c>
      <c r="P80" s="204"/>
      <c r="Q80" s="204"/>
      <c r="R80" s="203" t="s">
        <v>774</v>
      </c>
    </row>
    <row r="81" spans="1:18" s="191" customFormat="1" ht="30.75" customHeight="1" x14ac:dyDescent="0.15">
      <c r="A81" s="203">
        <v>2020</v>
      </c>
      <c r="B81" s="203">
        <v>3</v>
      </c>
      <c r="C81" s="203" t="s">
        <v>2</v>
      </c>
      <c r="D81" s="203" t="s">
        <v>781</v>
      </c>
      <c r="E81" s="203" t="s">
        <v>780</v>
      </c>
      <c r="F81" s="203">
        <v>41119910</v>
      </c>
      <c r="G81" s="203" t="s">
        <v>779</v>
      </c>
      <c r="H81" s="203"/>
      <c r="I81" s="203" t="s">
        <v>778</v>
      </c>
      <c r="J81" s="203">
        <v>1</v>
      </c>
      <c r="K81" s="203"/>
      <c r="L81" s="224">
        <v>23000000</v>
      </c>
      <c r="M81" s="204" t="s">
        <v>777</v>
      </c>
      <c r="N81" s="204" t="s">
        <v>776</v>
      </c>
      <c r="O81" s="204" t="s">
        <v>775</v>
      </c>
      <c r="P81" s="204"/>
      <c r="Q81" s="204"/>
      <c r="R81" s="203" t="s">
        <v>774</v>
      </c>
    </row>
    <row r="82" spans="1:18" s="191" customFormat="1" ht="30.75" customHeight="1" x14ac:dyDescent="0.15">
      <c r="A82" s="203">
        <v>2020</v>
      </c>
      <c r="B82" s="203">
        <v>1</v>
      </c>
      <c r="C82" s="203" t="s">
        <v>2</v>
      </c>
      <c r="D82" s="203" t="s">
        <v>773</v>
      </c>
      <c r="E82" s="203" t="s">
        <v>100</v>
      </c>
      <c r="F82" s="203">
        <v>26111604</v>
      </c>
      <c r="G82" s="203" t="s">
        <v>772</v>
      </c>
      <c r="H82" s="203"/>
      <c r="I82" s="203" t="s">
        <v>771</v>
      </c>
      <c r="J82" s="203">
        <v>4600</v>
      </c>
      <c r="K82" s="203" t="s">
        <v>770</v>
      </c>
      <c r="L82" s="224">
        <v>42000000</v>
      </c>
      <c r="M82" s="204" t="s">
        <v>758</v>
      </c>
      <c r="N82" s="204" t="s">
        <v>757</v>
      </c>
      <c r="O82" s="204" t="s">
        <v>756</v>
      </c>
      <c r="P82" s="204"/>
      <c r="Q82" s="204"/>
      <c r="R82" s="203"/>
    </row>
    <row r="83" spans="1:18" s="191" customFormat="1" ht="30.75" customHeight="1" x14ac:dyDescent="0.15">
      <c r="A83" s="203">
        <v>2020</v>
      </c>
      <c r="B83" s="203">
        <v>2</v>
      </c>
      <c r="C83" s="203" t="s">
        <v>2</v>
      </c>
      <c r="D83" s="203" t="s">
        <v>769</v>
      </c>
      <c r="E83" s="203" t="s">
        <v>100</v>
      </c>
      <c r="F83" s="203">
        <v>26111604</v>
      </c>
      <c r="G83" s="203" t="s">
        <v>768</v>
      </c>
      <c r="H83" s="203"/>
      <c r="I83" s="203" t="s">
        <v>767</v>
      </c>
      <c r="J83" s="203">
        <v>69</v>
      </c>
      <c r="K83" s="203" t="s">
        <v>759</v>
      </c>
      <c r="L83" s="224">
        <v>36000000</v>
      </c>
      <c r="M83" s="204" t="s">
        <v>758</v>
      </c>
      <c r="N83" s="204" t="s">
        <v>757</v>
      </c>
      <c r="O83" s="204" t="s">
        <v>756</v>
      </c>
      <c r="P83" s="204"/>
      <c r="Q83" s="204"/>
      <c r="R83" s="203"/>
    </row>
    <row r="84" spans="1:18" s="191" customFormat="1" ht="30.75" customHeight="1" x14ac:dyDescent="0.15">
      <c r="A84" s="203">
        <v>2020</v>
      </c>
      <c r="B84" s="203">
        <v>3</v>
      </c>
      <c r="C84" s="203" t="s">
        <v>763</v>
      </c>
      <c r="D84" s="203" t="s">
        <v>766</v>
      </c>
      <c r="E84" s="203"/>
      <c r="F84" s="203">
        <v>4225169801</v>
      </c>
      <c r="G84" s="203" t="s">
        <v>765</v>
      </c>
      <c r="H84" s="203"/>
      <c r="I84" s="203" t="s">
        <v>764</v>
      </c>
      <c r="J84" s="203">
        <v>15</v>
      </c>
      <c r="K84" s="203" t="s">
        <v>759</v>
      </c>
      <c r="L84" s="224">
        <v>40000000</v>
      </c>
      <c r="M84" s="204" t="s">
        <v>758</v>
      </c>
      <c r="N84" s="204" t="s">
        <v>757</v>
      </c>
      <c r="O84" s="204" t="s">
        <v>756</v>
      </c>
      <c r="P84" s="204"/>
      <c r="Q84" s="204"/>
      <c r="R84" s="203"/>
    </row>
    <row r="85" spans="1:18" s="191" customFormat="1" ht="30.75" customHeight="1" x14ac:dyDescent="0.15">
      <c r="A85" s="203">
        <v>2020</v>
      </c>
      <c r="B85" s="203">
        <v>3</v>
      </c>
      <c r="C85" s="203" t="s">
        <v>763</v>
      </c>
      <c r="D85" s="203" t="s">
        <v>762</v>
      </c>
      <c r="E85" s="203"/>
      <c r="F85" s="203">
        <v>4920150101</v>
      </c>
      <c r="G85" s="203" t="s">
        <v>761</v>
      </c>
      <c r="H85" s="203"/>
      <c r="I85" s="203" t="s">
        <v>760</v>
      </c>
      <c r="J85" s="203">
        <v>20</v>
      </c>
      <c r="K85" s="203" t="s">
        <v>759</v>
      </c>
      <c r="L85" s="224">
        <v>30000000</v>
      </c>
      <c r="M85" s="204" t="s">
        <v>758</v>
      </c>
      <c r="N85" s="204" t="s">
        <v>757</v>
      </c>
      <c r="O85" s="204" t="s">
        <v>756</v>
      </c>
      <c r="P85" s="204"/>
      <c r="Q85" s="204"/>
      <c r="R85" s="203"/>
    </row>
    <row r="86" spans="1:18" s="191" customFormat="1" ht="30.75" customHeight="1" x14ac:dyDescent="0.15">
      <c r="A86" s="203">
        <v>2020</v>
      </c>
      <c r="B86" s="203">
        <v>1</v>
      </c>
      <c r="C86" s="203" t="s">
        <v>2</v>
      </c>
      <c r="D86" s="203" t="s">
        <v>773</v>
      </c>
      <c r="E86" s="203" t="s">
        <v>100</v>
      </c>
      <c r="F86" s="203">
        <v>26111604</v>
      </c>
      <c r="G86" s="203" t="s">
        <v>772</v>
      </c>
      <c r="H86" s="203"/>
      <c r="I86" s="203" t="s">
        <v>771</v>
      </c>
      <c r="J86" s="203">
        <v>4600</v>
      </c>
      <c r="K86" s="203" t="s">
        <v>770</v>
      </c>
      <c r="L86" s="224">
        <v>42000000</v>
      </c>
      <c r="M86" s="204" t="s">
        <v>758</v>
      </c>
      <c r="N86" s="204" t="s">
        <v>757</v>
      </c>
      <c r="O86" s="204" t="s">
        <v>756</v>
      </c>
      <c r="P86" s="204"/>
      <c r="Q86" s="204"/>
      <c r="R86" s="203"/>
    </row>
    <row r="87" spans="1:18" s="191" customFormat="1" ht="37.5" customHeight="1" x14ac:dyDescent="0.15">
      <c r="A87" s="203">
        <v>2020</v>
      </c>
      <c r="B87" s="203">
        <v>2</v>
      </c>
      <c r="C87" s="203" t="s">
        <v>2</v>
      </c>
      <c r="D87" s="203" t="s">
        <v>769</v>
      </c>
      <c r="E87" s="203" t="s">
        <v>100</v>
      </c>
      <c r="F87" s="203">
        <v>26111604</v>
      </c>
      <c r="G87" s="203" t="s">
        <v>768</v>
      </c>
      <c r="H87" s="203"/>
      <c r="I87" s="203" t="s">
        <v>767</v>
      </c>
      <c r="J87" s="203">
        <v>69</v>
      </c>
      <c r="K87" s="203" t="s">
        <v>759</v>
      </c>
      <c r="L87" s="224">
        <v>36000000</v>
      </c>
      <c r="M87" s="204" t="s">
        <v>758</v>
      </c>
      <c r="N87" s="204" t="s">
        <v>757</v>
      </c>
      <c r="O87" s="204" t="s">
        <v>756</v>
      </c>
      <c r="P87" s="204"/>
      <c r="Q87" s="204"/>
      <c r="R87" s="203"/>
    </row>
    <row r="88" spans="1:18" s="191" customFormat="1" ht="30.75" customHeight="1" x14ac:dyDescent="0.15">
      <c r="A88" s="203">
        <v>2020</v>
      </c>
      <c r="B88" s="203">
        <v>3</v>
      </c>
      <c r="C88" s="203" t="s">
        <v>763</v>
      </c>
      <c r="D88" s="203" t="s">
        <v>766</v>
      </c>
      <c r="E88" s="203"/>
      <c r="F88" s="203">
        <v>4225169801</v>
      </c>
      <c r="G88" s="203" t="s">
        <v>765</v>
      </c>
      <c r="H88" s="203"/>
      <c r="I88" s="203" t="s">
        <v>764</v>
      </c>
      <c r="J88" s="203">
        <v>15</v>
      </c>
      <c r="K88" s="203" t="s">
        <v>759</v>
      </c>
      <c r="L88" s="224">
        <v>40000000</v>
      </c>
      <c r="M88" s="204" t="s">
        <v>758</v>
      </c>
      <c r="N88" s="204" t="s">
        <v>757</v>
      </c>
      <c r="O88" s="204" t="s">
        <v>756</v>
      </c>
      <c r="P88" s="204"/>
      <c r="Q88" s="204"/>
      <c r="R88" s="203"/>
    </row>
    <row r="89" spans="1:18" s="191" customFormat="1" ht="30.75" customHeight="1" x14ac:dyDescent="0.15">
      <c r="A89" s="203">
        <v>2020</v>
      </c>
      <c r="B89" s="203">
        <v>3</v>
      </c>
      <c r="C89" s="203" t="s">
        <v>763</v>
      </c>
      <c r="D89" s="203" t="s">
        <v>762</v>
      </c>
      <c r="E89" s="203"/>
      <c r="F89" s="203">
        <v>4920150101</v>
      </c>
      <c r="G89" s="203" t="s">
        <v>761</v>
      </c>
      <c r="H89" s="203"/>
      <c r="I89" s="203" t="s">
        <v>760</v>
      </c>
      <c r="J89" s="203">
        <v>20</v>
      </c>
      <c r="K89" s="203" t="s">
        <v>759</v>
      </c>
      <c r="L89" s="224">
        <v>30000000</v>
      </c>
      <c r="M89" s="204" t="s">
        <v>758</v>
      </c>
      <c r="N89" s="204" t="s">
        <v>757</v>
      </c>
      <c r="O89" s="204" t="s">
        <v>756</v>
      </c>
      <c r="P89" s="204"/>
      <c r="Q89" s="204"/>
      <c r="R89" s="203"/>
    </row>
    <row r="90" spans="1:18" s="191" customFormat="1" ht="30.75" customHeight="1" x14ac:dyDescent="0.15">
      <c r="A90" s="203">
        <v>2020</v>
      </c>
      <c r="B90" s="203">
        <v>1</v>
      </c>
      <c r="C90" s="203" t="s">
        <v>566</v>
      </c>
      <c r="D90" s="203" t="s">
        <v>755</v>
      </c>
      <c r="E90" s="203" t="s">
        <v>659</v>
      </c>
      <c r="F90" s="203">
        <v>2516151100</v>
      </c>
      <c r="G90" s="203" t="s">
        <v>754</v>
      </c>
      <c r="H90" s="203" t="s">
        <v>753</v>
      </c>
      <c r="I90" s="203" t="s">
        <v>752</v>
      </c>
      <c r="J90" s="203">
        <v>1</v>
      </c>
      <c r="K90" s="203" t="s">
        <v>751</v>
      </c>
      <c r="L90" s="225">
        <v>5000000</v>
      </c>
      <c r="M90" s="204" t="s">
        <v>663</v>
      </c>
      <c r="N90" s="204" t="s">
        <v>750</v>
      </c>
      <c r="O90" s="204" t="s">
        <v>749</v>
      </c>
      <c r="P90" s="204"/>
      <c r="Q90" s="204"/>
      <c r="R90" s="203" t="s">
        <v>748</v>
      </c>
    </row>
    <row r="91" spans="1:18" s="191" customFormat="1" ht="30.75" customHeight="1" x14ac:dyDescent="0.15">
      <c r="A91" s="203">
        <v>2020</v>
      </c>
      <c r="B91" s="246" t="s">
        <v>747</v>
      </c>
      <c r="C91" s="203" t="s">
        <v>621</v>
      </c>
      <c r="D91" s="203" t="s">
        <v>743</v>
      </c>
      <c r="E91" s="203" t="s">
        <v>595</v>
      </c>
      <c r="F91" s="203">
        <v>4511161601</v>
      </c>
      <c r="G91" s="203" t="s">
        <v>746</v>
      </c>
      <c r="H91" s="203" t="s">
        <v>745</v>
      </c>
      <c r="I91" s="203" t="s">
        <v>724</v>
      </c>
      <c r="J91" s="203">
        <v>1</v>
      </c>
      <c r="K91" s="203" t="s">
        <v>679</v>
      </c>
      <c r="L91" s="224">
        <v>2500000</v>
      </c>
      <c r="M91" s="204" t="s">
        <v>663</v>
      </c>
      <c r="N91" s="204" t="s">
        <v>711</v>
      </c>
      <c r="O91" s="204" t="s">
        <v>693</v>
      </c>
      <c r="P91" s="204"/>
      <c r="Q91" s="204"/>
      <c r="R91" s="203" t="s">
        <v>709</v>
      </c>
    </row>
    <row r="92" spans="1:18" s="191" customFormat="1" ht="40.5" customHeight="1" x14ac:dyDescent="0.15">
      <c r="A92" s="203">
        <v>2020</v>
      </c>
      <c r="B92" s="246" t="s">
        <v>744</v>
      </c>
      <c r="C92" s="203" t="s">
        <v>611</v>
      </c>
      <c r="D92" s="203" t="s">
        <v>743</v>
      </c>
      <c r="E92" s="203" t="s">
        <v>595</v>
      </c>
      <c r="F92" s="203">
        <v>5216151202</v>
      </c>
      <c r="G92" s="203" t="s">
        <v>742</v>
      </c>
      <c r="H92" s="203" t="s">
        <v>741</v>
      </c>
      <c r="I92" s="203" t="s">
        <v>689</v>
      </c>
      <c r="J92" s="203">
        <v>4</v>
      </c>
      <c r="K92" s="203" t="s">
        <v>679</v>
      </c>
      <c r="L92" s="224">
        <f>125000*4</f>
        <v>500000</v>
      </c>
      <c r="M92" s="204" t="s">
        <v>663</v>
      </c>
      <c r="N92" s="204" t="s">
        <v>740</v>
      </c>
      <c r="O92" s="204" t="s">
        <v>710</v>
      </c>
      <c r="P92" s="204"/>
      <c r="Q92" s="204"/>
      <c r="R92" s="203" t="s">
        <v>686</v>
      </c>
    </row>
    <row r="93" spans="1:18" s="191" customFormat="1" ht="30.75" customHeight="1" x14ac:dyDescent="0.15">
      <c r="A93" s="203">
        <v>2020</v>
      </c>
      <c r="B93" s="246" t="s">
        <v>739</v>
      </c>
      <c r="C93" s="203" t="s">
        <v>542</v>
      </c>
      <c r="D93" s="203" t="s">
        <v>738</v>
      </c>
      <c r="E93" s="203" t="s">
        <v>706</v>
      </c>
      <c r="F93" s="203">
        <v>5310271001</v>
      </c>
      <c r="G93" s="203" t="s">
        <v>737</v>
      </c>
      <c r="H93" s="203" t="s">
        <v>736</v>
      </c>
      <c r="I93" s="203" t="s">
        <v>735</v>
      </c>
      <c r="J93" s="203">
        <v>50</v>
      </c>
      <c r="K93" s="203" t="s">
        <v>734</v>
      </c>
      <c r="L93" s="224">
        <v>8000000</v>
      </c>
      <c r="M93" s="204" t="s">
        <v>712</v>
      </c>
      <c r="N93" s="204" t="s">
        <v>694</v>
      </c>
      <c r="O93" s="204" t="s">
        <v>693</v>
      </c>
      <c r="P93" s="204"/>
      <c r="Q93" s="204"/>
      <c r="R93" s="203" t="s">
        <v>686</v>
      </c>
    </row>
    <row r="94" spans="1:18" s="191" customFormat="1" ht="30.75" customHeight="1" x14ac:dyDescent="0.15">
      <c r="A94" s="203">
        <v>2020</v>
      </c>
      <c r="B94" s="246" t="s">
        <v>733</v>
      </c>
      <c r="C94" s="203" t="s">
        <v>635</v>
      </c>
      <c r="D94" s="203" t="s">
        <v>732</v>
      </c>
      <c r="E94" s="203" t="s">
        <v>659</v>
      </c>
      <c r="F94" s="203">
        <v>1411151101</v>
      </c>
      <c r="G94" s="203" t="s">
        <v>731</v>
      </c>
      <c r="H94" s="203" t="s">
        <v>730</v>
      </c>
      <c r="I94" s="203" t="s">
        <v>729</v>
      </c>
      <c r="J94" s="203">
        <v>1000</v>
      </c>
      <c r="K94" s="203" t="s">
        <v>723</v>
      </c>
      <c r="L94" s="224">
        <v>3000000</v>
      </c>
      <c r="M94" s="204" t="s">
        <v>663</v>
      </c>
      <c r="N94" s="204" t="s">
        <v>711</v>
      </c>
      <c r="O94" s="204" t="s">
        <v>693</v>
      </c>
      <c r="P94" s="204"/>
      <c r="Q94" s="204"/>
      <c r="R94" s="203" t="s">
        <v>686</v>
      </c>
    </row>
    <row r="95" spans="1:18" s="191" customFormat="1" ht="30.75" customHeight="1" x14ac:dyDescent="0.15">
      <c r="A95" s="203">
        <v>2020</v>
      </c>
      <c r="B95" s="246" t="s">
        <v>728</v>
      </c>
      <c r="C95" s="203" t="s">
        <v>635</v>
      </c>
      <c r="D95" s="203" t="s">
        <v>727</v>
      </c>
      <c r="E95" s="203" t="s">
        <v>306</v>
      </c>
      <c r="F95" s="203">
        <v>1411151101</v>
      </c>
      <c r="G95" s="203" t="s">
        <v>726</v>
      </c>
      <c r="H95" s="203" t="s">
        <v>725</v>
      </c>
      <c r="I95" s="203" t="s">
        <v>724</v>
      </c>
      <c r="J95" s="203">
        <v>2000</v>
      </c>
      <c r="K95" s="203" t="s">
        <v>723</v>
      </c>
      <c r="L95" s="224">
        <v>8000000</v>
      </c>
      <c r="M95" s="204" t="s">
        <v>722</v>
      </c>
      <c r="N95" s="204" t="s">
        <v>711</v>
      </c>
      <c r="O95" s="204" t="s">
        <v>693</v>
      </c>
      <c r="P95" s="204"/>
      <c r="Q95" s="204"/>
      <c r="R95" s="203" t="s">
        <v>686</v>
      </c>
    </row>
    <row r="96" spans="1:18" s="191" customFormat="1" ht="30.75" customHeight="1" x14ac:dyDescent="0.15">
      <c r="A96" s="203">
        <v>2020</v>
      </c>
      <c r="B96" s="246" t="s">
        <v>708</v>
      </c>
      <c r="C96" s="203" t="s">
        <v>635</v>
      </c>
      <c r="D96" s="203" t="s">
        <v>721</v>
      </c>
      <c r="E96" s="203" t="s">
        <v>720</v>
      </c>
      <c r="F96" s="203">
        <v>1411151101</v>
      </c>
      <c r="G96" s="203" t="s">
        <v>719</v>
      </c>
      <c r="H96" s="203" t="s">
        <v>718</v>
      </c>
      <c r="I96" s="203" t="s">
        <v>717</v>
      </c>
      <c r="J96" s="203">
        <v>20000</v>
      </c>
      <c r="K96" s="203" t="s">
        <v>716</v>
      </c>
      <c r="L96" s="224">
        <v>30000000</v>
      </c>
      <c r="M96" s="204" t="s">
        <v>663</v>
      </c>
      <c r="N96" s="204" t="s">
        <v>688</v>
      </c>
      <c r="O96" s="204" t="s">
        <v>693</v>
      </c>
      <c r="P96" s="204"/>
      <c r="Q96" s="204"/>
      <c r="R96" s="203"/>
    </row>
    <row r="97" spans="1:18" s="191" customFormat="1" ht="30.75" customHeight="1" x14ac:dyDescent="0.15">
      <c r="A97" s="203">
        <v>2020</v>
      </c>
      <c r="B97" s="246" t="s">
        <v>700</v>
      </c>
      <c r="C97" s="203" t="s">
        <v>635</v>
      </c>
      <c r="D97" s="203" t="s">
        <v>715</v>
      </c>
      <c r="E97" s="203" t="s">
        <v>706</v>
      </c>
      <c r="F97" s="203">
        <v>60104415</v>
      </c>
      <c r="G97" s="203" t="s">
        <v>714</v>
      </c>
      <c r="H97" s="203"/>
      <c r="I97" s="203" t="s">
        <v>713</v>
      </c>
      <c r="J97" s="203">
        <v>1</v>
      </c>
      <c r="K97" s="203" t="s">
        <v>554</v>
      </c>
      <c r="L97" s="224">
        <v>3000000</v>
      </c>
      <c r="M97" s="204" t="s">
        <v>712</v>
      </c>
      <c r="N97" s="204" t="s">
        <v>711</v>
      </c>
      <c r="O97" s="204" t="s">
        <v>710</v>
      </c>
      <c r="P97" s="204"/>
      <c r="Q97" s="204"/>
      <c r="R97" s="203" t="s">
        <v>709</v>
      </c>
    </row>
    <row r="98" spans="1:18" s="191" customFormat="1" ht="30.75" customHeight="1" x14ac:dyDescent="0.15">
      <c r="A98" s="203">
        <v>2020</v>
      </c>
      <c r="B98" s="246" t="s">
        <v>708</v>
      </c>
      <c r="C98" s="203" t="s">
        <v>635</v>
      </c>
      <c r="D98" s="203" t="s">
        <v>707</v>
      </c>
      <c r="E98" s="203" t="s">
        <v>706</v>
      </c>
      <c r="F98" s="203">
        <v>60141004</v>
      </c>
      <c r="G98" s="203" t="s">
        <v>705</v>
      </c>
      <c r="H98" s="203" t="s">
        <v>704</v>
      </c>
      <c r="I98" s="203" t="s">
        <v>703</v>
      </c>
      <c r="J98" s="203">
        <v>20000</v>
      </c>
      <c r="K98" s="203" t="s">
        <v>702</v>
      </c>
      <c r="L98" s="224">
        <v>13000000</v>
      </c>
      <c r="M98" s="204" t="s">
        <v>340</v>
      </c>
      <c r="N98" s="204" t="s">
        <v>701</v>
      </c>
      <c r="O98" s="204" t="s">
        <v>693</v>
      </c>
      <c r="P98" s="204"/>
      <c r="Q98" s="204"/>
      <c r="R98" s="203" t="s">
        <v>686</v>
      </c>
    </row>
    <row r="99" spans="1:18" s="191" customFormat="1" ht="30.75" customHeight="1" x14ac:dyDescent="0.15">
      <c r="A99" s="203">
        <v>2020</v>
      </c>
      <c r="B99" s="246" t="s">
        <v>700</v>
      </c>
      <c r="C99" s="203" t="s">
        <v>566</v>
      </c>
      <c r="D99" s="203" t="s">
        <v>699</v>
      </c>
      <c r="E99" s="203" t="s">
        <v>698</v>
      </c>
      <c r="F99" s="203">
        <v>24112404</v>
      </c>
      <c r="G99" s="203" t="s">
        <v>697</v>
      </c>
      <c r="H99" s="203" t="s">
        <v>696</v>
      </c>
      <c r="I99" s="203" t="s">
        <v>695</v>
      </c>
      <c r="J99" s="203">
        <v>1</v>
      </c>
      <c r="K99" s="203" t="s">
        <v>642</v>
      </c>
      <c r="L99" s="224">
        <v>18000000</v>
      </c>
      <c r="M99" s="204" t="s">
        <v>663</v>
      </c>
      <c r="N99" s="204" t="s">
        <v>694</v>
      </c>
      <c r="O99" s="204" t="s">
        <v>693</v>
      </c>
      <c r="P99" s="204"/>
      <c r="Q99" s="204"/>
      <c r="R99" s="203"/>
    </row>
    <row r="100" spans="1:18" s="191" customFormat="1" ht="30.75" customHeight="1" x14ac:dyDescent="0.15">
      <c r="A100" s="203">
        <v>2020</v>
      </c>
      <c r="B100" s="246" t="s">
        <v>692</v>
      </c>
      <c r="C100" s="203" t="s">
        <v>635</v>
      </c>
      <c r="D100" s="203" t="s">
        <v>691</v>
      </c>
      <c r="E100" s="203" t="s">
        <v>595</v>
      </c>
      <c r="F100" s="203">
        <v>60104415</v>
      </c>
      <c r="G100" s="203" t="s">
        <v>690</v>
      </c>
      <c r="H100" s="203"/>
      <c r="I100" s="203" t="s">
        <v>689</v>
      </c>
      <c r="J100" s="203">
        <v>1</v>
      </c>
      <c r="K100" s="203" t="s">
        <v>642</v>
      </c>
      <c r="L100" s="224">
        <v>4000000</v>
      </c>
      <c r="M100" s="204" t="s">
        <v>663</v>
      </c>
      <c r="N100" s="204" t="s">
        <v>688</v>
      </c>
      <c r="O100" s="204" t="s">
        <v>687</v>
      </c>
      <c r="P100" s="204"/>
      <c r="Q100" s="204"/>
      <c r="R100" s="203" t="s">
        <v>686</v>
      </c>
    </row>
    <row r="101" spans="1:18" s="191" customFormat="1" ht="30.75" customHeight="1" x14ac:dyDescent="0.15">
      <c r="A101" s="203">
        <v>2020</v>
      </c>
      <c r="B101" s="203">
        <v>1</v>
      </c>
      <c r="C101" s="203" t="s">
        <v>685</v>
      </c>
      <c r="D101" s="203" t="s">
        <v>684</v>
      </c>
      <c r="E101" s="203" t="s">
        <v>683</v>
      </c>
      <c r="F101" s="203">
        <v>23691688</v>
      </c>
      <c r="G101" s="203" t="s">
        <v>682</v>
      </c>
      <c r="H101" s="203" t="s">
        <v>681</v>
      </c>
      <c r="I101" s="203" t="s">
        <v>680</v>
      </c>
      <c r="J101" s="203">
        <v>1</v>
      </c>
      <c r="K101" s="203" t="s">
        <v>679</v>
      </c>
      <c r="L101" s="224">
        <v>24500000</v>
      </c>
      <c r="M101" s="204" t="s">
        <v>663</v>
      </c>
      <c r="N101" s="204" t="s">
        <v>678</v>
      </c>
      <c r="O101" s="204" t="s">
        <v>677</v>
      </c>
      <c r="P101" s="204"/>
      <c r="Q101" s="204"/>
      <c r="R101" s="203" t="s">
        <v>676</v>
      </c>
    </row>
    <row r="102" spans="1:18" s="191" customFormat="1" ht="30.75" customHeight="1" x14ac:dyDescent="0.15">
      <c r="A102" s="203">
        <v>2020</v>
      </c>
      <c r="B102" s="203">
        <v>1</v>
      </c>
      <c r="C102" s="203" t="s">
        <v>621</v>
      </c>
      <c r="D102" s="203" t="s">
        <v>675</v>
      </c>
      <c r="E102" s="203" t="s">
        <v>49</v>
      </c>
      <c r="F102" s="203">
        <v>23691688</v>
      </c>
      <c r="G102" s="203" t="s">
        <v>674</v>
      </c>
      <c r="H102" s="203" t="s">
        <v>673</v>
      </c>
      <c r="I102" s="203" t="s">
        <v>672</v>
      </c>
      <c r="J102" s="203">
        <v>1</v>
      </c>
      <c r="K102" s="203" t="s">
        <v>592</v>
      </c>
      <c r="L102" s="224">
        <v>24500000</v>
      </c>
      <c r="M102" s="204" t="s">
        <v>663</v>
      </c>
      <c r="N102" s="204" t="s">
        <v>671</v>
      </c>
      <c r="O102" s="204" t="s">
        <v>670</v>
      </c>
      <c r="P102" s="204"/>
      <c r="Q102" s="204"/>
      <c r="R102" s="203" t="s">
        <v>669</v>
      </c>
    </row>
    <row r="103" spans="1:18" s="191" customFormat="1" ht="30.75" customHeight="1" x14ac:dyDescent="0.15">
      <c r="A103" s="203">
        <v>2020</v>
      </c>
      <c r="B103" s="203"/>
      <c r="C103" s="203" t="s">
        <v>621</v>
      </c>
      <c r="D103" s="203" t="s">
        <v>668</v>
      </c>
      <c r="E103" s="203" t="s">
        <v>667</v>
      </c>
      <c r="F103" s="203">
        <v>3023169901</v>
      </c>
      <c r="G103" s="203" t="s">
        <v>666</v>
      </c>
      <c r="H103" s="203" t="s">
        <v>665</v>
      </c>
      <c r="I103" s="203" t="s">
        <v>664</v>
      </c>
      <c r="J103" s="203">
        <v>1</v>
      </c>
      <c r="K103" s="203" t="s">
        <v>528</v>
      </c>
      <c r="L103" s="224">
        <v>25000000</v>
      </c>
      <c r="M103" s="204" t="s">
        <v>663</v>
      </c>
      <c r="N103" s="204" t="s">
        <v>353</v>
      </c>
      <c r="O103" s="204" t="s">
        <v>662</v>
      </c>
      <c r="P103" s="204"/>
      <c r="Q103" s="204"/>
      <c r="R103" s="203" t="s">
        <v>661</v>
      </c>
    </row>
    <row r="104" spans="1:18" s="191" customFormat="1" ht="30.75" customHeight="1" x14ac:dyDescent="0.15">
      <c r="A104" s="203">
        <v>2020</v>
      </c>
      <c r="B104" s="203">
        <v>6</v>
      </c>
      <c r="C104" s="203" t="s">
        <v>635</v>
      </c>
      <c r="D104" s="231" t="s">
        <v>660</v>
      </c>
      <c r="E104" s="203" t="s">
        <v>659</v>
      </c>
      <c r="F104" s="203">
        <v>3911161102</v>
      </c>
      <c r="G104" s="203" t="s">
        <v>658</v>
      </c>
      <c r="H104" s="203" t="s">
        <v>657</v>
      </c>
      <c r="I104" s="203" t="s">
        <v>656</v>
      </c>
      <c r="J104" s="203">
        <v>250</v>
      </c>
      <c r="K104" s="203" t="s">
        <v>655</v>
      </c>
      <c r="L104" s="225">
        <v>46250000</v>
      </c>
      <c r="M104" s="231" t="s">
        <v>654</v>
      </c>
      <c r="N104" s="204" t="s">
        <v>653</v>
      </c>
      <c r="O104" s="204" t="s">
        <v>652</v>
      </c>
      <c r="P104" s="204" t="s">
        <v>651</v>
      </c>
      <c r="Q104" s="204"/>
      <c r="R104" s="203" t="s">
        <v>650</v>
      </c>
    </row>
    <row r="105" spans="1:18" s="191" customFormat="1" ht="30.75" customHeight="1" x14ac:dyDescent="0.15">
      <c r="A105" s="203">
        <v>2020</v>
      </c>
      <c r="B105" s="203">
        <v>1</v>
      </c>
      <c r="C105" s="203" t="s">
        <v>566</v>
      </c>
      <c r="D105" s="203" t="s">
        <v>649</v>
      </c>
      <c r="E105" s="203" t="s">
        <v>648</v>
      </c>
      <c r="F105" s="203">
        <v>2522160501</v>
      </c>
      <c r="G105" s="203" t="s">
        <v>647</v>
      </c>
      <c r="H105" s="203"/>
      <c r="I105" s="203" t="s">
        <v>638</v>
      </c>
      <c r="J105" s="203">
        <v>1</v>
      </c>
      <c r="K105" s="203" t="s">
        <v>618</v>
      </c>
      <c r="L105" s="225">
        <v>110000000</v>
      </c>
      <c r="M105" s="204" t="s">
        <v>646</v>
      </c>
      <c r="N105" s="204" t="s">
        <v>641</v>
      </c>
      <c r="O105" s="204" t="s">
        <v>645</v>
      </c>
      <c r="P105" s="204"/>
      <c r="Q105" s="204"/>
      <c r="R105" s="203"/>
    </row>
    <row r="106" spans="1:18" s="191" customFormat="1" ht="30.75" customHeight="1" x14ac:dyDescent="0.15">
      <c r="A106" s="203">
        <v>2020</v>
      </c>
      <c r="B106" s="203">
        <v>1</v>
      </c>
      <c r="C106" s="203" t="s">
        <v>635</v>
      </c>
      <c r="D106" s="203" t="s">
        <v>644</v>
      </c>
      <c r="E106" s="203" t="s">
        <v>564</v>
      </c>
      <c r="F106" s="203">
        <v>3116289501</v>
      </c>
      <c r="G106" s="203" t="s">
        <v>643</v>
      </c>
      <c r="H106" s="203"/>
      <c r="I106" s="203" t="s">
        <v>638</v>
      </c>
      <c r="J106" s="203">
        <v>1</v>
      </c>
      <c r="K106" s="203" t="s">
        <v>642</v>
      </c>
      <c r="L106" s="225">
        <v>39000000</v>
      </c>
      <c r="M106" s="204" t="s">
        <v>561</v>
      </c>
      <c r="N106" s="204" t="s">
        <v>641</v>
      </c>
      <c r="O106" s="204" t="s">
        <v>551</v>
      </c>
      <c r="P106" s="204"/>
      <c r="Q106" s="204"/>
      <c r="R106" s="203"/>
    </row>
    <row r="107" spans="1:18" s="191" customFormat="1" ht="30.75" customHeight="1" x14ac:dyDescent="0.15">
      <c r="A107" s="203">
        <v>2020</v>
      </c>
      <c r="B107" s="203">
        <v>1</v>
      </c>
      <c r="C107" s="203" t="s">
        <v>542</v>
      </c>
      <c r="D107" s="203" t="s">
        <v>640</v>
      </c>
      <c r="E107" s="203" t="s">
        <v>564</v>
      </c>
      <c r="F107" s="203">
        <v>2523011801</v>
      </c>
      <c r="G107" s="203" t="s">
        <v>639</v>
      </c>
      <c r="H107" s="203"/>
      <c r="I107" s="203" t="s">
        <v>638</v>
      </c>
      <c r="J107" s="203">
        <v>1</v>
      </c>
      <c r="K107" s="203" t="s">
        <v>618</v>
      </c>
      <c r="L107" s="225">
        <v>33000000</v>
      </c>
      <c r="M107" s="204" t="s">
        <v>553</v>
      </c>
      <c r="N107" s="204" t="s">
        <v>637</v>
      </c>
      <c r="O107" s="204" t="s">
        <v>636</v>
      </c>
      <c r="P107" s="204"/>
      <c r="Q107" s="204"/>
      <c r="R107" s="203"/>
    </row>
    <row r="108" spans="1:18" s="191" customFormat="1" ht="30.75" customHeight="1" x14ac:dyDescent="0.15">
      <c r="A108" s="203">
        <v>2020</v>
      </c>
      <c r="B108" s="203">
        <v>1</v>
      </c>
      <c r="C108" s="203" t="s">
        <v>635</v>
      </c>
      <c r="D108" s="203" t="s">
        <v>634</v>
      </c>
      <c r="E108" s="203" t="s">
        <v>531</v>
      </c>
      <c r="F108" s="203">
        <v>3912119901</v>
      </c>
      <c r="G108" s="203" t="s">
        <v>633</v>
      </c>
      <c r="H108" s="203"/>
      <c r="I108" s="203" t="s">
        <v>632</v>
      </c>
      <c r="J108" s="203">
        <v>4</v>
      </c>
      <c r="K108" s="203" t="s">
        <v>554</v>
      </c>
      <c r="L108" s="225">
        <v>357000000</v>
      </c>
      <c r="M108" s="204" t="s">
        <v>631</v>
      </c>
      <c r="N108" s="204" t="s">
        <v>630</v>
      </c>
      <c r="O108" s="204" t="s">
        <v>629</v>
      </c>
      <c r="P108" s="204"/>
      <c r="Q108" s="204"/>
      <c r="R108" s="203"/>
    </row>
    <row r="109" spans="1:18" s="191" customFormat="1" ht="30.75" customHeight="1" x14ac:dyDescent="0.15">
      <c r="A109" s="203">
        <v>2020</v>
      </c>
      <c r="B109" s="203">
        <v>1</v>
      </c>
      <c r="C109" s="203" t="s">
        <v>621</v>
      </c>
      <c r="D109" s="203" t="s">
        <v>628</v>
      </c>
      <c r="E109" s="203" t="s">
        <v>627</v>
      </c>
      <c r="F109" s="203">
        <v>14111704</v>
      </c>
      <c r="G109" s="203" t="s">
        <v>626</v>
      </c>
      <c r="H109" s="203"/>
      <c r="I109" s="203" t="s">
        <v>625</v>
      </c>
      <c r="J109" s="203">
        <v>1</v>
      </c>
      <c r="K109" s="203" t="s">
        <v>554</v>
      </c>
      <c r="L109" s="225">
        <v>49000000</v>
      </c>
      <c r="M109" s="204" t="s">
        <v>624</v>
      </c>
      <c r="N109" s="204" t="s">
        <v>623</v>
      </c>
      <c r="O109" s="204" t="s">
        <v>622</v>
      </c>
      <c r="P109" s="204"/>
      <c r="Q109" s="204"/>
      <c r="R109" s="203"/>
    </row>
    <row r="110" spans="1:18" s="191" customFormat="1" ht="30.75" customHeight="1" x14ac:dyDescent="0.15">
      <c r="A110" s="203">
        <v>2020</v>
      </c>
      <c r="B110" s="247">
        <v>1</v>
      </c>
      <c r="C110" s="203" t="s">
        <v>621</v>
      </c>
      <c r="D110" s="247" t="s">
        <v>620</v>
      </c>
      <c r="E110" s="247" t="s">
        <v>572</v>
      </c>
      <c r="F110" s="247">
        <v>4323151301</v>
      </c>
      <c r="G110" s="247" t="s">
        <v>619</v>
      </c>
      <c r="H110" s="247"/>
      <c r="I110" s="247" t="s">
        <v>615</v>
      </c>
      <c r="J110" s="247">
        <v>50</v>
      </c>
      <c r="K110" s="247" t="s">
        <v>618</v>
      </c>
      <c r="L110" s="248">
        <v>9982000</v>
      </c>
      <c r="M110" s="249" t="s">
        <v>568</v>
      </c>
      <c r="N110" s="249" t="s">
        <v>613</v>
      </c>
      <c r="O110" s="249" t="s">
        <v>606</v>
      </c>
      <c r="P110" s="249"/>
      <c r="Q110" s="249"/>
      <c r="R110" s="247"/>
    </row>
    <row r="111" spans="1:18" s="191" customFormat="1" ht="30.75" customHeight="1" x14ac:dyDescent="0.15">
      <c r="A111" s="203">
        <v>2020</v>
      </c>
      <c r="B111" s="247">
        <v>1</v>
      </c>
      <c r="C111" s="203" t="s">
        <v>574</v>
      </c>
      <c r="D111" s="247" t="s">
        <v>610</v>
      </c>
      <c r="E111" s="247" t="s">
        <v>617</v>
      </c>
      <c r="F111" s="247">
        <v>4323151301</v>
      </c>
      <c r="G111" s="247" t="s">
        <v>616</v>
      </c>
      <c r="H111" s="247"/>
      <c r="I111" s="247" t="s">
        <v>615</v>
      </c>
      <c r="J111" s="247">
        <v>13</v>
      </c>
      <c r="K111" s="247" t="s">
        <v>600</v>
      </c>
      <c r="L111" s="248">
        <v>4946000</v>
      </c>
      <c r="M111" s="249" t="s">
        <v>614</v>
      </c>
      <c r="N111" s="249" t="s">
        <v>613</v>
      </c>
      <c r="O111" s="249" t="s">
        <v>612</v>
      </c>
      <c r="P111" s="249"/>
      <c r="Q111" s="249"/>
      <c r="R111" s="247"/>
    </row>
    <row r="112" spans="1:18" s="191" customFormat="1" ht="30.75" customHeight="1" x14ac:dyDescent="0.15">
      <c r="A112" s="203">
        <v>2020</v>
      </c>
      <c r="B112" s="247">
        <v>1</v>
      </c>
      <c r="C112" s="203" t="s">
        <v>611</v>
      </c>
      <c r="D112" s="247" t="s">
        <v>610</v>
      </c>
      <c r="E112" s="247" t="s">
        <v>603</v>
      </c>
      <c r="F112" s="247">
        <v>4323151301</v>
      </c>
      <c r="G112" s="247" t="s">
        <v>609</v>
      </c>
      <c r="H112" s="247"/>
      <c r="I112" s="247" t="s">
        <v>608</v>
      </c>
      <c r="J112" s="247">
        <v>82</v>
      </c>
      <c r="K112" s="247" t="s">
        <v>554</v>
      </c>
      <c r="L112" s="248">
        <v>23595000</v>
      </c>
      <c r="M112" s="249" t="s">
        <v>568</v>
      </c>
      <c r="N112" s="249" t="s">
        <v>607</v>
      </c>
      <c r="O112" s="249" t="s">
        <v>606</v>
      </c>
      <c r="P112" s="249"/>
      <c r="Q112" s="249"/>
      <c r="R112" s="247" t="s">
        <v>590</v>
      </c>
    </row>
    <row r="113" spans="1:18" s="191" customFormat="1" ht="30.75" customHeight="1" x14ac:dyDescent="0.15">
      <c r="A113" s="203">
        <v>2020</v>
      </c>
      <c r="B113" s="203" t="s">
        <v>605</v>
      </c>
      <c r="C113" s="203" t="s">
        <v>566</v>
      </c>
      <c r="D113" s="203" t="s">
        <v>604</v>
      </c>
      <c r="E113" s="203" t="s">
        <v>603</v>
      </c>
      <c r="F113" s="203">
        <v>60131421</v>
      </c>
      <c r="G113" s="203" t="s">
        <v>602</v>
      </c>
      <c r="H113" s="203"/>
      <c r="I113" s="203" t="s">
        <v>601</v>
      </c>
      <c r="J113" s="203">
        <v>1</v>
      </c>
      <c r="K113" s="203" t="s">
        <v>600</v>
      </c>
      <c r="L113" s="225">
        <v>54460000</v>
      </c>
      <c r="M113" s="204" t="s">
        <v>599</v>
      </c>
      <c r="N113" s="204" t="s">
        <v>395</v>
      </c>
      <c r="O113" s="204" t="s">
        <v>598</v>
      </c>
      <c r="P113" s="204"/>
      <c r="Q113" s="204"/>
      <c r="R113" s="247" t="s">
        <v>590</v>
      </c>
    </row>
    <row r="114" spans="1:18" s="191" customFormat="1" ht="30.75" customHeight="1" x14ac:dyDescent="0.15">
      <c r="A114" s="203">
        <v>2020</v>
      </c>
      <c r="B114" s="203">
        <v>2</v>
      </c>
      <c r="C114" s="203" t="s">
        <v>597</v>
      </c>
      <c r="D114" s="203" t="s">
        <v>596</v>
      </c>
      <c r="E114" s="203" t="s">
        <v>595</v>
      </c>
      <c r="F114" s="203">
        <v>2315150201</v>
      </c>
      <c r="G114" s="203" t="s">
        <v>594</v>
      </c>
      <c r="H114" s="203"/>
      <c r="I114" s="203" t="s">
        <v>593</v>
      </c>
      <c r="J114" s="203">
        <v>2</v>
      </c>
      <c r="K114" s="203" t="s">
        <v>592</v>
      </c>
      <c r="L114" s="224">
        <v>73800000</v>
      </c>
      <c r="M114" s="204" t="s">
        <v>591</v>
      </c>
      <c r="N114" s="204" t="s">
        <v>544</v>
      </c>
      <c r="O114" s="204" t="s">
        <v>543</v>
      </c>
      <c r="P114" s="204"/>
      <c r="Q114" s="204"/>
      <c r="R114" s="247" t="s">
        <v>590</v>
      </c>
    </row>
    <row r="115" spans="1:18" s="191" customFormat="1" ht="30.75" customHeight="1" x14ac:dyDescent="0.15">
      <c r="A115" s="203">
        <v>2020</v>
      </c>
      <c r="B115" s="203">
        <v>2</v>
      </c>
      <c r="C115" s="203" t="s">
        <v>2</v>
      </c>
      <c r="D115" s="203" t="s">
        <v>589</v>
      </c>
      <c r="E115" s="203" t="s">
        <v>531</v>
      </c>
      <c r="F115" s="203">
        <v>2611170701</v>
      </c>
      <c r="G115" s="203" t="s">
        <v>588</v>
      </c>
      <c r="H115" s="203"/>
      <c r="I115" s="203" t="s">
        <v>587</v>
      </c>
      <c r="J115" s="203">
        <v>120</v>
      </c>
      <c r="K115" s="203" t="s">
        <v>586</v>
      </c>
      <c r="L115" s="225">
        <v>72600000</v>
      </c>
      <c r="M115" s="204" t="s">
        <v>585</v>
      </c>
      <c r="N115" s="204" t="s">
        <v>584</v>
      </c>
      <c r="O115" s="204" t="s">
        <v>583</v>
      </c>
      <c r="P115" s="204"/>
      <c r="Q115" s="204"/>
      <c r="R115" s="247"/>
    </row>
    <row r="116" spans="1:18" s="191" customFormat="1" ht="30.75" customHeight="1" x14ac:dyDescent="0.15">
      <c r="A116" s="203">
        <v>2020</v>
      </c>
      <c r="B116" s="203">
        <v>2</v>
      </c>
      <c r="C116" s="203" t="s">
        <v>574</v>
      </c>
      <c r="D116" s="203" t="s">
        <v>582</v>
      </c>
      <c r="E116" s="195" t="s">
        <v>572</v>
      </c>
      <c r="F116" s="203">
        <v>4321150701</v>
      </c>
      <c r="G116" s="203" t="s">
        <v>581</v>
      </c>
      <c r="H116" s="203"/>
      <c r="I116" s="203" t="s">
        <v>576</v>
      </c>
      <c r="J116" s="203">
        <v>60</v>
      </c>
      <c r="K116" s="203" t="s">
        <v>580</v>
      </c>
      <c r="L116" s="225">
        <v>57248000</v>
      </c>
      <c r="M116" s="204" t="s">
        <v>378</v>
      </c>
      <c r="N116" s="204" t="s">
        <v>579</v>
      </c>
      <c r="O116" s="204" t="s">
        <v>399</v>
      </c>
      <c r="P116" s="204"/>
      <c r="Q116" s="204"/>
      <c r="R116" s="203"/>
    </row>
    <row r="117" spans="1:18" s="191" customFormat="1" ht="30.75" customHeight="1" x14ac:dyDescent="0.15">
      <c r="A117" s="203">
        <v>2020</v>
      </c>
      <c r="B117" s="203">
        <v>2</v>
      </c>
      <c r="C117" s="203" t="s">
        <v>574</v>
      </c>
      <c r="D117" s="203" t="s">
        <v>578</v>
      </c>
      <c r="E117" s="195" t="s">
        <v>572</v>
      </c>
      <c r="F117" s="203">
        <v>4321190201</v>
      </c>
      <c r="G117" s="203" t="s">
        <v>577</v>
      </c>
      <c r="H117" s="203"/>
      <c r="I117" s="203" t="s">
        <v>576</v>
      </c>
      <c r="J117" s="203">
        <v>60</v>
      </c>
      <c r="K117" s="203" t="s">
        <v>569</v>
      </c>
      <c r="L117" s="225">
        <v>15685000</v>
      </c>
      <c r="M117" s="204" t="s">
        <v>378</v>
      </c>
      <c r="N117" s="204" t="s">
        <v>575</v>
      </c>
      <c r="O117" s="204" t="s">
        <v>399</v>
      </c>
      <c r="P117" s="204"/>
      <c r="Q117" s="204"/>
      <c r="R117" s="203"/>
    </row>
    <row r="118" spans="1:18" s="191" customFormat="1" ht="30.75" customHeight="1" x14ac:dyDescent="0.15">
      <c r="A118" s="203">
        <v>2020</v>
      </c>
      <c r="B118" s="203">
        <v>2</v>
      </c>
      <c r="C118" s="203" t="s">
        <v>574</v>
      </c>
      <c r="D118" s="203" t="s">
        <v>573</v>
      </c>
      <c r="E118" s="195" t="s">
        <v>572</v>
      </c>
      <c r="F118" s="203">
        <v>4321150301</v>
      </c>
      <c r="G118" s="203" t="s">
        <v>571</v>
      </c>
      <c r="H118" s="203"/>
      <c r="I118" s="203" t="s">
        <v>570</v>
      </c>
      <c r="J118" s="203">
        <v>2</v>
      </c>
      <c r="K118" s="203" t="s">
        <v>569</v>
      </c>
      <c r="L118" s="225">
        <v>2594000</v>
      </c>
      <c r="M118" s="204" t="s">
        <v>568</v>
      </c>
      <c r="N118" s="204" t="s">
        <v>567</v>
      </c>
      <c r="O118" s="204" t="s">
        <v>399</v>
      </c>
      <c r="P118" s="204"/>
      <c r="Q118" s="204"/>
      <c r="R118" s="203"/>
    </row>
    <row r="119" spans="1:18" s="191" customFormat="1" ht="30.75" customHeight="1" x14ac:dyDescent="0.15">
      <c r="A119" s="203">
        <v>2020</v>
      </c>
      <c r="B119" s="203">
        <v>3</v>
      </c>
      <c r="C119" s="203" t="s">
        <v>566</v>
      </c>
      <c r="D119" s="203" t="s">
        <v>565</v>
      </c>
      <c r="E119" s="203" t="s">
        <v>564</v>
      </c>
      <c r="F119" s="203">
        <v>2522030601</v>
      </c>
      <c r="G119" s="203" t="s">
        <v>563</v>
      </c>
      <c r="H119" s="203"/>
      <c r="I119" s="203" t="s">
        <v>562</v>
      </c>
      <c r="J119" s="203">
        <v>1</v>
      </c>
      <c r="K119" s="203" t="s">
        <v>554</v>
      </c>
      <c r="L119" s="225">
        <v>64000000</v>
      </c>
      <c r="M119" s="204" t="s">
        <v>561</v>
      </c>
      <c r="N119" s="204" t="s">
        <v>560</v>
      </c>
      <c r="O119" s="204" t="s">
        <v>559</v>
      </c>
      <c r="P119" s="204"/>
      <c r="Q119" s="204"/>
      <c r="R119" s="203"/>
    </row>
    <row r="120" spans="1:18" s="191" customFormat="1" ht="30.75" customHeight="1" x14ac:dyDescent="0.15">
      <c r="A120" s="203">
        <v>2020</v>
      </c>
      <c r="B120" s="203">
        <v>4</v>
      </c>
      <c r="C120" s="203" t="s">
        <v>542</v>
      </c>
      <c r="D120" s="203" t="s">
        <v>558</v>
      </c>
      <c r="E120" s="203" t="s">
        <v>557</v>
      </c>
      <c r="F120" s="203">
        <v>25221045</v>
      </c>
      <c r="G120" s="203" t="s">
        <v>556</v>
      </c>
      <c r="H120" s="203"/>
      <c r="I120" s="203" t="s">
        <v>555</v>
      </c>
      <c r="J120" s="203">
        <v>1</v>
      </c>
      <c r="K120" s="203" t="s">
        <v>554</v>
      </c>
      <c r="L120" s="225">
        <v>22000000</v>
      </c>
      <c r="M120" s="204" t="s">
        <v>553</v>
      </c>
      <c r="N120" s="204" t="s">
        <v>552</v>
      </c>
      <c r="O120" s="204" t="s">
        <v>551</v>
      </c>
      <c r="P120" s="204"/>
      <c r="Q120" s="204"/>
      <c r="R120" s="203"/>
    </row>
    <row r="121" spans="1:18" s="191" customFormat="1" ht="30.75" customHeight="1" x14ac:dyDescent="0.15">
      <c r="A121" s="203">
        <v>2020</v>
      </c>
      <c r="B121" s="203">
        <v>4</v>
      </c>
      <c r="C121" s="203" t="s">
        <v>542</v>
      </c>
      <c r="D121" s="203" t="s">
        <v>550</v>
      </c>
      <c r="E121" s="203" t="s">
        <v>549</v>
      </c>
      <c r="F121" s="203">
        <v>2524050102</v>
      </c>
      <c r="G121" s="203" t="s">
        <v>548</v>
      </c>
      <c r="H121" s="203"/>
      <c r="I121" s="203" t="s">
        <v>547</v>
      </c>
      <c r="J121" s="203">
        <v>400</v>
      </c>
      <c r="K121" s="203" t="s">
        <v>546</v>
      </c>
      <c r="L121" s="224">
        <v>28380000</v>
      </c>
      <c r="M121" s="204" t="s">
        <v>545</v>
      </c>
      <c r="N121" s="204" t="s">
        <v>544</v>
      </c>
      <c r="O121" s="204" t="s">
        <v>543</v>
      </c>
      <c r="P121" s="204"/>
      <c r="Q121" s="204"/>
      <c r="R121" s="203"/>
    </row>
    <row r="122" spans="1:18" s="191" customFormat="1" ht="30.75" customHeight="1" x14ac:dyDescent="0.15">
      <c r="A122" s="203">
        <v>2020</v>
      </c>
      <c r="B122" s="203">
        <v>5</v>
      </c>
      <c r="C122" s="203" t="s">
        <v>542</v>
      </c>
      <c r="D122" s="203" t="s">
        <v>541</v>
      </c>
      <c r="E122" s="203" t="s">
        <v>540</v>
      </c>
      <c r="F122" s="203">
        <v>4016150301</v>
      </c>
      <c r="G122" s="203" t="s">
        <v>539</v>
      </c>
      <c r="H122" s="203"/>
      <c r="I122" s="203" t="s">
        <v>538</v>
      </c>
      <c r="J122" s="203">
        <v>9</v>
      </c>
      <c r="K122" s="203" t="s">
        <v>537</v>
      </c>
      <c r="L122" s="224">
        <v>2500000000</v>
      </c>
      <c r="M122" s="204" t="s">
        <v>536</v>
      </c>
      <c r="N122" s="204" t="s">
        <v>535</v>
      </c>
      <c r="O122" s="204" t="s">
        <v>534</v>
      </c>
      <c r="P122" s="204" t="s">
        <v>224</v>
      </c>
      <c r="Q122" s="204"/>
      <c r="R122" s="203"/>
    </row>
    <row r="123" spans="1:18" s="191" customFormat="1" ht="30.75" customHeight="1" x14ac:dyDescent="0.15">
      <c r="A123" s="203">
        <v>2020</v>
      </c>
      <c r="B123" s="203">
        <v>5</v>
      </c>
      <c r="C123" s="203" t="s">
        <v>533</v>
      </c>
      <c r="D123" s="203" t="s">
        <v>532</v>
      </c>
      <c r="E123" s="203" t="s">
        <v>531</v>
      </c>
      <c r="F123" s="203">
        <v>4016150501</v>
      </c>
      <c r="G123" s="203" t="s">
        <v>530</v>
      </c>
      <c r="H123" s="203"/>
      <c r="I123" s="203" t="s">
        <v>529</v>
      </c>
      <c r="J123" s="203">
        <v>11</v>
      </c>
      <c r="K123" s="203" t="s">
        <v>528</v>
      </c>
      <c r="L123" s="224">
        <v>2800000000</v>
      </c>
      <c r="M123" s="204" t="s">
        <v>386</v>
      </c>
      <c r="N123" s="204" t="s">
        <v>527</v>
      </c>
      <c r="O123" s="204" t="s">
        <v>526</v>
      </c>
      <c r="P123" s="204"/>
      <c r="Q123" s="204"/>
      <c r="R123" s="203"/>
    </row>
    <row r="124" spans="1:18" ht="57" x14ac:dyDescent="0.15">
      <c r="A124" s="250">
        <v>2020</v>
      </c>
      <c r="B124" s="250">
        <v>3</v>
      </c>
      <c r="C124" s="250" t="s">
        <v>1177</v>
      </c>
      <c r="D124" s="250" t="s">
        <v>1178</v>
      </c>
      <c r="E124" s="250" t="s">
        <v>42</v>
      </c>
      <c r="F124" s="250">
        <v>3911219901</v>
      </c>
      <c r="G124" s="250"/>
      <c r="H124" s="250"/>
      <c r="I124" s="250"/>
      <c r="J124" s="250">
        <v>1</v>
      </c>
      <c r="K124" s="250" t="s">
        <v>1179</v>
      </c>
      <c r="L124" s="187">
        <v>22000000</v>
      </c>
      <c r="M124" s="250" t="s">
        <v>461</v>
      </c>
      <c r="N124" s="251" t="s">
        <v>1180</v>
      </c>
      <c r="O124" s="251" t="s">
        <v>1181</v>
      </c>
      <c r="P124" s="251"/>
      <c r="Q124" s="251"/>
      <c r="R124" s="252"/>
    </row>
    <row r="125" spans="1:18" ht="57" x14ac:dyDescent="0.15">
      <c r="A125" s="250">
        <v>2020</v>
      </c>
      <c r="B125" s="250">
        <v>2</v>
      </c>
      <c r="C125" s="250" t="s">
        <v>1177</v>
      </c>
      <c r="D125" s="250" t="s">
        <v>1182</v>
      </c>
      <c r="E125" s="250" t="s">
        <v>42</v>
      </c>
      <c r="F125" s="250">
        <v>1235230204</v>
      </c>
      <c r="G125" s="250"/>
      <c r="H125" s="250"/>
      <c r="I125" s="250"/>
      <c r="J125" s="250">
        <v>1</v>
      </c>
      <c r="K125" s="250" t="s">
        <v>1179</v>
      </c>
      <c r="L125" s="187">
        <v>80000000</v>
      </c>
      <c r="M125" s="250" t="s">
        <v>461</v>
      </c>
      <c r="N125" s="251" t="s">
        <v>1183</v>
      </c>
      <c r="O125" s="251" t="s">
        <v>1184</v>
      </c>
      <c r="P125" s="251"/>
      <c r="Q125" s="251"/>
      <c r="R125" s="252"/>
    </row>
    <row r="126" spans="1:18" ht="57" x14ac:dyDescent="0.15">
      <c r="A126" s="250">
        <v>2020</v>
      </c>
      <c r="B126" s="250">
        <v>2</v>
      </c>
      <c r="C126" s="250" t="s">
        <v>566</v>
      </c>
      <c r="D126" s="250" t="s">
        <v>1185</v>
      </c>
      <c r="E126" s="250" t="s">
        <v>1186</v>
      </c>
      <c r="F126" s="250">
        <v>4710160801</v>
      </c>
      <c r="G126" s="250"/>
      <c r="H126" s="250"/>
      <c r="I126" s="250"/>
      <c r="J126" s="250">
        <v>1</v>
      </c>
      <c r="K126" s="250" t="s">
        <v>618</v>
      </c>
      <c r="L126" s="188">
        <v>40000000</v>
      </c>
      <c r="M126" s="250" t="s">
        <v>461</v>
      </c>
      <c r="N126" s="251" t="s">
        <v>1183</v>
      </c>
      <c r="O126" s="251" t="s">
        <v>1184</v>
      </c>
      <c r="P126" s="251"/>
      <c r="Q126" s="251"/>
      <c r="R126" s="252"/>
    </row>
    <row r="127" spans="1:18" ht="57" x14ac:dyDescent="0.15">
      <c r="A127" s="250">
        <v>2020</v>
      </c>
      <c r="B127" s="250">
        <v>4</v>
      </c>
      <c r="C127" s="250" t="s">
        <v>1177</v>
      </c>
      <c r="D127" s="250" t="s">
        <v>1187</v>
      </c>
      <c r="E127" s="250" t="s">
        <v>42</v>
      </c>
      <c r="F127" s="250">
        <v>4710151101</v>
      </c>
      <c r="G127" s="250"/>
      <c r="H127" s="250"/>
      <c r="I127" s="250"/>
      <c r="J127" s="250">
        <v>1</v>
      </c>
      <c r="K127" s="250" t="s">
        <v>1179</v>
      </c>
      <c r="L127" s="189">
        <v>48000000</v>
      </c>
      <c r="M127" s="250" t="s">
        <v>461</v>
      </c>
      <c r="N127" s="251" t="s">
        <v>1183</v>
      </c>
      <c r="O127" s="251" t="s">
        <v>1184</v>
      </c>
      <c r="P127" s="251"/>
      <c r="Q127" s="251"/>
      <c r="R127" s="252"/>
    </row>
    <row r="128" spans="1:18" ht="57" x14ac:dyDescent="0.15">
      <c r="A128" s="250">
        <v>2020</v>
      </c>
      <c r="B128" s="250">
        <v>1</v>
      </c>
      <c r="C128" s="250" t="s">
        <v>1177</v>
      </c>
      <c r="D128" s="250" t="s">
        <v>1188</v>
      </c>
      <c r="E128" s="250" t="s">
        <v>1186</v>
      </c>
      <c r="F128" s="250">
        <v>4710153601</v>
      </c>
      <c r="G128" s="250"/>
      <c r="H128" s="250"/>
      <c r="I128" s="250"/>
      <c r="J128" s="250">
        <v>1</v>
      </c>
      <c r="K128" s="250" t="s">
        <v>618</v>
      </c>
      <c r="L128" s="187">
        <v>944000000</v>
      </c>
      <c r="M128" s="250" t="s">
        <v>500</v>
      </c>
      <c r="N128" s="251" t="s">
        <v>1189</v>
      </c>
      <c r="O128" s="251" t="s">
        <v>1190</v>
      </c>
      <c r="P128" s="251"/>
      <c r="Q128" s="251"/>
      <c r="R128" s="252"/>
    </row>
    <row r="129" spans="1:18" ht="57" x14ac:dyDescent="0.15">
      <c r="A129" s="250">
        <v>2020</v>
      </c>
      <c r="B129" s="250">
        <v>1</v>
      </c>
      <c r="C129" s="250" t="s">
        <v>1177</v>
      </c>
      <c r="D129" s="250" t="s">
        <v>1191</v>
      </c>
      <c r="E129" s="250" t="s">
        <v>1186</v>
      </c>
      <c r="F129" s="250">
        <v>47101608</v>
      </c>
      <c r="G129" s="250"/>
      <c r="H129" s="250"/>
      <c r="I129" s="250"/>
      <c r="J129" s="250">
        <v>1</v>
      </c>
      <c r="K129" s="250" t="s">
        <v>1179</v>
      </c>
      <c r="L129" s="187">
        <v>307000000</v>
      </c>
      <c r="M129" s="250" t="s">
        <v>500</v>
      </c>
      <c r="N129" s="251" t="s">
        <v>1192</v>
      </c>
      <c r="O129" s="251" t="s">
        <v>1193</v>
      </c>
      <c r="P129" s="251"/>
      <c r="Q129" s="251"/>
      <c r="R129" s="252"/>
    </row>
    <row r="130" spans="1:18" ht="57" x14ac:dyDescent="0.15">
      <c r="A130" s="250">
        <v>2020</v>
      </c>
      <c r="B130" s="250">
        <v>1</v>
      </c>
      <c r="C130" s="250" t="s">
        <v>1194</v>
      </c>
      <c r="D130" s="250" t="s">
        <v>1195</v>
      </c>
      <c r="E130" s="250" t="s">
        <v>1196</v>
      </c>
      <c r="F130" s="250">
        <v>4713189901</v>
      </c>
      <c r="G130" s="250"/>
      <c r="H130" s="250"/>
      <c r="I130" s="250"/>
      <c r="J130" s="250">
        <v>1</v>
      </c>
      <c r="K130" s="250" t="s">
        <v>1197</v>
      </c>
      <c r="L130" s="187">
        <v>24000000</v>
      </c>
      <c r="M130" s="250" t="s">
        <v>500</v>
      </c>
      <c r="N130" s="251" t="s">
        <v>1198</v>
      </c>
      <c r="O130" s="251" t="s">
        <v>1199</v>
      </c>
      <c r="P130" s="251"/>
      <c r="Q130" s="251"/>
      <c r="R130" s="252"/>
    </row>
    <row r="131" spans="1:18" ht="57" x14ac:dyDescent="0.15">
      <c r="A131" s="250">
        <v>2020</v>
      </c>
      <c r="B131" s="250">
        <v>2</v>
      </c>
      <c r="C131" s="250" t="s">
        <v>635</v>
      </c>
      <c r="D131" s="250" t="s">
        <v>1200</v>
      </c>
      <c r="E131" s="250" t="s">
        <v>42</v>
      </c>
      <c r="F131" s="250">
        <v>7215409001</v>
      </c>
      <c r="G131" s="250"/>
      <c r="H131" s="250"/>
      <c r="I131" s="250"/>
      <c r="J131" s="250">
        <v>1</v>
      </c>
      <c r="K131" s="250" t="s">
        <v>1197</v>
      </c>
      <c r="L131" s="187">
        <v>360000000</v>
      </c>
      <c r="M131" s="250" t="s">
        <v>500</v>
      </c>
      <c r="N131" s="251" t="s">
        <v>1189</v>
      </c>
      <c r="O131" s="251" t="s">
        <v>1190</v>
      </c>
      <c r="P131" s="251"/>
      <c r="Q131" s="251"/>
      <c r="R131" s="252"/>
    </row>
    <row r="132" spans="1:18" ht="57" x14ac:dyDescent="0.15">
      <c r="A132" s="250">
        <v>2020</v>
      </c>
      <c r="B132" s="250">
        <v>2</v>
      </c>
      <c r="C132" s="250" t="s">
        <v>635</v>
      </c>
      <c r="D132" s="250" t="s">
        <v>1201</v>
      </c>
      <c r="E132" s="250" t="s">
        <v>42</v>
      </c>
      <c r="F132" s="250">
        <v>7215409001</v>
      </c>
      <c r="G132" s="250"/>
      <c r="H132" s="250"/>
      <c r="I132" s="250"/>
      <c r="J132" s="250">
        <v>1</v>
      </c>
      <c r="K132" s="250" t="s">
        <v>1197</v>
      </c>
      <c r="L132" s="187">
        <v>74000000</v>
      </c>
      <c r="M132" s="250" t="s">
        <v>500</v>
      </c>
      <c r="N132" s="251" t="s">
        <v>1202</v>
      </c>
      <c r="O132" s="251" t="s">
        <v>1203</v>
      </c>
      <c r="P132" s="251"/>
      <c r="Q132" s="251"/>
      <c r="R132" s="252"/>
    </row>
    <row r="133" spans="1:18" ht="57" x14ac:dyDescent="0.15">
      <c r="A133" s="250">
        <v>2020</v>
      </c>
      <c r="B133" s="250">
        <v>3</v>
      </c>
      <c r="C133" s="250" t="s">
        <v>635</v>
      </c>
      <c r="D133" s="250" t="s">
        <v>1204</v>
      </c>
      <c r="E133" s="250" t="s">
        <v>993</v>
      </c>
      <c r="F133" s="250">
        <v>7215409001</v>
      </c>
      <c r="G133" s="250"/>
      <c r="H133" s="250"/>
      <c r="I133" s="250"/>
      <c r="J133" s="250">
        <v>1</v>
      </c>
      <c r="K133" s="250" t="s">
        <v>1197</v>
      </c>
      <c r="L133" s="187">
        <v>41000000</v>
      </c>
      <c r="M133" s="250" t="s">
        <v>500</v>
      </c>
      <c r="N133" s="251" t="s">
        <v>501</v>
      </c>
      <c r="O133" s="251" t="s">
        <v>502</v>
      </c>
      <c r="P133" s="251"/>
      <c r="Q133" s="251"/>
      <c r="R133" s="252"/>
    </row>
    <row r="134" spans="1:18" ht="57" x14ac:dyDescent="0.15">
      <c r="A134" s="250">
        <v>2020</v>
      </c>
      <c r="B134" s="250">
        <v>4</v>
      </c>
      <c r="C134" s="250" t="s">
        <v>635</v>
      </c>
      <c r="D134" s="250" t="s">
        <v>1205</v>
      </c>
      <c r="E134" s="250" t="s">
        <v>993</v>
      </c>
      <c r="F134" s="250">
        <v>7215409001</v>
      </c>
      <c r="G134" s="250"/>
      <c r="H134" s="250"/>
      <c r="I134" s="250"/>
      <c r="J134" s="250">
        <v>1</v>
      </c>
      <c r="K134" s="250" t="s">
        <v>1197</v>
      </c>
      <c r="L134" s="187">
        <v>67000000</v>
      </c>
      <c r="M134" s="250" t="s">
        <v>500</v>
      </c>
      <c r="N134" s="251" t="s">
        <v>1206</v>
      </c>
      <c r="O134" s="251" t="s">
        <v>1207</v>
      </c>
      <c r="P134" s="251"/>
      <c r="Q134" s="251"/>
      <c r="R134" s="252"/>
    </row>
    <row r="135" spans="1:18" ht="57" x14ac:dyDescent="0.15">
      <c r="A135" s="250">
        <v>2020</v>
      </c>
      <c r="B135" s="250">
        <v>4</v>
      </c>
      <c r="C135" s="250" t="s">
        <v>635</v>
      </c>
      <c r="D135" s="250" t="s">
        <v>1208</v>
      </c>
      <c r="E135" s="250" t="s">
        <v>993</v>
      </c>
      <c r="F135" s="250">
        <v>4710160801</v>
      </c>
      <c r="G135" s="250"/>
      <c r="H135" s="250"/>
      <c r="I135" s="250"/>
      <c r="J135" s="250">
        <v>1</v>
      </c>
      <c r="K135" s="250" t="s">
        <v>1197</v>
      </c>
      <c r="L135" s="187">
        <v>442000000</v>
      </c>
      <c r="M135" s="250" t="s">
        <v>500</v>
      </c>
      <c r="N135" s="251" t="s">
        <v>1192</v>
      </c>
      <c r="O135" s="251" t="s">
        <v>1193</v>
      </c>
      <c r="P135" s="251"/>
      <c r="Q135" s="251"/>
      <c r="R135" s="252"/>
    </row>
    <row r="136" spans="1:18" ht="57" x14ac:dyDescent="0.15">
      <c r="A136" s="250">
        <v>2020</v>
      </c>
      <c r="B136" s="250">
        <v>6</v>
      </c>
      <c r="C136" s="250" t="s">
        <v>635</v>
      </c>
      <c r="D136" s="250" t="s">
        <v>1209</v>
      </c>
      <c r="E136" s="250" t="s">
        <v>993</v>
      </c>
      <c r="F136" s="250">
        <v>7215409001</v>
      </c>
      <c r="G136" s="250"/>
      <c r="H136" s="250"/>
      <c r="I136" s="250"/>
      <c r="J136" s="250">
        <v>1</v>
      </c>
      <c r="K136" s="250" t="s">
        <v>1197</v>
      </c>
      <c r="L136" s="187">
        <v>33000000</v>
      </c>
      <c r="M136" s="250" t="s">
        <v>500</v>
      </c>
      <c r="N136" s="251" t="s">
        <v>1206</v>
      </c>
      <c r="O136" s="251" t="s">
        <v>505</v>
      </c>
      <c r="P136" s="251"/>
      <c r="Q136" s="251"/>
      <c r="R136" s="252"/>
    </row>
    <row r="137" spans="1:18" ht="57" x14ac:dyDescent="0.15">
      <c r="A137" s="250">
        <v>2020</v>
      </c>
      <c r="B137" s="250">
        <v>9</v>
      </c>
      <c r="C137" s="250" t="s">
        <v>635</v>
      </c>
      <c r="D137" s="250" t="s">
        <v>1210</v>
      </c>
      <c r="E137" s="250" t="s">
        <v>993</v>
      </c>
      <c r="F137" s="250">
        <v>7215409001</v>
      </c>
      <c r="G137" s="250"/>
      <c r="H137" s="250"/>
      <c r="I137" s="250"/>
      <c r="J137" s="250">
        <v>1</v>
      </c>
      <c r="K137" s="250" t="s">
        <v>1211</v>
      </c>
      <c r="L137" s="188">
        <v>22000000</v>
      </c>
      <c r="M137" s="250" t="s">
        <v>500</v>
      </c>
      <c r="N137" s="251" t="s">
        <v>1212</v>
      </c>
      <c r="O137" s="251" t="s">
        <v>1207</v>
      </c>
      <c r="P137" s="251"/>
      <c r="Q137" s="251"/>
      <c r="R137" s="252"/>
    </row>
    <row r="138" spans="1:18" ht="57" x14ac:dyDescent="0.15">
      <c r="A138" s="250">
        <v>2020</v>
      </c>
      <c r="B138" s="250">
        <v>9</v>
      </c>
      <c r="C138" s="250" t="s">
        <v>635</v>
      </c>
      <c r="D138" s="250" t="s">
        <v>1213</v>
      </c>
      <c r="E138" s="250" t="s">
        <v>993</v>
      </c>
      <c r="F138" s="250">
        <v>7215409001</v>
      </c>
      <c r="G138" s="250"/>
      <c r="H138" s="250"/>
      <c r="I138" s="250"/>
      <c r="J138" s="250">
        <v>1</v>
      </c>
      <c r="K138" s="250" t="s">
        <v>1197</v>
      </c>
      <c r="L138" s="187">
        <v>48000000</v>
      </c>
      <c r="M138" s="250" t="s">
        <v>500</v>
      </c>
      <c r="N138" s="251" t="s">
        <v>1214</v>
      </c>
      <c r="O138" s="251" t="s">
        <v>1215</v>
      </c>
      <c r="P138" s="251"/>
      <c r="Q138" s="251"/>
      <c r="R138" s="252"/>
    </row>
    <row r="139" spans="1:18" ht="57" x14ac:dyDescent="0.15">
      <c r="A139" s="250">
        <v>2020</v>
      </c>
      <c r="B139" s="250">
        <v>2</v>
      </c>
      <c r="C139" s="250" t="s">
        <v>635</v>
      </c>
      <c r="D139" s="250" t="s">
        <v>1216</v>
      </c>
      <c r="E139" s="250" t="s">
        <v>993</v>
      </c>
      <c r="F139" s="250">
        <v>7215409001</v>
      </c>
      <c r="G139" s="250"/>
      <c r="H139" s="250"/>
      <c r="I139" s="250"/>
      <c r="J139" s="250">
        <v>1</v>
      </c>
      <c r="K139" s="250" t="s">
        <v>1197</v>
      </c>
      <c r="L139" s="187">
        <v>110000000</v>
      </c>
      <c r="M139" s="250" t="s">
        <v>1217</v>
      </c>
      <c r="N139" s="251" t="s">
        <v>1218</v>
      </c>
      <c r="O139" s="251" t="s">
        <v>1219</v>
      </c>
      <c r="P139" s="251"/>
      <c r="Q139" s="251"/>
      <c r="R139" s="252"/>
    </row>
    <row r="140" spans="1:18" ht="57" x14ac:dyDescent="0.15">
      <c r="A140" s="250">
        <v>2020</v>
      </c>
      <c r="B140" s="250">
        <v>1</v>
      </c>
      <c r="C140" s="250" t="s">
        <v>635</v>
      </c>
      <c r="D140" s="250" t="s">
        <v>1220</v>
      </c>
      <c r="E140" s="250" t="s">
        <v>993</v>
      </c>
      <c r="F140" s="250">
        <v>7215409001</v>
      </c>
      <c r="G140" s="250"/>
      <c r="H140" s="250"/>
      <c r="I140" s="250"/>
      <c r="J140" s="250">
        <v>1</v>
      </c>
      <c r="K140" s="250" t="s">
        <v>1197</v>
      </c>
      <c r="L140" s="187">
        <v>1050000000</v>
      </c>
      <c r="M140" s="250" t="s">
        <v>470</v>
      </c>
      <c r="N140" s="251" t="s">
        <v>1221</v>
      </c>
      <c r="O140" s="251" t="s">
        <v>1222</v>
      </c>
      <c r="P140" s="251"/>
      <c r="Q140" s="251"/>
      <c r="R140" s="252"/>
    </row>
    <row r="141" spans="1:18" ht="57" x14ac:dyDescent="0.15">
      <c r="A141" s="250">
        <v>2020</v>
      </c>
      <c r="B141" s="250">
        <v>1</v>
      </c>
      <c r="C141" s="250" t="s">
        <v>635</v>
      </c>
      <c r="D141" s="250" t="s">
        <v>1223</v>
      </c>
      <c r="E141" s="250" t="s">
        <v>993</v>
      </c>
      <c r="F141" s="250">
        <v>7215409001</v>
      </c>
      <c r="G141" s="250"/>
      <c r="H141" s="250"/>
      <c r="I141" s="250"/>
      <c r="J141" s="250">
        <v>1</v>
      </c>
      <c r="K141" s="250" t="s">
        <v>1197</v>
      </c>
      <c r="L141" s="187">
        <v>542000000</v>
      </c>
      <c r="M141" s="250" t="s">
        <v>470</v>
      </c>
      <c r="N141" s="251" t="s">
        <v>1224</v>
      </c>
      <c r="O141" s="251" t="s">
        <v>1225</v>
      </c>
      <c r="P141" s="251"/>
      <c r="Q141" s="251"/>
      <c r="R141" s="252"/>
    </row>
    <row r="142" spans="1:18" ht="57" x14ac:dyDescent="0.15">
      <c r="A142" s="250">
        <v>2020</v>
      </c>
      <c r="B142" s="250">
        <v>1</v>
      </c>
      <c r="C142" s="250" t="s">
        <v>635</v>
      </c>
      <c r="D142" s="250" t="s">
        <v>1226</v>
      </c>
      <c r="E142" s="250" t="s">
        <v>993</v>
      </c>
      <c r="F142" s="250">
        <v>4713189901</v>
      </c>
      <c r="G142" s="250"/>
      <c r="H142" s="250"/>
      <c r="I142" s="250"/>
      <c r="J142" s="250">
        <v>1</v>
      </c>
      <c r="K142" s="250" t="s">
        <v>1197</v>
      </c>
      <c r="L142" s="187">
        <v>130000000</v>
      </c>
      <c r="M142" s="250" t="s">
        <v>470</v>
      </c>
      <c r="N142" s="251" t="s">
        <v>1227</v>
      </c>
      <c r="O142" s="251" t="s">
        <v>1228</v>
      </c>
      <c r="P142" s="251"/>
      <c r="Q142" s="251"/>
      <c r="R142" s="252"/>
    </row>
    <row r="143" spans="1:18" ht="57" x14ac:dyDescent="0.15">
      <c r="A143" s="250">
        <v>2020</v>
      </c>
      <c r="B143" s="250">
        <v>1</v>
      </c>
      <c r="C143" s="250" t="s">
        <v>635</v>
      </c>
      <c r="D143" s="250" t="s">
        <v>1229</v>
      </c>
      <c r="E143" s="250" t="s">
        <v>993</v>
      </c>
      <c r="F143" s="250">
        <v>7215409001</v>
      </c>
      <c r="G143" s="250"/>
      <c r="H143" s="250"/>
      <c r="I143" s="250"/>
      <c r="J143" s="250">
        <v>1</v>
      </c>
      <c r="K143" s="250" t="s">
        <v>1197</v>
      </c>
      <c r="L143" s="253">
        <v>50000000</v>
      </c>
      <c r="M143" s="250" t="s">
        <v>470</v>
      </c>
      <c r="N143" s="251" t="s">
        <v>1230</v>
      </c>
      <c r="O143" s="251" t="s">
        <v>472</v>
      </c>
      <c r="P143" s="251"/>
      <c r="Q143" s="251"/>
      <c r="R143" s="252"/>
    </row>
    <row r="144" spans="1:18" ht="57" x14ac:dyDescent="0.15">
      <c r="A144" s="250">
        <v>2020</v>
      </c>
      <c r="B144" s="250">
        <v>2</v>
      </c>
      <c r="C144" s="250" t="s">
        <v>635</v>
      </c>
      <c r="D144" s="250" t="s">
        <v>1231</v>
      </c>
      <c r="E144" s="250" t="s">
        <v>993</v>
      </c>
      <c r="F144" s="250">
        <v>7215409001</v>
      </c>
      <c r="G144" s="250"/>
      <c r="H144" s="250"/>
      <c r="I144" s="250"/>
      <c r="J144" s="250">
        <v>1</v>
      </c>
      <c r="K144" s="250" t="s">
        <v>1197</v>
      </c>
      <c r="L144" s="254">
        <v>55000000</v>
      </c>
      <c r="M144" s="250" t="s">
        <v>470</v>
      </c>
      <c r="N144" s="251" t="s">
        <v>1232</v>
      </c>
      <c r="O144" s="251" t="s">
        <v>1233</v>
      </c>
      <c r="P144" s="251"/>
      <c r="Q144" s="251"/>
      <c r="R144" s="252"/>
    </row>
    <row r="145" spans="1:18" ht="85.5" x14ac:dyDescent="0.15">
      <c r="A145" s="250">
        <v>2020</v>
      </c>
      <c r="B145" s="250">
        <v>2</v>
      </c>
      <c r="C145" s="250" t="s">
        <v>635</v>
      </c>
      <c r="D145" s="250" t="s">
        <v>1234</v>
      </c>
      <c r="E145" s="250" t="s">
        <v>993</v>
      </c>
      <c r="F145" s="250">
        <v>7215409001</v>
      </c>
      <c r="G145" s="250"/>
      <c r="H145" s="250"/>
      <c r="I145" s="250"/>
      <c r="J145" s="250">
        <v>1</v>
      </c>
      <c r="K145" s="250" t="s">
        <v>1197</v>
      </c>
      <c r="L145" s="255">
        <v>62000000</v>
      </c>
      <c r="M145" s="250" t="s">
        <v>470</v>
      </c>
      <c r="N145" s="251" t="s">
        <v>471</v>
      </c>
      <c r="O145" s="251" t="s">
        <v>472</v>
      </c>
      <c r="P145" s="251"/>
      <c r="Q145" s="251"/>
      <c r="R145" s="252"/>
    </row>
    <row r="146" spans="1:18" ht="57" x14ac:dyDescent="0.15">
      <c r="A146" s="250">
        <v>2020</v>
      </c>
      <c r="B146" s="250">
        <v>2</v>
      </c>
      <c r="C146" s="250" t="s">
        <v>1194</v>
      </c>
      <c r="D146" s="250" t="s">
        <v>1235</v>
      </c>
      <c r="E146" s="250" t="s">
        <v>1196</v>
      </c>
      <c r="F146" s="250">
        <v>2510161101</v>
      </c>
      <c r="G146" s="250"/>
      <c r="H146" s="250"/>
      <c r="I146" s="250"/>
      <c r="J146" s="250">
        <v>1</v>
      </c>
      <c r="K146" s="250" t="s">
        <v>1211</v>
      </c>
      <c r="L146" s="188">
        <v>260000000</v>
      </c>
      <c r="M146" s="250" t="s">
        <v>470</v>
      </c>
      <c r="N146" s="251" t="s">
        <v>1236</v>
      </c>
      <c r="O146" s="251" t="s">
        <v>1228</v>
      </c>
      <c r="P146" s="251"/>
      <c r="Q146" s="251"/>
      <c r="R146" s="252"/>
    </row>
    <row r="147" spans="1:18" ht="57" x14ac:dyDescent="0.15">
      <c r="A147" s="250">
        <v>2020</v>
      </c>
      <c r="B147" s="250">
        <v>3</v>
      </c>
      <c r="C147" s="250" t="s">
        <v>533</v>
      </c>
      <c r="D147" s="250" t="s">
        <v>1237</v>
      </c>
      <c r="E147" s="250" t="s">
        <v>1238</v>
      </c>
      <c r="F147" s="250">
        <v>7215409001</v>
      </c>
      <c r="G147" s="250"/>
      <c r="H147" s="250"/>
      <c r="I147" s="250"/>
      <c r="J147" s="250">
        <v>1</v>
      </c>
      <c r="K147" s="250" t="s">
        <v>618</v>
      </c>
      <c r="L147" s="187">
        <v>24000000</v>
      </c>
      <c r="M147" s="250" t="s">
        <v>470</v>
      </c>
      <c r="N147" s="251" t="s">
        <v>1224</v>
      </c>
      <c r="O147" s="251" t="s">
        <v>1225</v>
      </c>
      <c r="P147" s="251"/>
      <c r="Q147" s="251"/>
      <c r="R147" s="252"/>
    </row>
    <row r="148" spans="1:18" ht="57" x14ac:dyDescent="0.15">
      <c r="A148" s="250">
        <v>2020</v>
      </c>
      <c r="B148" s="250">
        <v>3</v>
      </c>
      <c r="C148" s="250" t="s">
        <v>635</v>
      </c>
      <c r="D148" s="250" t="s">
        <v>1239</v>
      </c>
      <c r="E148" s="250" t="s">
        <v>993</v>
      </c>
      <c r="F148" s="250">
        <v>7215409001</v>
      </c>
      <c r="G148" s="250"/>
      <c r="H148" s="250"/>
      <c r="I148" s="250"/>
      <c r="J148" s="250">
        <v>1</v>
      </c>
      <c r="K148" s="250" t="s">
        <v>618</v>
      </c>
      <c r="L148" s="256">
        <v>24000000</v>
      </c>
      <c r="M148" s="250" t="s">
        <v>470</v>
      </c>
      <c r="N148" s="251" t="s">
        <v>1240</v>
      </c>
      <c r="O148" s="251" t="s">
        <v>1225</v>
      </c>
      <c r="P148" s="251"/>
      <c r="Q148" s="251"/>
      <c r="R148" s="252"/>
    </row>
    <row r="149" spans="1:18" ht="57" x14ac:dyDescent="0.15">
      <c r="A149" s="250">
        <v>2020</v>
      </c>
      <c r="B149" s="250">
        <v>4</v>
      </c>
      <c r="C149" s="250" t="s">
        <v>635</v>
      </c>
      <c r="D149" s="250" t="s">
        <v>1241</v>
      </c>
      <c r="E149" s="250" t="s">
        <v>993</v>
      </c>
      <c r="F149" s="250">
        <v>7215409001</v>
      </c>
      <c r="G149" s="250"/>
      <c r="H149" s="250"/>
      <c r="I149" s="250"/>
      <c r="J149" s="250">
        <v>1</v>
      </c>
      <c r="K149" s="250" t="s">
        <v>618</v>
      </c>
      <c r="L149" s="187">
        <v>60000000</v>
      </c>
      <c r="M149" s="250" t="s">
        <v>470</v>
      </c>
      <c r="N149" s="251" t="s">
        <v>1242</v>
      </c>
      <c r="O149" s="251" t="s">
        <v>1243</v>
      </c>
      <c r="P149" s="251"/>
      <c r="Q149" s="251"/>
      <c r="R149" s="252"/>
    </row>
    <row r="150" spans="1:18" ht="57" x14ac:dyDescent="0.15">
      <c r="A150" s="250">
        <v>2020</v>
      </c>
      <c r="B150" s="250">
        <v>5</v>
      </c>
      <c r="C150" s="250" t="s">
        <v>635</v>
      </c>
      <c r="D150" s="250" t="s">
        <v>1244</v>
      </c>
      <c r="E150" s="250" t="s">
        <v>993</v>
      </c>
      <c r="F150" s="250">
        <v>7215409001</v>
      </c>
      <c r="G150" s="250"/>
      <c r="H150" s="250"/>
      <c r="I150" s="250"/>
      <c r="J150" s="250">
        <v>1</v>
      </c>
      <c r="K150" s="250" t="s">
        <v>618</v>
      </c>
      <c r="L150" s="187">
        <v>92000000</v>
      </c>
      <c r="M150" s="250" t="s">
        <v>470</v>
      </c>
      <c r="N150" s="251" t="s">
        <v>1230</v>
      </c>
      <c r="O150" s="251" t="s">
        <v>472</v>
      </c>
      <c r="P150" s="251"/>
      <c r="Q150" s="251"/>
      <c r="R150" s="252"/>
    </row>
    <row r="151" spans="1:18" ht="57" x14ac:dyDescent="0.15">
      <c r="A151" s="250">
        <v>2020</v>
      </c>
      <c r="B151" s="250">
        <v>5</v>
      </c>
      <c r="C151" s="250" t="s">
        <v>635</v>
      </c>
      <c r="D151" s="250" t="s">
        <v>1245</v>
      </c>
      <c r="E151" s="250" t="s">
        <v>993</v>
      </c>
      <c r="F151" s="250">
        <v>7215409001</v>
      </c>
      <c r="G151" s="250"/>
      <c r="H151" s="250"/>
      <c r="I151" s="250"/>
      <c r="J151" s="250">
        <v>1</v>
      </c>
      <c r="K151" s="250" t="s">
        <v>618</v>
      </c>
      <c r="L151" s="187">
        <v>33000000</v>
      </c>
      <c r="M151" s="250" t="s">
        <v>470</v>
      </c>
      <c r="N151" s="251" t="s">
        <v>1236</v>
      </c>
      <c r="O151" s="251" t="s">
        <v>1228</v>
      </c>
      <c r="P151" s="251"/>
      <c r="Q151" s="251"/>
      <c r="R151" s="252"/>
    </row>
    <row r="152" spans="1:18" ht="57" x14ac:dyDescent="0.15">
      <c r="A152" s="250">
        <v>2020</v>
      </c>
      <c r="B152" s="250">
        <v>7</v>
      </c>
      <c r="C152" s="250" t="s">
        <v>635</v>
      </c>
      <c r="D152" s="250" t="s">
        <v>1246</v>
      </c>
      <c r="E152" s="250" t="s">
        <v>993</v>
      </c>
      <c r="F152" s="250">
        <v>7215409001</v>
      </c>
      <c r="G152" s="250"/>
      <c r="H152" s="250"/>
      <c r="I152" s="250"/>
      <c r="J152" s="250">
        <v>1</v>
      </c>
      <c r="K152" s="250" t="s">
        <v>618</v>
      </c>
      <c r="L152" s="187">
        <v>51000000</v>
      </c>
      <c r="M152" s="250" t="s">
        <v>470</v>
      </c>
      <c r="N152" s="251" t="s">
        <v>1247</v>
      </c>
      <c r="O152" s="251" t="s">
        <v>1243</v>
      </c>
      <c r="P152" s="251"/>
      <c r="Q152" s="251"/>
      <c r="R152" s="252"/>
    </row>
    <row r="153" spans="1:18" ht="57" x14ac:dyDescent="0.15">
      <c r="A153" s="250">
        <v>2020</v>
      </c>
      <c r="B153" s="250">
        <v>10</v>
      </c>
      <c r="C153" s="250" t="s">
        <v>635</v>
      </c>
      <c r="D153" s="250" t="s">
        <v>1248</v>
      </c>
      <c r="E153" s="250" t="s">
        <v>993</v>
      </c>
      <c r="F153" s="250">
        <v>7215409001</v>
      </c>
      <c r="G153" s="250"/>
      <c r="H153" s="250"/>
      <c r="I153" s="250"/>
      <c r="J153" s="250">
        <v>1</v>
      </c>
      <c r="K153" s="250" t="s">
        <v>618</v>
      </c>
      <c r="L153" s="187">
        <v>153000000</v>
      </c>
      <c r="M153" s="250" t="s">
        <v>470</v>
      </c>
      <c r="N153" s="251" t="s">
        <v>1247</v>
      </c>
      <c r="O153" s="251" t="s">
        <v>1243</v>
      </c>
      <c r="P153" s="251"/>
      <c r="Q153" s="251"/>
      <c r="R153" s="252"/>
    </row>
    <row r="154" spans="1:18" ht="57" x14ac:dyDescent="0.15">
      <c r="A154" s="250">
        <v>2020</v>
      </c>
      <c r="B154" s="250">
        <v>10</v>
      </c>
      <c r="C154" s="250" t="s">
        <v>635</v>
      </c>
      <c r="D154" s="250" t="s">
        <v>1249</v>
      </c>
      <c r="E154" s="250" t="s">
        <v>993</v>
      </c>
      <c r="F154" s="250">
        <v>7215409001</v>
      </c>
      <c r="G154" s="250"/>
      <c r="H154" s="250"/>
      <c r="I154" s="250"/>
      <c r="J154" s="250">
        <v>1</v>
      </c>
      <c r="K154" s="250" t="s">
        <v>618</v>
      </c>
      <c r="L154" s="187">
        <v>119000000</v>
      </c>
      <c r="M154" s="250" t="s">
        <v>470</v>
      </c>
      <c r="N154" s="251" t="s">
        <v>1247</v>
      </c>
      <c r="O154" s="251" t="s">
        <v>1243</v>
      </c>
      <c r="P154" s="251"/>
      <c r="Q154" s="251"/>
      <c r="R154" s="252"/>
    </row>
    <row r="155" spans="1:18" ht="57" x14ac:dyDescent="0.15">
      <c r="A155" s="250">
        <v>2020</v>
      </c>
      <c r="B155" s="250">
        <v>2</v>
      </c>
      <c r="C155" s="250" t="s">
        <v>635</v>
      </c>
      <c r="D155" s="250" t="s">
        <v>1250</v>
      </c>
      <c r="E155" s="250" t="s">
        <v>993</v>
      </c>
      <c r="F155" s="250">
        <v>7215409001</v>
      </c>
      <c r="G155" s="250"/>
      <c r="H155" s="250"/>
      <c r="I155" s="250"/>
      <c r="J155" s="250">
        <v>1</v>
      </c>
      <c r="K155" s="250" t="s">
        <v>618</v>
      </c>
      <c r="L155" s="187">
        <v>25000000</v>
      </c>
      <c r="M155" s="250" t="s">
        <v>1251</v>
      </c>
      <c r="N155" s="251" t="s">
        <v>497</v>
      </c>
      <c r="O155" s="251" t="s">
        <v>498</v>
      </c>
      <c r="P155" s="251"/>
      <c r="Q155" s="251"/>
      <c r="R155" s="252"/>
    </row>
    <row r="156" spans="1:18" ht="57" x14ac:dyDescent="0.15">
      <c r="A156" s="250">
        <v>2020</v>
      </c>
      <c r="B156" s="250">
        <v>1</v>
      </c>
      <c r="C156" s="250" t="s">
        <v>635</v>
      </c>
      <c r="D156" s="250" t="s">
        <v>1252</v>
      </c>
      <c r="E156" s="250" t="s">
        <v>993</v>
      </c>
      <c r="F156" s="250">
        <v>7215409001</v>
      </c>
      <c r="G156" s="250"/>
      <c r="H156" s="250"/>
      <c r="I156" s="250"/>
      <c r="J156" s="250">
        <v>1</v>
      </c>
      <c r="K156" s="250" t="s">
        <v>618</v>
      </c>
      <c r="L156" s="187">
        <v>99000000</v>
      </c>
      <c r="M156" s="250" t="s">
        <v>474</v>
      </c>
      <c r="N156" s="251" t="s">
        <v>1253</v>
      </c>
      <c r="O156" s="251" t="s">
        <v>1254</v>
      </c>
      <c r="P156" s="251"/>
      <c r="Q156" s="251"/>
      <c r="R156" s="252"/>
    </row>
    <row r="157" spans="1:18" ht="57" x14ac:dyDescent="0.15">
      <c r="A157" s="250">
        <v>2020</v>
      </c>
      <c r="B157" s="250">
        <v>1</v>
      </c>
      <c r="C157" s="250" t="s">
        <v>635</v>
      </c>
      <c r="D157" s="250" t="s">
        <v>1255</v>
      </c>
      <c r="E157" s="250" t="s">
        <v>993</v>
      </c>
      <c r="F157" s="250">
        <v>7215409001</v>
      </c>
      <c r="G157" s="250"/>
      <c r="H157" s="250"/>
      <c r="I157" s="250"/>
      <c r="J157" s="250">
        <v>1</v>
      </c>
      <c r="K157" s="250" t="s">
        <v>618</v>
      </c>
      <c r="L157" s="187">
        <v>22000000</v>
      </c>
      <c r="M157" s="250" t="s">
        <v>474</v>
      </c>
      <c r="N157" s="251" t="s">
        <v>1253</v>
      </c>
      <c r="O157" s="251" t="s">
        <v>1254</v>
      </c>
      <c r="P157" s="251"/>
      <c r="Q157" s="251"/>
      <c r="R157" s="252"/>
    </row>
    <row r="158" spans="1:18" ht="57" x14ac:dyDescent="0.15">
      <c r="A158" s="250">
        <v>2020</v>
      </c>
      <c r="B158" s="250">
        <v>5</v>
      </c>
      <c r="C158" s="250" t="s">
        <v>635</v>
      </c>
      <c r="D158" s="250" t="s">
        <v>1256</v>
      </c>
      <c r="E158" s="250" t="s">
        <v>993</v>
      </c>
      <c r="F158" s="250">
        <v>7215409001</v>
      </c>
      <c r="G158" s="250"/>
      <c r="H158" s="250"/>
      <c r="I158" s="250"/>
      <c r="J158" s="250">
        <v>1</v>
      </c>
      <c r="K158" s="250" t="s">
        <v>618</v>
      </c>
      <c r="L158" s="187">
        <v>31000000</v>
      </c>
      <c r="M158" s="250" t="s">
        <v>474</v>
      </c>
      <c r="N158" s="251" t="s">
        <v>1253</v>
      </c>
      <c r="O158" s="251" t="s">
        <v>1254</v>
      </c>
      <c r="P158" s="251"/>
      <c r="Q158" s="251"/>
      <c r="R158" s="252"/>
    </row>
    <row r="159" spans="1:18" ht="57" x14ac:dyDescent="0.15">
      <c r="A159" s="250">
        <v>2020</v>
      </c>
      <c r="B159" s="250">
        <v>5</v>
      </c>
      <c r="C159" s="250" t="s">
        <v>635</v>
      </c>
      <c r="D159" s="250" t="s">
        <v>1257</v>
      </c>
      <c r="E159" s="250" t="s">
        <v>993</v>
      </c>
      <c r="F159" s="250">
        <v>7215409001</v>
      </c>
      <c r="G159" s="250"/>
      <c r="H159" s="250"/>
      <c r="I159" s="250"/>
      <c r="J159" s="250">
        <v>1</v>
      </c>
      <c r="K159" s="250" t="s">
        <v>618</v>
      </c>
      <c r="L159" s="257">
        <v>86000000</v>
      </c>
      <c r="M159" s="250" t="s">
        <v>474</v>
      </c>
      <c r="N159" s="251" t="s">
        <v>1253</v>
      </c>
      <c r="O159" s="251" t="s">
        <v>1254</v>
      </c>
      <c r="P159" s="251"/>
      <c r="Q159" s="251"/>
      <c r="R159" s="252"/>
    </row>
    <row r="160" spans="1:18" ht="57" x14ac:dyDescent="0.15">
      <c r="A160" s="250">
        <v>2020</v>
      </c>
      <c r="B160" s="250">
        <v>1</v>
      </c>
      <c r="C160" s="250" t="s">
        <v>635</v>
      </c>
      <c r="D160" s="250" t="s">
        <v>1258</v>
      </c>
      <c r="E160" s="250" t="s">
        <v>993</v>
      </c>
      <c r="F160" s="250">
        <v>4710150501</v>
      </c>
      <c r="G160" s="250"/>
      <c r="H160" s="250"/>
      <c r="I160" s="250"/>
      <c r="J160" s="250">
        <v>1</v>
      </c>
      <c r="K160" s="250" t="s">
        <v>618</v>
      </c>
      <c r="L160" s="187">
        <v>57000000</v>
      </c>
      <c r="M160" s="250" t="s">
        <v>474</v>
      </c>
      <c r="N160" s="251" t="s">
        <v>1259</v>
      </c>
      <c r="O160" s="251" t="s">
        <v>1243</v>
      </c>
      <c r="P160" s="251"/>
      <c r="Q160" s="251"/>
      <c r="R160" s="252"/>
    </row>
    <row r="161" spans="1:18" ht="57" x14ac:dyDescent="0.15">
      <c r="A161" s="250">
        <v>2020</v>
      </c>
      <c r="B161" s="250">
        <v>1</v>
      </c>
      <c r="C161" s="250" t="s">
        <v>635</v>
      </c>
      <c r="D161" s="250" t="s">
        <v>1260</v>
      </c>
      <c r="E161" s="250" t="s">
        <v>993</v>
      </c>
      <c r="F161" s="250">
        <v>47101608</v>
      </c>
      <c r="G161" s="250"/>
      <c r="H161" s="250"/>
      <c r="I161" s="250"/>
      <c r="J161" s="250">
        <v>1</v>
      </c>
      <c r="K161" s="250" t="s">
        <v>618</v>
      </c>
      <c r="L161" s="187">
        <v>1618000000</v>
      </c>
      <c r="M161" s="250" t="s">
        <v>474</v>
      </c>
      <c r="N161" s="251" t="s">
        <v>1259</v>
      </c>
      <c r="O161" s="251" t="s">
        <v>1243</v>
      </c>
      <c r="P161" s="251"/>
      <c r="Q161" s="251"/>
      <c r="R161" s="252"/>
    </row>
    <row r="162" spans="1:18" ht="57" x14ac:dyDescent="0.15">
      <c r="A162" s="250">
        <v>2020</v>
      </c>
      <c r="B162" s="250">
        <v>1</v>
      </c>
      <c r="C162" s="250" t="s">
        <v>635</v>
      </c>
      <c r="D162" s="250" t="s">
        <v>1261</v>
      </c>
      <c r="E162" s="250" t="s">
        <v>993</v>
      </c>
      <c r="F162" s="250">
        <v>47101608</v>
      </c>
      <c r="G162" s="250"/>
      <c r="H162" s="250"/>
      <c r="I162" s="250"/>
      <c r="J162" s="250">
        <v>1</v>
      </c>
      <c r="K162" s="250" t="s">
        <v>618</v>
      </c>
      <c r="L162" s="187">
        <v>166000000</v>
      </c>
      <c r="M162" s="250" t="s">
        <v>474</v>
      </c>
      <c r="N162" s="251" t="s">
        <v>1259</v>
      </c>
      <c r="O162" s="251" t="s">
        <v>1243</v>
      </c>
      <c r="P162" s="251"/>
      <c r="Q162" s="251"/>
      <c r="R162" s="252"/>
    </row>
    <row r="163" spans="1:18" ht="57" x14ac:dyDescent="0.15">
      <c r="A163" s="250">
        <v>2020</v>
      </c>
      <c r="B163" s="250">
        <v>1</v>
      </c>
      <c r="C163" s="250" t="s">
        <v>635</v>
      </c>
      <c r="D163" s="250" t="s">
        <v>1262</v>
      </c>
      <c r="E163" s="250" t="s">
        <v>993</v>
      </c>
      <c r="F163" s="250">
        <v>47101608</v>
      </c>
      <c r="G163" s="250"/>
      <c r="H163" s="250"/>
      <c r="I163" s="250"/>
      <c r="J163" s="250">
        <v>1</v>
      </c>
      <c r="K163" s="250" t="s">
        <v>618</v>
      </c>
      <c r="L163" s="257">
        <v>46000000</v>
      </c>
      <c r="M163" s="250" t="s">
        <v>474</v>
      </c>
      <c r="N163" s="251" t="s">
        <v>1259</v>
      </c>
      <c r="O163" s="251" t="s">
        <v>1243</v>
      </c>
      <c r="P163" s="251"/>
      <c r="Q163" s="251"/>
      <c r="R163" s="252"/>
    </row>
    <row r="164" spans="1:18" ht="57" x14ac:dyDescent="0.15">
      <c r="A164" s="250">
        <v>2020</v>
      </c>
      <c r="B164" s="250">
        <v>1</v>
      </c>
      <c r="C164" s="250" t="s">
        <v>635</v>
      </c>
      <c r="D164" s="250" t="s">
        <v>1263</v>
      </c>
      <c r="E164" s="250" t="s">
        <v>993</v>
      </c>
      <c r="F164" s="250">
        <v>47101608</v>
      </c>
      <c r="G164" s="250"/>
      <c r="H164" s="250"/>
      <c r="I164" s="250"/>
      <c r="J164" s="250">
        <v>1</v>
      </c>
      <c r="K164" s="250" t="s">
        <v>618</v>
      </c>
      <c r="L164" s="187">
        <v>169000000</v>
      </c>
      <c r="M164" s="250" t="s">
        <v>474</v>
      </c>
      <c r="N164" s="251" t="s">
        <v>1259</v>
      </c>
      <c r="O164" s="251" t="s">
        <v>1243</v>
      </c>
      <c r="P164" s="251"/>
      <c r="Q164" s="251"/>
      <c r="R164" s="252"/>
    </row>
    <row r="165" spans="1:18" ht="57" x14ac:dyDescent="0.15">
      <c r="A165" s="250">
        <v>2020</v>
      </c>
      <c r="B165" s="250">
        <v>1</v>
      </c>
      <c r="C165" s="250" t="s">
        <v>635</v>
      </c>
      <c r="D165" s="250" t="s">
        <v>1264</v>
      </c>
      <c r="E165" s="250" t="s">
        <v>993</v>
      </c>
      <c r="F165" s="250">
        <v>47101608</v>
      </c>
      <c r="G165" s="250"/>
      <c r="H165" s="250"/>
      <c r="I165" s="250"/>
      <c r="J165" s="250">
        <v>1</v>
      </c>
      <c r="K165" s="250" t="s">
        <v>618</v>
      </c>
      <c r="L165" s="187">
        <v>1808000000</v>
      </c>
      <c r="M165" s="250" t="s">
        <v>474</v>
      </c>
      <c r="N165" s="251" t="s">
        <v>1259</v>
      </c>
      <c r="O165" s="251" t="s">
        <v>1243</v>
      </c>
      <c r="P165" s="251"/>
      <c r="Q165" s="251"/>
      <c r="R165" s="252"/>
    </row>
    <row r="166" spans="1:18" ht="57" x14ac:dyDescent="0.15">
      <c r="A166" s="250">
        <v>2020</v>
      </c>
      <c r="B166" s="250">
        <v>1</v>
      </c>
      <c r="C166" s="250" t="s">
        <v>635</v>
      </c>
      <c r="D166" s="250" t="s">
        <v>1265</v>
      </c>
      <c r="E166" s="250" t="s">
        <v>993</v>
      </c>
      <c r="F166" s="250">
        <v>47101608</v>
      </c>
      <c r="G166" s="250"/>
      <c r="H166" s="250"/>
      <c r="I166" s="250"/>
      <c r="J166" s="250">
        <v>1</v>
      </c>
      <c r="K166" s="250" t="s">
        <v>618</v>
      </c>
      <c r="L166" s="188">
        <v>45000000</v>
      </c>
      <c r="M166" s="250" t="s">
        <v>474</v>
      </c>
      <c r="N166" s="251" t="s">
        <v>1259</v>
      </c>
      <c r="O166" s="251" t="s">
        <v>1243</v>
      </c>
      <c r="P166" s="251"/>
      <c r="Q166" s="251"/>
      <c r="R166" s="252"/>
    </row>
    <row r="167" spans="1:18" ht="57" x14ac:dyDescent="0.15">
      <c r="A167" s="250">
        <v>2020</v>
      </c>
      <c r="B167" s="250">
        <v>1</v>
      </c>
      <c r="C167" s="250" t="s">
        <v>635</v>
      </c>
      <c r="D167" s="250" t="s">
        <v>1266</v>
      </c>
      <c r="E167" s="250" t="s">
        <v>993</v>
      </c>
      <c r="F167" s="250">
        <v>7215409001</v>
      </c>
      <c r="G167" s="250"/>
      <c r="H167" s="250"/>
      <c r="I167" s="250"/>
      <c r="J167" s="250">
        <v>1</v>
      </c>
      <c r="K167" s="250" t="s">
        <v>618</v>
      </c>
      <c r="L167" s="189">
        <v>84000000</v>
      </c>
      <c r="M167" s="250" t="s">
        <v>474</v>
      </c>
      <c r="N167" s="251" t="s">
        <v>1259</v>
      </c>
      <c r="O167" s="251" t="s">
        <v>1243</v>
      </c>
      <c r="P167" s="251"/>
      <c r="Q167" s="251"/>
      <c r="R167" s="252"/>
    </row>
    <row r="168" spans="1:18" ht="57" x14ac:dyDescent="0.15">
      <c r="A168" s="250">
        <v>2020</v>
      </c>
      <c r="B168" s="250">
        <v>1</v>
      </c>
      <c r="C168" s="250" t="s">
        <v>1177</v>
      </c>
      <c r="D168" s="250" t="s">
        <v>1267</v>
      </c>
      <c r="E168" s="250" t="s">
        <v>1186</v>
      </c>
      <c r="F168" s="250">
        <v>47101608</v>
      </c>
      <c r="G168" s="250"/>
      <c r="H168" s="250"/>
      <c r="I168" s="250"/>
      <c r="J168" s="250">
        <v>1</v>
      </c>
      <c r="K168" s="250" t="s">
        <v>1179</v>
      </c>
      <c r="L168" s="189">
        <v>160000000</v>
      </c>
      <c r="M168" s="250" t="s">
        <v>474</v>
      </c>
      <c r="N168" s="251" t="s">
        <v>1259</v>
      </c>
      <c r="O168" s="251" t="s">
        <v>1243</v>
      </c>
      <c r="P168" s="251"/>
      <c r="Q168" s="251"/>
      <c r="R168" s="252"/>
    </row>
    <row r="169" spans="1:18" ht="57" x14ac:dyDescent="0.15">
      <c r="A169" s="250">
        <v>2020</v>
      </c>
      <c r="B169" s="250">
        <v>1</v>
      </c>
      <c r="C169" s="250" t="s">
        <v>533</v>
      </c>
      <c r="D169" s="250" t="s">
        <v>1268</v>
      </c>
      <c r="E169" s="250" t="s">
        <v>1238</v>
      </c>
      <c r="F169" s="250">
        <v>7215409001</v>
      </c>
      <c r="G169" s="250"/>
      <c r="H169" s="250"/>
      <c r="I169" s="250"/>
      <c r="J169" s="250">
        <v>1</v>
      </c>
      <c r="K169" s="250" t="s">
        <v>1211</v>
      </c>
      <c r="L169" s="189">
        <v>46000000</v>
      </c>
      <c r="M169" s="250" t="s">
        <v>474</v>
      </c>
      <c r="N169" s="251" t="s">
        <v>1259</v>
      </c>
      <c r="O169" s="251" t="s">
        <v>1243</v>
      </c>
      <c r="P169" s="251"/>
      <c r="Q169" s="251"/>
      <c r="R169" s="252"/>
    </row>
    <row r="170" spans="1:18" ht="57" x14ac:dyDescent="0.15">
      <c r="A170" s="250">
        <v>2020</v>
      </c>
      <c r="B170" s="250">
        <v>1</v>
      </c>
      <c r="C170" s="250" t="s">
        <v>533</v>
      </c>
      <c r="D170" s="250" t="s">
        <v>1269</v>
      </c>
      <c r="E170" s="250" t="s">
        <v>1238</v>
      </c>
      <c r="F170" s="250">
        <v>7215409001</v>
      </c>
      <c r="G170" s="250"/>
      <c r="H170" s="250"/>
      <c r="I170" s="250"/>
      <c r="J170" s="250">
        <v>1</v>
      </c>
      <c r="K170" s="250" t="s">
        <v>1211</v>
      </c>
      <c r="L170" s="188">
        <v>42000000</v>
      </c>
      <c r="M170" s="250" t="s">
        <v>474</v>
      </c>
      <c r="N170" s="251" t="s">
        <v>1259</v>
      </c>
      <c r="O170" s="251" t="s">
        <v>1243</v>
      </c>
      <c r="P170" s="251"/>
      <c r="Q170" s="251"/>
      <c r="R170" s="252"/>
    </row>
    <row r="171" spans="1:18" ht="57" x14ac:dyDescent="0.15">
      <c r="A171" s="250">
        <v>2020</v>
      </c>
      <c r="B171" s="250">
        <v>1</v>
      </c>
      <c r="C171" s="250" t="s">
        <v>533</v>
      </c>
      <c r="D171" s="250" t="s">
        <v>1270</v>
      </c>
      <c r="E171" s="250" t="s">
        <v>1238</v>
      </c>
      <c r="F171" s="250">
        <v>7215409001</v>
      </c>
      <c r="G171" s="250"/>
      <c r="H171" s="250"/>
      <c r="I171" s="250"/>
      <c r="J171" s="250">
        <v>1</v>
      </c>
      <c r="K171" s="250" t="s">
        <v>1197</v>
      </c>
      <c r="L171" s="189">
        <v>46000000</v>
      </c>
      <c r="M171" s="250" t="s">
        <v>474</v>
      </c>
      <c r="N171" s="251" t="s">
        <v>1259</v>
      </c>
      <c r="O171" s="251" t="s">
        <v>1243</v>
      </c>
      <c r="P171" s="251"/>
      <c r="Q171" s="251"/>
      <c r="R171" s="252"/>
    </row>
    <row r="172" spans="1:18" ht="57" x14ac:dyDescent="0.15">
      <c r="A172" s="250">
        <v>2020</v>
      </c>
      <c r="B172" s="250">
        <v>1</v>
      </c>
      <c r="C172" s="250" t="s">
        <v>533</v>
      </c>
      <c r="D172" s="250" t="s">
        <v>1271</v>
      </c>
      <c r="E172" s="250" t="s">
        <v>1238</v>
      </c>
      <c r="F172" s="250">
        <v>7215409001</v>
      </c>
      <c r="G172" s="250"/>
      <c r="H172" s="250"/>
      <c r="I172" s="250"/>
      <c r="J172" s="250">
        <v>1</v>
      </c>
      <c r="K172" s="250" t="s">
        <v>1211</v>
      </c>
      <c r="L172" s="189">
        <v>55000000</v>
      </c>
      <c r="M172" s="250" t="s">
        <v>474</v>
      </c>
      <c r="N172" s="251" t="s">
        <v>1259</v>
      </c>
      <c r="O172" s="251" t="s">
        <v>1243</v>
      </c>
      <c r="P172" s="251"/>
      <c r="Q172" s="251"/>
      <c r="R172" s="252"/>
    </row>
    <row r="173" spans="1:18" ht="57" x14ac:dyDescent="0.15">
      <c r="A173" s="250">
        <v>2020</v>
      </c>
      <c r="B173" s="250">
        <v>2</v>
      </c>
      <c r="C173" s="250" t="s">
        <v>533</v>
      </c>
      <c r="D173" s="250" t="s">
        <v>1272</v>
      </c>
      <c r="E173" s="250" t="s">
        <v>1238</v>
      </c>
      <c r="F173" s="250">
        <v>7215409001</v>
      </c>
      <c r="G173" s="250"/>
      <c r="H173" s="250"/>
      <c r="I173" s="250"/>
      <c r="J173" s="250">
        <v>1</v>
      </c>
      <c r="K173" s="250" t="s">
        <v>1211</v>
      </c>
      <c r="L173" s="187">
        <v>34000000</v>
      </c>
      <c r="M173" s="250" t="s">
        <v>474</v>
      </c>
      <c r="N173" s="251" t="s">
        <v>1273</v>
      </c>
      <c r="O173" s="251" t="s">
        <v>476</v>
      </c>
      <c r="P173" s="251"/>
      <c r="Q173" s="251"/>
      <c r="R173" s="252"/>
    </row>
    <row r="174" spans="1:18" ht="57" x14ac:dyDescent="0.15">
      <c r="A174" s="250">
        <v>2020</v>
      </c>
      <c r="B174" s="250">
        <v>4</v>
      </c>
      <c r="C174" s="250" t="s">
        <v>533</v>
      </c>
      <c r="D174" s="250" t="s">
        <v>1274</v>
      </c>
      <c r="E174" s="250" t="s">
        <v>1238</v>
      </c>
      <c r="F174" s="250">
        <v>7215409001</v>
      </c>
      <c r="G174" s="250"/>
      <c r="H174" s="250"/>
      <c r="I174" s="250"/>
      <c r="J174" s="250">
        <v>1</v>
      </c>
      <c r="K174" s="250" t="s">
        <v>642</v>
      </c>
      <c r="L174" s="187">
        <v>44000000</v>
      </c>
      <c r="M174" s="250" t="s">
        <v>474</v>
      </c>
      <c r="N174" s="251" t="s">
        <v>1273</v>
      </c>
      <c r="O174" s="251" t="s">
        <v>476</v>
      </c>
      <c r="P174" s="251"/>
      <c r="Q174" s="251"/>
      <c r="R174" s="252"/>
    </row>
    <row r="175" spans="1:18" ht="57" x14ac:dyDescent="0.15">
      <c r="A175" s="250">
        <v>2020</v>
      </c>
      <c r="B175" s="250">
        <v>2</v>
      </c>
      <c r="C175" s="250" t="s">
        <v>533</v>
      </c>
      <c r="D175" s="250" t="s">
        <v>1275</v>
      </c>
      <c r="E175" s="250" t="s">
        <v>1238</v>
      </c>
      <c r="F175" s="250">
        <v>7215409001</v>
      </c>
      <c r="G175" s="250"/>
      <c r="H175" s="250"/>
      <c r="I175" s="250"/>
      <c r="J175" s="250">
        <v>1</v>
      </c>
      <c r="K175" s="250" t="s">
        <v>1211</v>
      </c>
      <c r="L175" s="187">
        <v>24000000</v>
      </c>
      <c r="M175" s="250" t="s">
        <v>1276</v>
      </c>
      <c r="N175" s="251" t="s">
        <v>1277</v>
      </c>
      <c r="O175" s="251" t="s">
        <v>1278</v>
      </c>
      <c r="P175" s="251"/>
      <c r="Q175" s="251"/>
      <c r="R175" s="252"/>
    </row>
    <row r="176" spans="1:18" ht="57" x14ac:dyDescent="0.15">
      <c r="A176" s="250">
        <v>2020</v>
      </c>
      <c r="B176" s="250">
        <v>2</v>
      </c>
      <c r="C176" s="250" t="s">
        <v>635</v>
      </c>
      <c r="D176" s="250" t="s">
        <v>1279</v>
      </c>
      <c r="E176" s="250" t="s">
        <v>1238</v>
      </c>
      <c r="F176" s="250">
        <v>7215409001</v>
      </c>
      <c r="G176" s="250"/>
      <c r="H176" s="250"/>
      <c r="I176" s="250"/>
      <c r="J176" s="250">
        <v>1</v>
      </c>
      <c r="K176" s="250" t="s">
        <v>1211</v>
      </c>
      <c r="L176" s="187">
        <v>69000000</v>
      </c>
      <c r="M176" s="250" t="s">
        <v>1276</v>
      </c>
      <c r="N176" s="251" t="s">
        <v>1277</v>
      </c>
      <c r="O176" s="251" t="s">
        <v>1278</v>
      </c>
      <c r="P176" s="251"/>
      <c r="Q176" s="251"/>
      <c r="R176" s="252"/>
    </row>
    <row r="177" spans="1:18" ht="57" x14ac:dyDescent="0.15">
      <c r="A177" s="250">
        <v>2020</v>
      </c>
      <c r="B177" s="250">
        <v>2</v>
      </c>
      <c r="C177" s="250" t="s">
        <v>533</v>
      </c>
      <c r="D177" s="250" t="s">
        <v>1250</v>
      </c>
      <c r="E177" s="250" t="s">
        <v>993</v>
      </c>
      <c r="F177" s="250">
        <v>7215409001</v>
      </c>
      <c r="G177" s="250"/>
      <c r="H177" s="250"/>
      <c r="I177" s="250"/>
      <c r="J177" s="250">
        <v>1</v>
      </c>
      <c r="K177" s="250" t="s">
        <v>1211</v>
      </c>
      <c r="L177" s="187">
        <v>25000000</v>
      </c>
      <c r="M177" s="250" t="s">
        <v>1251</v>
      </c>
      <c r="N177" s="251" t="s">
        <v>497</v>
      </c>
      <c r="O177" s="251" t="s">
        <v>498</v>
      </c>
      <c r="P177" s="251"/>
      <c r="Q177" s="251"/>
      <c r="R177" s="252"/>
    </row>
    <row r="178" spans="1:18" ht="57" x14ac:dyDescent="0.15">
      <c r="A178" s="250">
        <v>2020</v>
      </c>
      <c r="B178" s="250">
        <v>4</v>
      </c>
      <c r="C178" s="250" t="s">
        <v>635</v>
      </c>
      <c r="D178" s="250" t="s">
        <v>1280</v>
      </c>
      <c r="E178" s="250" t="s">
        <v>1238</v>
      </c>
      <c r="F178" s="250">
        <v>7215409001</v>
      </c>
      <c r="G178" s="250"/>
      <c r="H178" s="250"/>
      <c r="I178" s="250"/>
      <c r="J178" s="250">
        <v>1</v>
      </c>
      <c r="K178" s="250" t="s">
        <v>1211</v>
      </c>
      <c r="L178" s="187">
        <v>40000000</v>
      </c>
      <c r="M178" s="250" t="s">
        <v>483</v>
      </c>
      <c r="N178" s="251" t="s">
        <v>1281</v>
      </c>
      <c r="O178" s="251" t="s">
        <v>1282</v>
      </c>
      <c r="P178" s="251"/>
      <c r="Q178" s="251"/>
      <c r="R178" s="252"/>
    </row>
    <row r="179" spans="1:18" ht="57" x14ac:dyDescent="0.15">
      <c r="A179" s="250">
        <v>2020</v>
      </c>
      <c r="B179" s="250">
        <v>4</v>
      </c>
      <c r="C179" s="250" t="s">
        <v>635</v>
      </c>
      <c r="D179" s="250" t="s">
        <v>1283</v>
      </c>
      <c r="E179" s="250" t="s">
        <v>1196</v>
      </c>
      <c r="F179" s="250">
        <v>7215409001</v>
      </c>
      <c r="G179" s="250"/>
      <c r="H179" s="250"/>
      <c r="I179" s="250"/>
      <c r="J179" s="250">
        <v>1</v>
      </c>
      <c r="K179" s="250" t="s">
        <v>1211</v>
      </c>
      <c r="L179" s="187">
        <v>72000000</v>
      </c>
      <c r="M179" s="250" t="s">
        <v>483</v>
      </c>
      <c r="N179" s="251" t="s">
        <v>1284</v>
      </c>
      <c r="O179" s="251" t="s">
        <v>1285</v>
      </c>
      <c r="P179" s="251"/>
      <c r="Q179" s="251"/>
      <c r="R179" s="252"/>
    </row>
    <row r="180" spans="1:18" ht="57" x14ac:dyDescent="0.15">
      <c r="A180" s="250">
        <v>2020</v>
      </c>
      <c r="B180" s="250">
        <v>2</v>
      </c>
      <c r="C180" s="250" t="s">
        <v>533</v>
      </c>
      <c r="D180" s="250" t="s">
        <v>1178</v>
      </c>
      <c r="E180" s="250" t="s">
        <v>1238</v>
      </c>
      <c r="F180" s="250">
        <v>7215409001</v>
      </c>
      <c r="G180" s="250"/>
      <c r="H180" s="250"/>
      <c r="I180" s="250"/>
      <c r="J180" s="250">
        <v>1</v>
      </c>
      <c r="K180" s="250" t="s">
        <v>1197</v>
      </c>
      <c r="L180" s="187">
        <v>33000000</v>
      </c>
      <c r="M180" s="250" t="s">
        <v>483</v>
      </c>
      <c r="N180" s="251" t="s">
        <v>1281</v>
      </c>
      <c r="O180" s="251" t="s">
        <v>1282</v>
      </c>
      <c r="P180" s="251"/>
      <c r="Q180" s="251"/>
      <c r="R180" s="252"/>
    </row>
    <row r="181" spans="1:18" ht="57" x14ac:dyDescent="0.15">
      <c r="A181" s="250">
        <v>2020</v>
      </c>
      <c r="B181" s="250">
        <v>2</v>
      </c>
      <c r="C181" s="250" t="s">
        <v>533</v>
      </c>
      <c r="D181" s="250" t="s">
        <v>1286</v>
      </c>
      <c r="E181" s="250" t="s">
        <v>1238</v>
      </c>
      <c r="F181" s="250">
        <v>7215409001</v>
      </c>
      <c r="G181" s="250"/>
      <c r="H181" s="250"/>
      <c r="I181" s="250"/>
      <c r="J181" s="250">
        <v>1</v>
      </c>
      <c r="K181" s="250" t="s">
        <v>1211</v>
      </c>
      <c r="L181" s="257">
        <v>30000000</v>
      </c>
      <c r="M181" s="250" t="s">
        <v>483</v>
      </c>
      <c r="N181" s="251" t="s">
        <v>1281</v>
      </c>
      <c r="O181" s="251" t="s">
        <v>1282</v>
      </c>
      <c r="P181" s="251"/>
      <c r="Q181" s="251"/>
      <c r="R181" s="252"/>
    </row>
    <row r="182" spans="1:18" ht="57" x14ac:dyDescent="0.15">
      <c r="A182" s="250">
        <v>2020</v>
      </c>
      <c r="B182" s="250">
        <v>9</v>
      </c>
      <c r="C182" s="250" t="s">
        <v>533</v>
      </c>
      <c r="D182" s="250" t="s">
        <v>1287</v>
      </c>
      <c r="E182" s="250" t="s">
        <v>1238</v>
      </c>
      <c r="F182" s="250">
        <v>7215409001</v>
      </c>
      <c r="G182" s="250"/>
      <c r="H182" s="250"/>
      <c r="I182" s="250"/>
      <c r="J182" s="250">
        <v>1</v>
      </c>
      <c r="K182" s="250" t="s">
        <v>1211</v>
      </c>
      <c r="L182" s="189">
        <v>44000000</v>
      </c>
      <c r="M182" s="250" t="s">
        <v>483</v>
      </c>
      <c r="N182" s="251" t="s">
        <v>484</v>
      </c>
      <c r="O182" s="251" t="s">
        <v>485</v>
      </c>
      <c r="P182" s="251"/>
      <c r="Q182" s="251"/>
      <c r="R182" s="252"/>
    </row>
    <row r="183" spans="1:18" ht="57" x14ac:dyDescent="0.15">
      <c r="A183" s="250">
        <v>2020</v>
      </c>
      <c r="B183" s="250">
        <v>1</v>
      </c>
      <c r="C183" s="250" t="s">
        <v>533</v>
      </c>
      <c r="D183" s="250" t="s">
        <v>1288</v>
      </c>
      <c r="E183" s="250" t="s">
        <v>1238</v>
      </c>
      <c r="F183" s="250">
        <v>7215409001</v>
      </c>
      <c r="G183" s="250"/>
      <c r="H183" s="250"/>
      <c r="I183" s="250"/>
      <c r="J183" s="250">
        <v>1</v>
      </c>
      <c r="K183" s="250" t="s">
        <v>642</v>
      </c>
      <c r="L183" s="189">
        <v>23000000</v>
      </c>
      <c r="M183" s="250" t="s">
        <v>483</v>
      </c>
      <c r="N183" s="251" t="s">
        <v>488</v>
      </c>
      <c r="O183" s="251" t="s">
        <v>489</v>
      </c>
      <c r="P183" s="251"/>
      <c r="Q183" s="251"/>
      <c r="R183" s="252"/>
    </row>
    <row r="184" spans="1:18" ht="57" x14ac:dyDescent="0.15">
      <c r="A184" s="250">
        <v>2020</v>
      </c>
      <c r="B184" s="250">
        <v>2</v>
      </c>
      <c r="C184" s="250" t="s">
        <v>533</v>
      </c>
      <c r="D184" s="250" t="s">
        <v>1289</v>
      </c>
      <c r="E184" s="250" t="s">
        <v>1238</v>
      </c>
      <c r="F184" s="250">
        <v>7215409001</v>
      </c>
      <c r="G184" s="250"/>
      <c r="H184" s="250"/>
      <c r="I184" s="250"/>
      <c r="J184" s="250">
        <v>1</v>
      </c>
      <c r="K184" s="250" t="s">
        <v>1211</v>
      </c>
      <c r="L184" s="189">
        <v>30000000</v>
      </c>
      <c r="M184" s="250" t="s">
        <v>483</v>
      </c>
      <c r="N184" s="251" t="s">
        <v>1290</v>
      </c>
      <c r="O184" s="251" t="s">
        <v>1291</v>
      </c>
      <c r="P184" s="251"/>
      <c r="Q184" s="251"/>
      <c r="R184" s="252"/>
    </row>
    <row r="185" spans="1:18" ht="57" x14ac:dyDescent="0.15">
      <c r="A185" s="250">
        <v>2020</v>
      </c>
      <c r="B185" s="250">
        <v>1</v>
      </c>
      <c r="C185" s="250" t="s">
        <v>533</v>
      </c>
      <c r="D185" s="250" t="s">
        <v>1292</v>
      </c>
      <c r="E185" s="250" t="s">
        <v>1238</v>
      </c>
      <c r="F185" s="250">
        <v>7215409001</v>
      </c>
      <c r="G185" s="250"/>
      <c r="H185" s="250"/>
      <c r="I185" s="250"/>
      <c r="J185" s="250">
        <v>1</v>
      </c>
      <c r="K185" s="250" t="s">
        <v>1197</v>
      </c>
      <c r="L185" s="187">
        <v>44000000</v>
      </c>
      <c r="M185" s="250" t="s">
        <v>474</v>
      </c>
      <c r="N185" s="251" t="s">
        <v>1293</v>
      </c>
      <c r="O185" s="251" t="s">
        <v>1294</v>
      </c>
      <c r="P185" s="251"/>
      <c r="Q185" s="251"/>
      <c r="R185" s="252"/>
    </row>
    <row r="186" spans="1:18" ht="57" x14ac:dyDescent="0.15">
      <c r="A186" s="250">
        <v>2020</v>
      </c>
      <c r="B186" s="250">
        <v>5</v>
      </c>
      <c r="C186" s="250" t="s">
        <v>635</v>
      </c>
      <c r="D186" s="250" t="s">
        <v>1295</v>
      </c>
      <c r="E186" s="250" t="s">
        <v>1238</v>
      </c>
      <c r="F186" s="250">
        <v>7215409001</v>
      </c>
      <c r="G186" s="250"/>
      <c r="H186" s="250"/>
      <c r="I186" s="250"/>
      <c r="J186" s="250">
        <v>1</v>
      </c>
      <c r="K186" s="250" t="s">
        <v>642</v>
      </c>
      <c r="L186" s="257">
        <v>54000000</v>
      </c>
      <c r="M186" s="250" t="s">
        <v>1296</v>
      </c>
      <c r="N186" s="251" t="s">
        <v>1297</v>
      </c>
      <c r="O186" s="251" t="s">
        <v>1298</v>
      </c>
      <c r="P186" s="251"/>
      <c r="Q186" s="251"/>
      <c r="R186" s="252"/>
    </row>
    <row r="187" spans="1:18" ht="57" x14ac:dyDescent="0.15">
      <c r="A187" s="250">
        <v>2020</v>
      </c>
      <c r="B187" s="250">
        <v>1</v>
      </c>
      <c r="C187" s="250" t="s">
        <v>533</v>
      </c>
      <c r="D187" s="250" t="s">
        <v>1299</v>
      </c>
      <c r="E187" s="250" t="s">
        <v>993</v>
      </c>
      <c r="F187" s="250">
        <v>7215409001</v>
      </c>
      <c r="G187" s="250"/>
      <c r="H187" s="250"/>
      <c r="I187" s="250"/>
      <c r="J187" s="250">
        <v>1</v>
      </c>
      <c r="K187" s="250" t="s">
        <v>1211</v>
      </c>
      <c r="L187" s="187">
        <v>52000000</v>
      </c>
      <c r="M187" s="250" t="s">
        <v>1296</v>
      </c>
      <c r="N187" s="251" t="s">
        <v>508</v>
      </c>
      <c r="O187" s="251" t="s">
        <v>509</v>
      </c>
      <c r="P187" s="251"/>
      <c r="Q187" s="251"/>
      <c r="R187" s="252"/>
    </row>
    <row r="188" spans="1:18" ht="57" x14ac:dyDescent="0.15">
      <c r="A188" s="250">
        <v>2020</v>
      </c>
      <c r="B188" s="250">
        <v>3</v>
      </c>
      <c r="C188" s="250" t="s">
        <v>533</v>
      </c>
      <c r="D188" s="250" t="s">
        <v>1300</v>
      </c>
      <c r="E188" s="250" t="s">
        <v>993</v>
      </c>
      <c r="F188" s="250">
        <v>7215409001</v>
      </c>
      <c r="G188" s="250"/>
      <c r="H188" s="250"/>
      <c r="I188" s="250"/>
      <c r="J188" s="250">
        <v>1</v>
      </c>
      <c r="K188" s="250" t="s">
        <v>642</v>
      </c>
      <c r="L188" s="187">
        <v>26000000</v>
      </c>
      <c r="M188" s="250" t="s">
        <v>1296</v>
      </c>
      <c r="N188" s="251" t="s">
        <v>508</v>
      </c>
      <c r="O188" s="251" t="s">
        <v>509</v>
      </c>
      <c r="P188" s="251"/>
      <c r="Q188" s="251"/>
      <c r="R188" s="252"/>
    </row>
    <row r="189" spans="1:18" ht="57" x14ac:dyDescent="0.15">
      <c r="A189" s="250">
        <v>2020</v>
      </c>
      <c r="B189" s="250">
        <v>1</v>
      </c>
      <c r="C189" s="250" t="s">
        <v>635</v>
      </c>
      <c r="D189" s="250" t="s">
        <v>1258</v>
      </c>
      <c r="E189" s="250" t="s">
        <v>1238</v>
      </c>
      <c r="F189" s="250">
        <v>7215409001</v>
      </c>
      <c r="G189" s="250"/>
      <c r="H189" s="250"/>
      <c r="I189" s="250"/>
      <c r="J189" s="250">
        <v>1</v>
      </c>
      <c r="K189" s="250" t="s">
        <v>1211</v>
      </c>
      <c r="L189" s="257">
        <v>35000000</v>
      </c>
      <c r="M189" s="250" t="s">
        <v>1296</v>
      </c>
      <c r="N189" s="251" t="s">
        <v>508</v>
      </c>
      <c r="O189" s="251" t="s">
        <v>509</v>
      </c>
      <c r="P189" s="251"/>
      <c r="Q189" s="251"/>
      <c r="R189" s="252"/>
    </row>
    <row r="190" spans="1:18" ht="57" x14ac:dyDescent="0.15">
      <c r="A190" s="250">
        <v>2020</v>
      </c>
      <c r="B190" s="250">
        <v>2</v>
      </c>
      <c r="C190" s="250" t="s">
        <v>635</v>
      </c>
      <c r="D190" s="250" t="s">
        <v>1301</v>
      </c>
      <c r="E190" s="250" t="s">
        <v>1238</v>
      </c>
      <c r="F190" s="250">
        <v>7215409001</v>
      </c>
      <c r="G190" s="250"/>
      <c r="H190" s="250"/>
      <c r="I190" s="250"/>
      <c r="J190" s="250">
        <v>1</v>
      </c>
      <c r="K190" s="250" t="s">
        <v>1211</v>
      </c>
      <c r="L190" s="187">
        <v>23000000</v>
      </c>
      <c r="M190" s="250" t="s">
        <v>514</v>
      </c>
      <c r="N190" s="251" t="s">
        <v>515</v>
      </c>
      <c r="O190" s="251" t="s">
        <v>516</v>
      </c>
      <c r="P190" s="251"/>
      <c r="Q190" s="251"/>
      <c r="R190" s="252"/>
    </row>
    <row r="191" spans="1:18" ht="57" x14ac:dyDescent="0.15">
      <c r="A191" s="250">
        <v>2020</v>
      </c>
      <c r="B191" s="250">
        <v>2</v>
      </c>
      <c r="C191" s="250" t="s">
        <v>533</v>
      </c>
      <c r="D191" s="250" t="s">
        <v>1302</v>
      </c>
      <c r="E191" s="250" t="s">
        <v>1238</v>
      </c>
      <c r="F191" s="250">
        <v>7215409001</v>
      </c>
      <c r="G191" s="250"/>
      <c r="H191" s="250"/>
      <c r="I191" s="250"/>
      <c r="J191" s="250">
        <v>1</v>
      </c>
      <c r="K191" s="250" t="s">
        <v>1211</v>
      </c>
      <c r="L191" s="187">
        <v>23000000</v>
      </c>
      <c r="M191" s="250" t="s">
        <v>514</v>
      </c>
      <c r="N191" s="251" t="s">
        <v>515</v>
      </c>
      <c r="O191" s="251" t="s">
        <v>516</v>
      </c>
      <c r="P191" s="251"/>
      <c r="Q191" s="251"/>
      <c r="R191" s="252"/>
    </row>
    <row r="192" spans="1:18" ht="57" x14ac:dyDescent="0.15">
      <c r="A192" s="250">
        <v>2020</v>
      </c>
      <c r="B192" s="250">
        <v>3</v>
      </c>
      <c r="C192" s="250" t="s">
        <v>533</v>
      </c>
      <c r="D192" s="250" t="s">
        <v>1303</v>
      </c>
      <c r="E192" s="250" t="s">
        <v>993</v>
      </c>
      <c r="F192" s="250">
        <v>7215409001</v>
      </c>
      <c r="G192" s="250"/>
      <c r="H192" s="250"/>
      <c r="I192" s="250"/>
      <c r="J192" s="250">
        <v>1</v>
      </c>
      <c r="K192" s="250" t="s">
        <v>1211</v>
      </c>
      <c r="L192" s="187">
        <v>28000000</v>
      </c>
      <c r="M192" s="250" t="s">
        <v>1304</v>
      </c>
      <c r="N192" s="251" t="s">
        <v>1305</v>
      </c>
      <c r="O192" s="251" t="s">
        <v>1306</v>
      </c>
      <c r="P192" s="251"/>
      <c r="Q192" s="251"/>
      <c r="R192" s="252"/>
    </row>
    <row r="193" spans="1:18" ht="57" x14ac:dyDescent="0.15">
      <c r="A193" s="250">
        <v>2020</v>
      </c>
      <c r="B193" s="250">
        <v>4</v>
      </c>
      <c r="C193" s="250" t="s">
        <v>635</v>
      </c>
      <c r="D193" s="250" t="s">
        <v>1307</v>
      </c>
      <c r="E193" s="250" t="s">
        <v>993</v>
      </c>
      <c r="F193" s="250">
        <v>7215409001</v>
      </c>
      <c r="G193" s="250"/>
      <c r="H193" s="250"/>
      <c r="I193" s="250"/>
      <c r="J193" s="250">
        <v>1</v>
      </c>
      <c r="K193" s="250" t="s">
        <v>642</v>
      </c>
      <c r="L193" s="187">
        <v>54000000</v>
      </c>
      <c r="M193" s="250" t="s">
        <v>1304</v>
      </c>
      <c r="N193" s="251" t="s">
        <v>1305</v>
      </c>
      <c r="O193" s="251" t="s">
        <v>1308</v>
      </c>
      <c r="P193" s="251"/>
      <c r="Q193" s="251"/>
      <c r="R193" s="252"/>
    </row>
    <row r="194" spans="1:18" ht="57" x14ac:dyDescent="0.15">
      <c r="A194" s="250">
        <v>2020</v>
      </c>
      <c r="B194" s="250">
        <v>4</v>
      </c>
      <c r="C194" s="250" t="s">
        <v>635</v>
      </c>
      <c r="D194" s="250" t="s">
        <v>1309</v>
      </c>
      <c r="E194" s="250" t="s">
        <v>1238</v>
      </c>
      <c r="F194" s="250">
        <v>7215409001</v>
      </c>
      <c r="G194" s="250"/>
      <c r="H194" s="250"/>
      <c r="I194" s="250"/>
      <c r="J194" s="250">
        <v>1</v>
      </c>
      <c r="K194" s="250" t="s">
        <v>642</v>
      </c>
      <c r="L194" s="258">
        <v>28000000</v>
      </c>
      <c r="M194" s="250" t="s">
        <v>1304</v>
      </c>
      <c r="N194" s="251" t="s">
        <v>1310</v>
      </c>
      <c r="O194" s="251" t="s">
        <v>1311</v>
      </c>
      <c r="P194" s="251"/>
      <c r="Q194" s="251"/>
      <c r="R194" s="252"/>
    </row>
    <row r="195" spans="1:18" ht="57" x14ac:dyDescent="0.15">
      <c r="A195" s="250">
        <v>2020</v>
      </c>
      <c r="B195" s="250">
        <v>1</v>
      </c>
      <c r="C195" s="250" t="s">
        <v>635</v>
      </c>
      <c r="D195" s="250" t="s">
        <v>1312</v>
      </c>
      <c r="E195" s="250" t="s">
        <v>993</v>
      </c>
      <c r="F195" s="250">
        <v>7215409001</v>
      </c>
      <c r="G195" s="250"/>
      <c r="H195" s="250"/>
      <c r="I195" s="250"/>
      <c r="J195" s="250">
        <v>1</v>
      </c>
      <c r="K195" s="250" t="s">
        <v>1197</v>
      </c>
      <c r="L195" s="187">
        <v>79000000</v>
      </c>
      <c r="M195" s="250" t="s">
        <v>518</v>
      </c>
      <c r="N195" s="251" t="s">
        <v>1313</v>
      </c>
      <c r="O195" s="251" t="s">
        <v>1314</v>
      </c>
      <c r="P195" s="251"/>
      <c r="Q195" s="251"/>
      <c r="R195" s="252"/>
    </row>
    <row r="196" spans="1:18" ht="57" x14ac:dyDescent="0.15">
      <c r="A196" s="250">
        <v>2020</v>
      </c>
      <c r="B196" s="250">
        <v>1</v>
      </c>
      <c r="C196" s="250" t="s">
        <v>635</v>
      </c>
      <c r="D196" s="250" t="s">
        <v>1315</v>
      </c>
      <c r="E196" s="250" t="s">
        <v>1238</v>
      </c>
      <c r="F196" s="250">
        <v>7215409001</v>
      </c>
      <c r="G196" s="250"/>
      <c r="H196" s="250"/>
      <c r="I196" s="250"/>
      <c r="J196" s="250">
        <v>1</v>
      </c>
      <c r="K196" s="250" t="s">
        <v>642</v>
      </c>
      <c r="L196" s="188">
        <v>30000000</v>
      </c>
      <c r="M196" s="250" t="s">
        <v>518</v>
      </c>
      <c r="N196" s="251" t="s">
        <v>1316</v>
      </c>
      <c r="O196" s="251" t="s">
        <v>1317</v>
      </c>
      <c r="P196" s="251"/>
      <c r="Q196" s="251"/>
      <c r="R196" s="252"/>
    </row>
    <row r="197" spans="1:18" ht="57" x14ac:dyDescent="0.15">
      <c r="A197" s="250">
        <v>2020</v>
      </c>
      <c r="B197" s="250">
        <v>2</v>
      </c>
      <c r="C197" s="250" t="s">
        <v>635</v>
      </c>
      <c r="D197" s="250" t="s">
        <v>1318</v>
      </c>
      <c r="E197" s="250" t="s">
        <v>1238</v>
      </c>
      <c r="F197" s="250">
        <v>7215409001</v>
      </c>
      <c r="G197" s="250"/>
      <c r="H197" s="250"/>
      <c r="I197" s="250"/>
      <c r="J197" s="250">
        <v>1</v>
      </c>
      <c r="K197" s="250" t="s">
        <v>642</v>
      </c>
      <c r="L197" s="187">
        <v>121000000</v>
      </c>
      <c r="M197" s="250" t="s">
        <v>518</v>
      </c>
      <c r="N197" s="251" t="s">
        <v>1319</v>
      </c>
      <c r="O197" s="251" t="s">
        <v>1320</v>
      </c>
      <c r="P197" s="251"/>
      <c r="Q197" s="251"/>
      <c r="R197" s="252"/>
    </row>
    <row r="198" spans="1:18" ht="57" x14ac:dyDescent="0.15">
      <c r="A198" s="250">
        <v>2020</v>
      </c>
      <c r="B198" s="250">
        <v>3</v>
      </c>
      <c r="C198" s="250" t="s">
        <v>635</v>
      </c>
      <c r="D198" s="250" t="s">
        <v>1321</v>
      </c>
      <c r="E198" s="250" t="s">
        <v>1238</v>
      </c>
      <c r="F198" s="250">
        <v>7215409001</v>
      </c>
      <c r="G198" s="250"/>
      <c r="H198" s="250"/>
      <c r="I198" s="250"/>
      <c r="J198" s="250">
        <v>1</v>
      </c>
      <c r="K198" s="250" t="s">
        <v>642</v>
      </c>
      <c r="L198" s="189">
        <v>98000000</v>
      </c>
      <c r="M198" s="250" t="s">
        <v>518</v>
      </c>
      <c r="N198" s="251" t="s">
        <v>1316</v>
      </c>
      <c r="O198" s="251" t="s">
        <v>1317</v>
      </c>
      <c r="P198" s="251"/>
      <c r="Q198" s="251"/>
      <c r="R198" s="252"/>
    </row>
    <row r="199" spans="1:18" ht="57" x14ac:dyDescent="0.15">
      <c r="A199" s="250">
        <v>2020</v>
      </c>
      <c r="B199" s="250">
        <v>3</v>
      </c>
      <c r="C199" s="250" t="s">
        <v>533</v>
      </c>
      <c r="D199" s="250" t="s">
        <v>1322</v>
      </c>
      <c r="E199" s="250" t="s">
        <v>1238</v>
      </c>
      <c r="F199" s="250">
        <v>7215409001</v>
      </c>
      <c r="G199" s="250"/>
      <c r="H199" s="250"/>
      <c r="I199" s="250"/>
      <c r="J199" s="250">
        <v>1</v>
      </c>
      <c r="K199" s="250" t="s">
        <v>1211</v>
      </c>
      <c r="L199" s="189">
        <v>28000000</v>
      </c>
      <c r="M199" s="250" t="s">
        <v>518</v>
      </c>
      <c r="N199" s="251" t="s">
        <v>1316</v>
      </c>
      <c r="O199" s="251" t="s">
        <v>1317</v>
      </c>
      <c r="P199" s="251"/>
      <c r="Q199" s="251"/>
      <c r="R199" s="252"/>
    </row>
    <row r="200" spans="1:18" ht="28.5" x14ac:dyDescent="0.15">
      <c r="A200" s="250">
        <v>2020</v>
      </c>
      <c r="B200" s="250">
        <v>2</v>
      </c>
      <c r="C200" s="250" t="s">
        <v>1431</v>
      </c>
      <c r="D200" s="250" t="s">
        <v>1432</v>
      </c>
      <c r="E200" s="250" t="s">
        <v>1329</v>
      </c>
      <c r="F200" s="250">
        <v>5611210101</v>
      </c>
      <c r="G200" s="250" t="s">
        <v>1433</v>
      </c>
      <c r="H200" s="250"/>
      <c r="I200" s="250" t="s">
        <v>1434</v>
      </c>
      <c r="J200" s="250">
        <v>1</v>
      </c>
      <c r="K200" s="259">
        <v>1000000000</v>
      </c>
      <c r="L200" s="259">
        <f>+K200*J200</f>
        <v>1000000000</v>
      </c>
      <c r="M200" s="251" t="s">
        <v>1435</v>
      </c>
      <c r="N200" s="251" t="s">
        <v>1436</v>
      </c>
      <c r="O200" s="251" t="s">
        <v>1437</v>
      </c>
      <c r="P200" s="251" t="s">
        <v>1438</v>
      </c>
      <c r="Q200" s="251"/>
      <c r="R200" s="250" t="s">
        <v>1439</v>
      </c>
    </row>
    <row r="201" spans="1:18" ht="28.5" x14ac:dyDescent="0.15">
      <c r="A201" s="250">
        <v>2020</v>
      </c>
      <c r="B201" s="250">
        <v>2</v>
      </c>
      <c r="C201" s="250" t="s">
        <v>1431</v>
      </c>
      <c r="D201" s="250" t="s">
        <v>1440</v>
      </c>
      <c r="E201" s="250" t="s">
        <v>1329</v>
      </c>
      <c r="F201" s="260">
        <v>3010161901</v>
      </c>
      <c r="G201" s="250" t="s">
        <v>1441</v>
      </c>
      <c r="H201" s="251" t="s">
        <v>1442</v>
      </c>
      <c r="I201" s="250" t="s">
        <v>1443</v>
      </c>
      <c r="J201" s="219">
        <v>37.899000000000001</v>
      </c>
      <c r="K201" s="259">
        <v>753780</v>
      </c>
      <c r="L201" s="259">
        <f t="shared" ref="L201:L207" si="0">+K201*J201</f>
        <v>28567508.220000003</v>
      </c>
      <c r="M201" s="251" t="s">
        <v>1435</v>
      </c>
      <c r="N201" s="251" t="s">
        <v>1444</v>
      </c>
      <c r="O201" s="251" t="s">
        <v>1445</v>
      </c>
      <c r="P201" s="251" t="s">
        <v>1439</v>
      </c>
      <c r="Q201" s="251"/>
      <c r="R201" s="250" t="s">
        <v>1439</v>
      </c>
    </row>
    <row r="202" spans="1:18" ht="28.5" x14ac:dyDescent="0.15">
      <c r="A202" s="250">
        <v>2020</v>
      </c>
      <c r="B202" s="250">
        <v>2</v>
      </c>
      <c r="C202" s="250" t="s">
        <v>1431</v>
      </c>
      <c r="D202" s="250" t="s">
        <v>1446</v>
      </c>
      <c r="E202" s="250" t="s">
        <v>1447</v>
      </c>
      <c r="F202" s="260">
        <v>3010161901</v>
      </c>
      <c r="G202" s="250" t="s">
        <v>1393</v>
      </c>
      <c r="H202" s="251" t="s">
        <v>1448</v>
      </c>
      <c r="I202" s="250" t="s">
        <v>1449</v>
      </c>
      <c r="J202" s="219">
        <v>19.218</v>
      </c>
      <c r="K202" s="259">
        <v>743330</v>
      </c>
      <c r="L202" s="259">
        <f t="shared" si="0"/>
        <v>14285315.939999999</v>
      </c>
      <c r="M202" s="251" t="s">
        <v>1363</v>
      </c>
      <c r="N202" s="251" t="s">
        <v>1450</v>
      </c>
      <c r="O202" s="251" t="s">
        <v>1451</v>
      </c>
      <c r="P202" s="251" t="s">
        <v>1438</v>
      </c>
      <c r="Q202" s="251"/>
      <c r="R202" s="250" t="s">
        <v>1438</v>
      </c>
    </row>
    <row r="203" spans="1:18" ht="28.5" x14ac:dyDescent="0.15">
      <c r="A203" s="250">
        <v>2020</v>
      </c>
      <c r="B203" s="250">
        <v>2</v>
      </c>
      <c r="C203" s="250" t="s">
        <v>1177</v>
      </c>
      <c r="D203" s="250" t="s">
        <v>1446</v>
      </c>
      <c r="E203" s="250" t="s">
        <v>1447</v>
      </c>
      <c r="F203" s="260">
        <v>3010161901</v>
      </c>
      <c r="G203" s="250" t="s">
        <v>1393</v>
      </c>
      <c r="H203" s="250" t="s">
        <v>1452</v>
      </c>
      <c r="I203" s="250" t="s">
        <v>1443</v>
      </c>
      <c r="J203" s="219">
        <v>9.6839999999999993</v>
      </c>
      <c r="K203" s="259">
        <v>738100</v>
      </c>
      <c r="L203" s="259">
        <f t="shared" si="0"/>
        <v>7147760.3999999994</v>
      </c>
      <c r="M203" s="251" t="s">
        <v>1435</v>
      </c>
      <c r="N203" s="251" t="s">
        <v>1450</v>
      </c>
      <c r="O203" s="251" t="s">
        <v>1445</v>
      </c>
      <c r="P203" s="251" t="s">
        <v>723</v>
      </c>
      <c r="Q203" s="251"/>
      <c r="R203" s="250" t="s">
        <v>1439</v>
      </c>
    </row>
    <row r="204" spans="1:18" ht="28.5" x14ac:dyDescent="0.15">
      <c r="A204" s="250">
        <v>2020</v>
      </c>
      <c r="B204" s="250">
        <v>2</v>
      </c>
      <c r="C204" s="250" t="s">
        <v>1177</v>
      </c>
      <c r="D204" s="250" t="s">
        <v>1391</v>
      </c>
      <c r="E204" s="250" t="s">
        <v>1329</v>
      </c>
      <c r="F204" s="260">
        <v>3010161901</v>
      </c>
      <c r="G204" s="250" t="s">
        <v>1453</v>
      </c>
      <c r="H204" s="250" t="s">
        <v>1454</v>
      </c>
      <c r="I204" s="250" t="s">
        <v>1455</v>
      </c>
      <c r="J204" s="219">
        <v>23.280999999999999</v>
      </c>
      <c r="K204" s="259">
        <v>738100</v>
      </c>
      <c r="L204" s="259">
        <f t="shared" si="0"/>
        <v>17183706.099999998</v>
      </c>
      <c r="M204" s="251" t="s">
        <v>1435</v>
      </c>
      <c r="N204" s="251" t="s">
        <v>1450</v>
      </c>
      <c r="O204" s="251" t="s">
        <v>1451</v>
      </c>
      <c r="P204" s="251" t="s">
        <v>1438</v>
      </c>
      <c r="Q204" s="251"/>
      <c r="R204" s="250" t="s">
        <v>1439</v>
      </c>
    </row>
    <row r="205" spans="1:18" ht="28.5" x14ac:dyDescent="0.15">
      <c r="A205" s="250">
        <v>2020</v>
      </c>
      <c r="B205" s="250">
        <v>2</v>
      </c>
      <c r="C205" s="250" t="s">
        <v>635</v>
      </c>
      <c r="D205" s="250" t="s">
        <v>1446</v>
      </c>
      <c r="E205" s="250" t="s">
        <v>49</v>
      </c>
      <c r="F205" s="260">
        <v>3010161901</v>
      </c>
      <c r="G205" s="250" t="s">
        <v>1393</v>
      </c>
      <c r="H205" s="250" t="s">
        <v>1456</v>
      </c>
      <c r="I205" s="250" t="s">
        <v>1455</v>
      </c>
      <c r="J205" s="219">
        <v>44.551000000000002</v>
      </c>
      <c r="K205" s="259">
        <v>738100</v>
      </c>
      <c r="L205" s="259">
        <f t="shared" si="0"/>
        <v>32883093.100000001</v>
      </c>
      <c r="M205" s="251" t="s">
        <v>1435</v>
      </c>
      <c r="N205" s="251" t="s">
        <v>1444</v>
      </c>
      <c r="O205" s="251" t="s">
        <v>1451</v>
      </c>
      <c r="P205" s="251" t="s">
        <v>1438</v>
      </c>
      <c r="Q205" s="251"/>
      <c r="R205" s="250" t="s">
        <v>1394</v>
      </c>
    </row>
    <row r="206" spans="1:18" ht="28.5" x14ac:dyDescent="0.15">
      <c r="A206" s="250">
        <v>2020</v>
      </c>
      <c r="B206" s="250">
        <v>2</v>
      </c>
      <c r="C206" s="250" t="s">
        <v>1431</v>
      </c>
      <c r="D206" s="250" t="s">
        <v>1446</v>
      </c>
      <c r="E206" s="250" t="s">
        <v>667</v>
      </c>
      <c r="F206" s="250">
        <v>3011150501</v>
      </c>
      <c r="G206" s="250" t="s">
        <v>1397</v>
      </c>
      <c r="H206" s="250" t="s">
        <v>1457</v>
      </c>
      <c r="I206" s="250" t="s">
        <v>1458</v>
      </c>
      <c r="J206" s="250">
        <v>28</v>
      </c>
      <c r="K206" s="259">
        <v>62940</v>
      </c>
      <c r="L206" s="259">
        <f t="shared" si="0"/>
        <v>1762320</v>
      </c>
      <c r="M206" s="251" t="s">
        <v>1363</v>
      </c>
      <c r="N206" s="251" t="s">
        <v>1444</v>
      </c>
      <c r="O206" s="251" t="s">
        <v>1451</v>
      </c>
      <c r="P206" s="251" t="s">
        <v>1439</v>
      </c>
      <c r="Q206" s="251"/>
      <c r="R206" s="250" t="s">
        <v>1394</v>
      </c>
    </row>
    <row r="207" spans="1:18" ht="28.5" x14ac:dyDescent="0.15">
      <c r="A207" s="250">
        <v>2020</v>
      </c>
      <c r="B207" s="250">
        <v>2</v>
      </c>
      <c r="C207" s="250" t="s">
        <v>635</v>
      </c>
      <c r="D207" s="250" t="s">
        <v>1440</v>
      </c>
      <c r="E207" s="250" t="s">
        <v>1447</v>
      </c>
      <c r="F207" s="250">
        <v>3011150501</v>
      </c>
      <c r="G207" s="250" t="s">
        <v>1458</v>
      </c>
      <c r="H207" s="250" t="s">
        <v>1459</v>
      </c>
      <c r="I207" s="250" t="s">
        <v>1458</v>
      </c>
      <c r="J207" s="250">
        <v>1071</v>
      </c>
      <c r="K207" s="259">
        <v>72950</v>
      </c>
      <c r="L207" s="259">
        <f t="shared" si="0"/>
        <v>78129450</v>
      </c>
      <c r="M207" s="251" t="s">
        <v>1407</v>
      </c>
      <c r="N207" s="251" t="s">
        <v>1372</v>
      </c>
      <c r="O207" s="251" t="s">
        <v>1396</v>
      </c>
      <c r="P207" s="251" t="s">
        <v>1438</v>
      </c>
      <c r="Q207" s="251"/>
      <c r="R207" s="250" t="s">
        <v>1439</v>
      </c>
    </row>
    <row r="208" spans="1:18" ht="28.5" x14ac:dyDescent="0.15">
      <c r="A208" s="250">
        <v>2020</v>
      </c>
      <c r="B208" s="250">
        <v>2</v>
      </c>
      <c r="C208" s="250" t="s">
        <v>1431</v>
      </c>
      <c r="D208" s="250" t="s">
        <v>1440</v>
      </c>
      <c r="E208" s="250" t="s">
        <v>1329</v>
      </c>
      <c r="F208" s="250">
        <v>3017169801</v>
      </c>
      <c r="G208" s="220" t="s">
        <v>1398</v>
      </c>
      <c r="H208" s="220" t="s">
        <v>1399</v>
      </c>
      <c r="I208" s="250" t="s">
        <v>1460</v>
      </c>
      <c r="J208" s="219">
        <v>70.400000000000006</v>
      </c>
      <c r="K208" s="259">
        <v>13400</v>
      </c>
      <c r="L208" s="259">
        <v>57440440</v>
      </c>
      <c r="M208" s="251" t="s">
        <v>1407</v>
      </c>
      <c r="N208" s="251" t="s">
        <v>1372</v>
      </c>
      <c r="O208" s="251" t="s">
        <v>1451</v>
      </c>
      <c r="P208" s="251" t="s">
        <v>1439</v>
      </c>
      <c r="Q208" s="251"/>
      <c r="R208" s="250" t="s">
        <v>723</v>
      </c>
    </row>
    <row r="209" spans="1:18" ht="28.5" x14ac:dyDescent="0.15">
      <c r="A209" s="250">
        <v>2020</v>
      </c>
      <c r="B209" s="250">
        <v>2</v>
      </c>
      <c r="C209" s="250" t="s">
        <v>1177</v>
      </c>
      <c r="D209" s="250" t="s">
        <v>1392</v>
      </c>
      <c r="E209" s="250" t="s">
        <v>667</v>
      </c>
      <c r="F209" s="250">
        <v>3017169801</v>
      </c>
      <c r="G209" s="220" t="s">
        <v>1400</v>
      </c>
      <c r="H209" s="220" t="s">
        <v>1401</v>
      </c>
      <c r="I209" s="250" t="s">
        <v>1461</v>
      </c>
      <c r="J209" s="219">
        <v>2768.4</v>
      </c>
      <c r="K209" s="259">
        <v>14200</v>
      </c>
      <c r="L209" s="259">
        <v>57440440</v>
      </c>
      <c r="M209" s="251" t="s">
        <v>1363</v>
      </c>
      <c r="N209" s="251" t="s">
        <v>1395</v>
      </c>
      <c r="O209" s="251" t="s">
        <v>1451</v>
      </c>
      <c r="P209" s="251" t="s">
        <v>1439</v>
      </c>
      <c r="Q209" s="251"/>
      <c r="R209" s="250" t="s">
        <v>723</v>
      </c>
    </row>
    <row r="210" spans="1:18" ht="28.5" x14ac:dyDescent="0.15">
      <c r="A210" s="250">
        <v>2020</v>
      </c>
      <c r="B210" s="250">
        <v>2</v>
      </c>
      <c r="C210" s="250" t="s">
        <v>635</v>
      </c>
      <c r="D210" s="250" t="s">
        <v>1440</v>
      </c>
      <c r="E210" s="250" t="s">
        <v>1329</v>
      </c>
      <c r="F210" s="250">
        <v>3017169801</v>
      </c>
      <c r="G210" s="220" t="s">
        <v>1403</v>
      </c>
      <c r="H210" s="220" t="s">
        <v>1404</v>
      </c>
      <c r="I210" s="250" t="s">
        <v>1460</v>
      </c>
      <c r="J210" s="219">
        <v>42</v>
      </c>
      <c r="K210" s="259">
        <v>14600</v>
      </c>
      <c r="L210" s="259">
        <v>57440440</v>
      </c>
      <c r="M210" s="251" t="s">
        <v>1363</v>
      </c>
      <c r="N210" s="251" t="s">
        <v>1450</v>
      </c>
      <c r="O210" s="251" t="s">
        <v>1445</v>
      </c>
      <c r="P210" s="251" t="s">
        <v>1439</v>
      </c>
      <c r="Q210" s="251"/>
      <c r="R210" s="250" t="s">
        <v>1439</v>
      </c>
    </row>
    <row r="211" spans="1:18" ht="28.5" x14ac:dyDescent="0.15">
      <c r="A211" s="250">
        <v>2020</v>
      </c>
      <c r="B211" s="250">
        <v>2</v>
      </c>
      <c r="C211" s="250" t="s">
        <v>1177</v>
      </c>
      <c r="D211" s="250" t="s">
        <v>1446</v>
      </c>
      <c r="E211" s="250" t="s">
        <v>1329</v>
      </c>
      <c r="F211" s="250">
        <v>3017169801</v>
      </c>
      <c r="G211" s="220" t="s">
        <v>1405</v>
      </c>
      <c r="H211" s="220" t="s">
        <v>1406</v>
      </c>
      <c r="I211" s="250" t="s">
        <v>1402</v>
      </c>
      <c r="J211" s="219">
        <v>1227.5999999999999</v>
      </c>
      <c r="K211" s="259">
        <v>13500</v>
      </c>
      <c r="L211" s="259">
        <v>57440440</v>
      </c>
      <c r="M211" s="251" t="s">
        <v>1435</v>
      </c>
      <c r="N211" s="251" t="s">
        <v>1395</v>
      </c>
      <c r="O211" s="251" t="s">
        <v>1451</v>
      </c>
      <c r="P211" s="251" t="s">
        <v>1439</v>
      </c>
      <c r="Q211" s="251"/>
      <c r="R211" s="250" t="s">
        <v>1439</v>
      </c>
    </row>
    <row r="212" spans="1:18" ht="28.5" x14ac:dyDescent="0.15">
      <c r="A212" s="250">
        <v>2020</v>
      </c>
      <c r="B212" s="250">
        <v>3</v>
      </c>
      <c r="C212" s="250" t="s">
        <v>1177</v>
      </c>
      <c r="D212" s="261" t="s">
        <v>1462</v>
      </c>
      <c r="E212" s="250" t="s">
        <v>1329</v>
      </c>
      <c r="F212" s="250"/>
      <c r="G212" s="250" t="s">
        <v>1463</v>
      </c>
      <c r="H212" s="250"/>
      <c r="I212" s="250"/>
      <c r="J212" s="250"/>
      <c r="K212" s="250"/>
      <c r="L212" s="259">
        <v>31891500</v>
      </c>
      <c r="M212" s="251" t="s">
        <v>1407</v>
      </c>
      <c r="N212" s="251" t="s">
        <v>1464</v>
      </c>
      <c r="O212" s="251" t="s">
        <v>1410</v>
      </c>
      <c r="P212" s="251" t="s">
        <v>723</v>
      </c>
      <c r="Q212" s="251"/>
      <c r="R212" s="250" t="s">
        <v>723</v>
      </c>
    </row>
    <row r="213" spans="1:18" ht="28.5" x14ac:dyDescent="0.15">
      <c r="A213" s="250">
        <v>2020</v>
      </c>
      <c r="B213" s="250">
        <v>4</v>
      </c>
      <c r="C213" s="250" t="s">
        <v>621</v>
      </c>
      <c r="D213" s="261" t="s">
        <v>1408</v>
      </c>
      <c r="E213" s="250" t="s">
        <v>1329</v>
      </c>
      <c r="F213" s="250"/>
      <c r="G213" s="250" t="s">
        <v>1465</v>
      </c>
      <c r="H213" s="250"/>
      <c r="I213" s="250"/>
      <c r="J213" s="250"/>
      <c r="K213" s="250"/>
      <c r="L213" s="259">
        <v>301909000</v>
      </c>
      <c r="M213" s="251" t="s">
        <v>1407</v>
      </c>
      <c r="N213" s="251" t="s">
        <v>1466</v>
      </c>
      <c r="O213" s="251" t="s">
        <v>1467</v>
      </c>
      <c r="P213" s="251" t="s">
        <v>723</v>
      </c>
      <c r="Q213" s="251"/>
      <c r="R213" s="250" t="s">
        <v>723</v>
      </c>
    </row>
    <row r="214" spans="1:18" ht="28.5" x14ac:dyDescent="0.15">
      <c r="A214" s="250">
        <v>2020</v>
      </c>
      <c r="B214" s="250">
        <v>8</v>
      </c>
      <c r="C214" s="250" t="s">
        <v>1177</v>
      </c>
      <c r="D214" s="261" t="s">
        <v>1408</v>
      </c>
      <c r="E214" s="250" t="s">
        <v>1329</v>
      </c>
      <c r="F214" s="250"/>
      <c r="G214" s="250" t="s">
        <v>1411</v>
      </c>
      <c r="H214" s="250"/>
      <c r="I214" s="250"/>
      <c r="J214" s="250"/>
      <c r="K214" s="250"/>
      <c r="L214" s="259">
        <v>29935976</v>
      </c>
      <c r="M214" s="251" t="s">
        <v>1407</v>
      </c>
      <c r="N214" s="251" t="s">
        <v>1466</v>
      </c>
      <c r="O214" s="251" t="s">
        <v>1468</v>
      </c>
      <c r="P214" s="251" t="s">
        <v>723</v>
      </c>
      <c r="Q214" s="251"/>
      <c r="R214" s="250" t="s">
        <v>723</v>
      </c>
    </row>
    <row r="215" spans="1:18" ht="28.5" x14ac:dyDescent="0.15">
      <c r="A215" s="250">
        <v>2020</v>
      </c>
      <c r="B215" s="250">
        <v>11</v>
      </c>
      <c r="C215" s="250" t="s">
        <v>621</v>
      </c>
      <c r="D215" s="261" t="s">
        <v>1408</v>
      </c>
      <c r="E215" s="250" t="s">
        <v>1447</v>
      </c>
      <c r="F215" s="250"/>
      <c r="G215" s="250" t="s">
        <v>1469</v>
      </c>
      <c r="H215" s="250"/>
      <c r="I215" s="250"/>
      <c r="J215" s="250"/>
      <c r="K215" s="250"/>
      <c r="L215" s="259">
        <v>136947870</v>
      </c>
      <c r="M215" s="251" t="s">
        <v>1407</v>
      </c>
      <c r="N215" s="251" t="s">
        <v>1409</v>
      </c>
      <c r="O215" s="251" t="s">
        <v>1410</v>
      </c>
      <c r="P215" s="251" t="s">
        <v>723</v>
      </c>
      <c r="Q215" s="251"/>
      <c r="R215" s="250" t="s">
        <v>723</v>
      </c>
    </row>
    <row r="216" spans="1:18" ht="28.5" x14ac:dyDescent="0.15">
      <c r="A216" s="250">
        <v>2020</v>
      </c>
      <c r="B216" s="250">
        <v>12</v>
      </c>
      <c r="C216" s="250" t="s">
        <v>621</v>
      </c>
      <c r="D216" s="250" t="s">
        <v>1462</v>
      </c>
      <c r="E216" s="250" t="s">
        <v>667</v>
      </c>
      <c r="F216" s="250"/>
      <c r="G216" s="250" t="s">
        <v>1412</v>
      </c>
      <c r="H216" s="250"/>
      <c r="I216" s="250"/>
      <c r="J216" s="250"/>
      <c r="K216" s="250"/>
      <c r="L216" s="259">
        <v>652300900</v>
      </c>
      <c r="M216" s="251" t="s">
        <v>1407</v>
      </c>
      <c r="N216" s="251" t="s">
        <v>1466</v>
      </c>
      <c r="O216" s="251" t="s">
        <v>1467</v>
      </c>
      <c r="P216" s="251" t="s">
        <v>1439</v>
      </c>
      <c r="Q216" s="251"/>
      <c r="R216" s="250" t="s">
        <v>723</v>
      </c>
    </row>
    <row r="217" spans="1:18" ht="42.75" x14ac:dyDescent="0.15">
      <c r="A217" s="250">
        <v>2020</v>
      </c>
      <c r="B217" s="250">
        <v>2</v>
      </c>
      <c r="C217" s="250" t="s">
        <v>1177</v>
      </c>
      <c r="D217" s="262" t="s">
        <v>1413</v>
      </c>
      <c r="E217" s="250" t="s">
        <v>667</v>
      </c>
      <c r="F217" s="250">
        <v>23584715</v>
      </c>
      <c r="G217" s="250" t="s">
        <v>1414</v>
      </c>
      <c r="H217" s="250" t="s">
        <v>1415</v>
      </c>
      <c r="I217" s="250"/>
      <c r="J217" s="250">
        <v>1</v>
      </c>
      <c r="K217" s="250" t="s">
        <v>586</v>
      </c>
      <c r="L217" s="263">
        <v>53124800</v>
      </c>
      <c r="M217" s="251" t="s">
        <v>1416</v>
      </c>
      <c r="N217" s="251" t="s">
        <v>1417</v>
      </c>
      <c r="O217" s="251" t="s">
        <v>1418</v>
      </c>
      <c r="P217" s="251" t="s">
        <v>1439</v>
      </c>
      <c r="Q217" s="251"/>
      <c r="R217" s="250" t="s">
        <v>1439</v>
      </c>
    </row>
    <row r="218" spans="1:18" x14ac:dyDescent="0.15">
      <c r="A218" s="250">
        <v>2020</v>
      </c>
      <c r="B218" s="250">
        <v>2</v>
      </c>
      <c r="C218" s="250" t="s">
        <v>1431</v>
      </c>
      <c r="D218" s="262" t="s">
        <v>1413</v>
      </c>
      <c r="E218" s="250" t="s">
        <v>667</v>
      </c>
      <c r="F218" s="250">
        <v>23240110</v>
      </c>
      <c r="G218" s="250" t="s">
        <v>1419</v>
      </c>
      <c r="H218" s="250" t="s">
        <v>1420</v>
      </c>
      <c r="I218" s="250"/>
      <c r="J218" s="250">
        <v>1</v>
      </c>
      <c r="K218" s="250" t="s">
        <v>833</v>
      </c>
      <c r="L218" s="263">
        <v>64212500</v>
      </c>
      <c r="M218" s="251" t="s">
        <v>1416</v>
      </c>
      <c r="N218" s="251" t="s">
        <v>1417</v>
      </c>
      <c r="O218" s="251" t="s">
        <v>1418</v>
      </c>
      <c r="P218" s="251" t="s">
        <v>723</v>
      </c>
      <c r="Q218" s="251"/>
      <c r="R218" s="250" t="s">
        <v>723</v>
      </c>
    </row>
    <row r="219" spans="1:18" ht="42.75" x14ac:dyDescent="0.15">
      <c r="A219" s="250">
        <v>2020</v>
      </c>
      <c r="B219" s="250">
        <v>2</v>
      </c>
      <c r="C219" s="250" t="s">
        <v>635</v>
      </c>
      <c r="D219" s="250" t="s">
        <v>1421</v>
      </c>
      <c r="E219" s="250" t="s">
        <v>1447</v>
      </c>
      <c r="F219" s="250">
        <v>23390438</v>
      </c>
      <c r="G219" s="250" t="s">
        <v>1422</v>
      </c>
      <c r="H219" s="264" t="s">
        <v>1470</v>
      </c>
      <c r="I219" s="250"/>
      <c r="J219" s="250">
        <v>1</v>
      </c>
      <c r="K219" s="250" t="s">
        <v>1179</v>
      </c>
      <c r="L219" s="259">
        <v>188623094</v>
      </c>
      <c r="M219" s="251" t="s">
        <v>1423</v>
      </c>
      <c r="N219" s="251" t="s">
        <v>1424</v>
      </c>
      <c r="O219" s="251" t="s">
        <v>1425</v>
      </c>
      <c r="P219" s="251" t="s">
        <v>723</v>
      </c>
      <c r="Q219" s="251"/>
      <c r="R219" s="250" t="s">
        <v>723</v>
      </c>
    </row>
    <row r="220" spans="1:18" ht="42.75" x14ac:dyDescent="0.15">
      <c r="A220" s="250">
        <v>2020</v>
      </c>
      <c r="B220" s="250">
        <v>6</v>
      </c>
      <c r="C220" s="250" t="s">
        <v>635</v>
      </c>
      <c r="D220" s="250" t="s">
        <v>1471</v>
      </c>
      <c r="E220" s="250" t="s">
        <v>667</v>
      </c>
      <c r="F220" s="250">
        <v>22929595</v>
      </c>
      <c r="G220" s="250" t="s">
        <v>1426</v>
      </c>
      <c r="H220" s="264" t="s">
        <v>1427</v>
      </c>
      <c r="I220" s="250"/>
      <c r="J220" s="250">
        <v>1</v>
      </c>
      <c r="K220" s="250" t="s">
        <v>642</v>
      </c>
      <c r="L220" s="259">
        <v>95302318</v>
      </c>
      <c r="M220" s="251" t="s">
        <v>1423</v>
      </c>
      <c r="N220" s="251" t="s">
        <v>1424</v>
      </c>
      <c r="O220" s="251" t="s">
        <v>1425</v>
      </c>
      <c r="P220" s="251" t="s">
        <v>723</v>
      </c>
      <c r="Q220" s="251"/>
      <c r="R220" s="250" t="s">
        <v>723</v>
      </c>
    </row>
    <row r="221" spans="1:18" ht="42.75" x14ac:dyDescent="0.15">
      <c r="A221" s="250">
        <v>2020</v>
      </c>
      <c r="B221" s="250">
        <v>6</v>
      </c>
      <c r="C221" s="250" t="s">
        <v>635</v>
      </c>
      <c r="D221" s="250" t="s">
        <v>1421</v>
      </c>
      <c r="E221" s="250" t="s">
        <v>1447</v>
      </c>
      <c r="F221" s="250">
        <v>23470067</v>
      </c>
      <c r="G221" s="250" t="s">
        <v>1428</v>
      </c>
      <c r="H221" s="264" t="s">
        <v>1429</v>
      </c>
      <c r="I221" s="250"/>
      <c r="J221" s="250">
        <v>1</v>
      </c>
      <c r="K221" s="250" t="s">
        <v>642</v>
      </c>
      <c r="L221" s="259">
        <v>679713739</v>
      </c>
      <c r="M221" s="251" t="s">
        <v>1423</v>
      </c>
      <c r="N221" s="251" t="s">
        <v>1424</v>
      </c>
      <c r="O221" s="251" t="s">
        <v>1472</v>
      </c>
      <c r="P221" s="251" t="s">
        <v>1439</v>
      </c>
      <c r="Q221" s="251"/>
      <c r="R221" s="250" t="s">
        <v>1439</v>
      </c>
    </row>
    <row r="222" spans="1:18" ht="42.75" x14ac:dyDescent="0.15">
      <c r="A222" s="250">
        <v>2020</v>
      </c>
      <c r="B222" s="250">
        <v>8</v>
      </c>
      <c r="C222" s="250" t="s">
        <v>635</v>
      </c>
      <c r="D222" s="250" t="s">
        <v>1421</v>
      </c>
      <c r="E222" s="250" t="s">
        <v>667</v>
      </c>
      <c r="F222" s="250">
        <v>22150909</v>
      </c>
      <c r="G222" s="250" t="s">
        <v>1430</v>
      </c>
      <c r="H222" s="250" t="s">
        <v>1473</v>
      </c>
      <c r="I222" s="250"/>
      <c r="J222" s="250">
        <v>1</v>
      </c>
      <c r="K222" s="250" t="s">
        <v>642</v>
      </c>
      <c r="L222" s="259">
        <v>23422803</v>
      </c>
      <c r="M222" s="251" t="s">
        <v>1423</v>
      </c>
      <c r="N222" s="251" t="s">
        <v>1474</v>
      </c>
      <c r="O222" s="251" t="s">
        <v>1425</v>
      </c>
      <c r="P222" s="251" t="s">
        <v>723</v>
      </c>
      <c r="Q222" s="251"/>
      <c r="R222" s="250" t="s">
        <v>723</v>
      </c>
    </row>
  </sheetData>
  <mergeCells count="5">
    <mergeCell ref="L38:L39"/>
    <mergeCell ref="M38:M39"/>
    <mergeCell ref="N38:N39"/>
    <mergeCell ref="O38:O39"/>
    <mergeCell ref="A1:R1"/>
  </mergeCells>
  <phoneticPr fontId="20" type="noConversion"/>
  <hyperlinks>
    <hyperlink ref="F40" r:id="rId1" display="http://www.g2b.go.kr:8051/search/classificationSearchView.do?goodsClsfcNo=2510150501"/>
  </hyperlinks>
  <pageMargins left="0.35433070866141736" right="0.35433070866141736" top="0.98425196850393704" bottom="0.98425196850393704" header="0.51181102362204722" footer="0.51181102362204722"/>
  <pageSetup paperSize="9" scale="52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용역</vt:lpstr>
      <vt:lpstr>물품</vt:lpstr>
      <vt:lpstr>공사!Print_Area</vt:lpstr>
      <vt:lpstr>물품!Print_Area</vt:lpstr>
      <vt:lpstr>공사!Print_Titles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revision>1</cp:revision>
  <cp:lastPrinted>2017-12-29T08:42:51Z</cp:lastPrinted>
  <dcterms:created xsi:type="dcterms:W3CDTF">2008-05-26T06:05:20Z</dcterms:created>
  <dcterms:modified xsi:type="dcterms:W3CDTF">2020-01-29T07:33:55Z</dcterms:modified>
</cp:coreProperties>
</file>