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esktop\최종본\"/>
    </mc:Choice>
  </mc:AlternateContent>
  <bookViews>
    <workbookView xWindow="0" yWindow="0" windowWidth="28800" windowHeight="12405"/>
  </bookViews>
  <sheets>
    <sheet name="2019년 물자수급계획(총괄)" sheetId="13" r:id="rId1"/>
    <sheet name="Sheet1" sheetId="14" r:id="rId2"/>
  </sheets>
  <externalReferences>
    <externalReference r:id="rId3"/>
  </externalReferences>
  <definedNames>
    <definedName name="_DAT1">#REF!</definedName>
    <definedName name="_DAT2">#REF!</definedName>
    <definedName name="_DAT3">#REF!</definedName>
    <definedName name="_DAT4">#REF!</definedName>
    <definedName name="_DAT5">#REF!</definedName>
    <definedName name="_DAT6">#REF!</definedName>
    <definedName name="_DAT7">#REF!</definedName>
    <definedName name="_xlnm._FilterDatabase" localSheetId="0" hidden="1">'2019년 물자수급계획(총괄)'!$A$3:$L$1102</definedName>
    <definedName name="_xlnm.Print_Area" localSheetId="0">'2019년 물자수급계획(총괄)'!$A$1:$L$1104</definedName>
    <definedName name="_xlnm.Print_Titles" localSheetId="0">'2019년 물자수급계획(총괄)'!$3:$3</definedName>
    <definedName name="range1">#REF!</definedName>
    <definedName name="SAPBEXdnldView" hidden="1">"44ILA7VSM19ZWTF3CA9EYVVHE"</definedName>
    <definedName name="SAPBEXsysID" hidden="1">"BWP"</definedName>
    <definedName name="TEST0">#REF!</definedName>
    <definedName name="TESTHKEY">#REF!</definedName>
    <definedName name="TESTKEYS">#REF!</definedName>
    <definedName name="TESTVKEY">#REF!</definedName>
    <definedName name="금액">#REF!</definedName>
    <definedName name="기초데이타">'[1]2006산출'!$A$7:$AN$670</definedName>
    <definedName name="물자종별">#REF!</definedName>
    <definedName name="수량">#REF!</definedName>
    <definedName name="식별번호">#REF!</definedName>
    <definedName name="품명_및_규격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44" i="13" l="1"/>
  <c r="I470" i="13"/>
  <c r="I372" i="13"/>
  <c r="I373" i="13"/>
  <c r="I374" i="13"/>
  <c r="I375" i="13"/>
  <c r="I376" i="13"/>
  <c r="I377" i="13"/>
  <c r="I378" i="13"/>
  <c r="I379" i="13"/>
  <c r="I380" i="13"/>
  <c r="I381" i="13"/>
  <c r="I382" i="13"/>
  <c r="I383" i="13"/>
  <c r="I384" i="13"/>
  <c r="I385" i="13"/>
  <c r="I386" i="13"/>
  <c r="I387" i="13"/>
  <c r="I388" i="13"/>
  <c r="I389" i="13"/>
  <c r="I390" i="13"/>
  <c r="I391" i="13"/>
  <c r="I392" i="13"/>
  <c r="I393" i="13"/>
  <c r="I394" i="13"/>
  <c r="I395" i="13"/>
  <c r="I396" i="13"/>
  <c r="I397" i="13"/>
  <c r="I398" i="13"/>
  <c r="I399" i="13"/>
  <c r="I400" i="13"/>
  <c r="I401" i="13"/>
  <c r="I402" i="13"/>
  <c r="I403" i="13"/>
  <c r="I404" i="13"/>
  <c r="I405" i="13"/>
  <c r="I406" i="13"/>
  <c r="I407" i="13"/>
  <c r="I408" i="13"/>
  <c r="I409" i="13"/>
  <c r="I410" i="13"/>
  <c r="I411" i="13"/>
  <c r="I412" i="13"/>
  <c r="I413" i="13"/>
  <c r="I414" i="13"/>
  <c r="I415" i="13"/>
  <c r="I416" i="13"/>
  <c r="I417" i="13"/>
  <c r="I418" i="13"/>
  <c r="I419" i="13"/>
  <c r="I420" i="13"/>
  <c r="I421" i="13"/>
  <c r="I422" i="13"/>
  <c r="I423" i="13"/>
  <c r="I424" i="13"/>
  <c r="I425" i="13"/>
  <c r="I426" i="13"/>
  <c r="I427" i="13"/>
  <c r="I428" i="13"/>
  <c r="I429" i="13"/>
  <c r="I430" i="13"/>
  <c r="I431" i="13"/>
  <c r="I432" i="13"/>
  <c r="I433" i="13"/>
  <c r="I434" i="13"/>
  <c r="I435" i="13"/>
  <c r="I436" i="13"/>
  <c r="I437" i="13"/>
  <c r="I438" i="13"/>
  <c r="I439" i="13"/>
  <c r="I440" i="13"/>
  <c r="I441" i="13"/>
  <c r="I442" i="13"/>
  <c r="I443" i="13"/>
  <c r="I444" i="13"/>
  <c r="I445" i="13"/>
  <c r="I446" i="13"/>
  <c r="I447" i="13"/>
  <c r="I448" i="13"/>
  <c r="I449" i="13"/>
  <c r="I450" i="13"/>
  <c r="I451" i="13"/>
  <c r="I452" i="13"/>
  <c r="I453" i="13"/>
  <c r="I454" i="13"/>
  <c r="I455" i="13"/>
  <c r="I456" i="13"/>
  <c r="I457" i="13"/>
  <c r="I458" i="13"/>
  <c r="I459" i="13"/>
  <c r="I460" i="13"/>
  <c r="I461" i="13"/>
  <c r="I462" i="13"/>
  <c r="I463" i="13"/>
  <c r="I464" i="13"/>
  <c r="I465" i="13"/>
  <c r="I466" i="13"/>
  <c r="I467" i="13"/>
  <c r="I468" i="13"/>
  <c r="I469" i="13"/>
  <c r="I471" i="13"/>
  <c r="I472" i="13"/>
  <c r="I473" i="13"/>
  <c r="I474" i="13"/>
  <c r="I475" i="13"/>
  <c r="I477" i="13"/>
  <c r="I478" i="13"/>
  <c r="I479" i="13"/>
  <c r="I480" i="13"/>
  <c r="I481" i="13"/>
  <c r="I482" i="13"/>
  <c r="I483" i="13"/>
  <c r="I484" i="13"/>
  <c r="I485" i="13"/>
  <c r="I486" i="13"/>
  <c r="I487" i="13"/>
  <c r="I488" i="13"/>
  <c r="I489" i="13"/>
  <c r="I490" i="13"/>
  <c r="I491" i="13"/>
  <c r="I492" i="13"/>
  <c r="I493" i="13"/>
  <c r="I494" i="13"/>
  <c r="I495" i="13"/>
  <c r="I496" i="13"/>
  <c r="I497" i="13"/>
  <c r="I498" i="13"/>
  <c r="I499" i="13"/>
  <c r="I500" i="13"/>
  <c r="I501" i="13"/>
  <c r="I502" i="13"/>
  <c r="I503" i="13"/>
  <c r="I504" i="13"/>
  <c r="I505" i="13"/>
  <c r="I506" i="13"/>
  <c r="I507" i="13"/>
  <c r="I508" i="13"/>
  <c r="I509" i="13"/>
  <c r="I510" i="13"/>
  <c r="I511" i="13"/>
  <c r="I512" i="13"/>
  <c r="I513" i="13"/>
  <c r="I514" i="13"/>
  <c r="I515" i="13"/>
  <c r="I516" i="13"/>
  <c r="I517" i="13"/>
  <c r="I518" i="13"/>
  <c r="I519" i="13"/>
  <c r="I520" i="13"/>
  <c r="I521" i="13"/>
  <c r="I522" i="13"/>
  <c r="I523" i="13"/>
  <c r="I524" i="13"/>
  <c r="I525" i="13"/>
  <c r="I526" i="13"/>
  <c r="I527" i="13"/>
  <c r="I528" i="13"/>
  <c r="I529" i="13"/>
  <c r="I530" i="13"/>
  <c r="I531" i="13"/>
  <c r="I532" i="13"/>
  <c r="I533" i="13"/>
  <c r="I535" i="13"/>
  <c r="I536" i="13"/>
  <c r="I537" i="13"/>
  <c r="I538" i="13"/>
  <c r="I539" i="13"/>
  <c r="I540" i="13"/>
  <c r="I541" i="13"/>
  <c r="I543" i="13"/>
  <c r="I545" i="13"/>
  <c r="I546" i="13"/>
  <c r="I547" i="13"/>
  <c r="I548" i="13"/>
  <c r="I549" i="13"/>
  <c r="I550" i="13"/>
  <c r="I551" i="13"/>
  <c r="I552" i="13"/>
  <c r="I554" i="13"/>
  <c r="I555" i="13"/>
  <c r="I556" i="13"/>
  <c r="I557" i="13"/>
  <c r="I558" i="13"/>
  <c r="I559" i="13"/>
  <c r="I560" i="13"/>
  <c r="I561" i="13"/>
  <c r="I562" i="13"/>
  <c r="I563" i="13"/>
  <c r="I564" i="13"/>
  <c r="I565" i="13"/>
  <c r="I566" i="13"/>
  <c r="I567" i="13"/>
  <c r="I568" i="13"/>
  <c r="I569" i="13"/>
  <c r="I571" i="13"/>
  <c r="I572" i="13"/>
  <c r="I573" i="13"/>
  <c r="I574" i="13"/>
  <c r="I575" i="13"/>
  <c r="I576" i="13"/>
  <c r="I577" i="13"/>
  <c r="I578" i="13"/>
  <c r="I579" i="13"/>
  <c r="I580" i="13"/>
  <c r="I582" i="13"/>
  <c r="I583" i="13"/>
  <c r="I584" i="13"/>
  <c r="I585" i="13"/>
  <c r="I586" i="13"/>
  <c r="I587" i="13"/>
  <c r="I588" i="13"/>
  <c r="I589" i="13"/>
  <c r="I590" i="13"/>
  <c r="I591" i="13"/>
  <c r="I592" i="13"/>
  <c r="I593" i="13"/>
  <c r="I594" i="13"/>
  <c r="I595" i="13"/>
  <c r="I596" i="13"/>
  <c r="I597" i="13"/>
  <c r="I598" i="13"/>
  <c r="I599" i="13"/>
  <c r="I600" i="13"/>
  <c r="I601" i="13"/>
  <c r="I602" i="13"/>
  <c r="I603" i="13"/>
  <c r="I604" i="13"/>
  <c r="I605" i="13"/>
  <c r="I606" i="13"/>
  <c r="I607" i="13"/>
  <c r="I608" i="13"/>
  <c r="I609" i="13"/>
  <c r="I611" i="13"/>
  <c r="I612" i="13"/>
  <c r="I613" i="13"/>
  <c r="I614" i="13"/>
  <c r="I615" i="13"/>
  <c r="I616" i="13"/>
  <c r="I617" i="13"/>
  <c r="I618" i="13"/>
  <c r="I619" i="13"/>
  <c r="I620" i="13"/>
  <c r="I621" i="13"/>
  <c r="I622" i="13"/>
  <c r="I623" i="13"/>
  <c r="I625" i="13"/>
  <c r="I626" i="13"/>
  <c r="I627" i="13"/>
  <c r="I628" i="13"/>
  <c r="I629" i="13"/>
  <c r="I630" i="13"/>
  <c r="I631" i="13"/>
  <c r="I632" i="13"/>
  <c r="I633" i="13"/>
  <c r="I634" i="13"/>
  <c r="I635" i="13"/>
  <c r="I636" i="13"/>
  <c r="I637" i="13"/>
  <c r="I638" i="13"/>
  <c r="I639" i="13"/>
  <c r="I640" i="13"/>
  <c r="I641" i="13"/>
  <c r="I642" i="13"/>
  <c r="I643" i="13"/>
  <c r="I644" i="13"/>
  <c r="I645" i="13"/>
  <c r="I646" i="13"/>
  <c r="I647" i="13"/>
  <c r="I648" i="13"/>
  <c r="I649" i="13"/>
  <c r="I650" i="13"/>
  <c r="I651" i="13"/>
  <c r="I652" i="13"/>
  <c r="I653" i="13"/>
  <c r="I654" i="13"/>
  <c r="I655" i="13"/>
  <c r="I656" i="13"/>
  <c r="I657" i="13"/>
  <c r="I658" i="13"/>
  <c r="I659" i="13"/>
  <c r="I661" i="13"/>
  <c r="I662" i="13"/>
  <c r="I663" i="13"/>
  <c r="I664" i="13"/>
  <c r="I665" i="13"/>
  <c r="I666" i="13"/>
  <c r="I667" i="13"/>
  <c r="I668" i="13"/>
  <c r="I669" i="13"/>
  <c r="I670" i="13"/>
  <c r="I671" i="13"/>
  <c r="I673" i="13"/>
  <c r="I674" i="13"/>
  <c r="I675" i="13"/>
  <c r="I676" i="13"/>
  <c r="I677" i="13"/>
  <c r="I678" i="13"/>
  <c r="I681" i="13"/>
  <c r="I682" i="13"/>
  <c r="I684" i="13"/>
  <c r="I685" i="13"/>
  <c r="I686" i="13"/>
  <c r="I687" i="13"/>
  <c r="I688" i="13"/>
  <c r="I689" i="13"/>
  <c r="I690" i="13"/>
  <c r="I691" i="13"/>
  <c r="I692" i="13"/>
  <c r="I693" i="13"/>
  <c r="I694" i="13"/>
  <c r="I695" i="13"/>
  <c r="I697" i="13"/>
  <c r="I698" i="13"/>
  <c r="I699" i="13"/>
  <c r="I700" i="13"/>
  <c r="I701" i="13"/>
  <c r="I702" i="13"/>
  <c r="I703" i="13"/>
  <c r="I704" i="13"/>
  <c r="I706" i="13"/>
  <c r="I707" i="13"/>
  <c r="I708" i="13"/>
  <c r="I709" i="13"/>
  <c r="I710" i="13"/>
  <c r="I711" i="13"/>
  <c r="I712" i="13"/>
  <c r="I713" i="13"/>
  <c r="I714" i="13"/>
  <c r="I715" i="13"/>
  <c r="I716" i="13"/>
  <c r="I717" i="13"/>
  <c r="I718" i="13"/>
  <c r="I719" i="13"/>
  <c r="I720" i="13"/>
  <c r="I723" i="13"/>
  <c r="I724" i="13"/>
  <c r="I726" i="13"/>
  <c r="I727" i="13"/>
  <c r="I728" i="13"/>
  <c r="I729" i="13"/>
  <c r="I730" i="13"/>
  <c r="I731" i="13"/>
  <c r="I732" i="13"/>
  <c r="I733" i="13"/>
  <c r="I734" i="13"/>
  <c r="I735" i="13"/>
  <c r="I736" i="13"/>
  <c r="I737" i="13"/>
  <c r="I738" i="13"/>
  <c r="I739" i="13"/>
  <c r="I740" i="13"/>
  <c r="I741" i="13"/>
  <c r="I742" i="13"/>
  <c r="I743" i="13"/>
  <c r="I744" i="13"/>
  <c r="I745" i="13"/>
  <c r="I746" i="13"/>
  <c r="I747" i="13"/>
  <c r="I748" i="13"/>
  <c r="I749" i="13"/>
  <c r="I751" i="13"/>
  <c r="I753" i="13"/>
  <c r="I754" i="13"/>
  <c r="I755" i="13"/>
  <c r="I756" i="13"/>
  <c r="I757" i="13"/>
  <c r="I758" i="13"/>
  <c r="I759" i="13"/>
  <c r="I760" i="13"/>
  <c r="I761" i="13"/>
  <c r="I762" i="13"/>
  <c r="I763" i="13"/>
  <c r="I764" i="13"/>
  <c r="I765" i="13"/>
  <c r="I766" i="13"/>
  <c r="I767" i="13"/>
  <c r="I768" i="13"/>
  <c r="I769" i="13"/>
  <c r="I770" i="13"/>
  <c r="I771" i="13"/>
  <c r="I772" i="13"/>
  <c r="I773" i="13"/>
  <c r="I774" i="13"/>
  <c r="I775" i="13"/>
  <c r="I776" i="13"/>
  <c r="I777" i="13"/>
  <c r="I778" i="13"/>
  <c r="I779" i="13"/>
  <c r="I780" i="13"/>
  <c r="I781" i="13"/>
  <c r="I782" i="13"/>
  <c r="I783" i="13"/>
  <c r="I784" i="13"/>
  <c r="I785" i="13"/>
  <c r="I786" i="13"/>
  <c r="I787" i="13"/>
  <c r="I788" i="13"/>
  <c r="I789" i="13"/>
  <c r="I790" i="13"/>
  <c r="I791" i="13"/>
  <c r="I792" i="13"/>
  <c r="I793" i="13"/>
  <c r="I794" i="13"/>
  <c r="I795" i="13"/>
  <c r="I796" i="13"/>
  <c r="I797" i="13"/>
  <c r="I798" i="13"/>
  <c r="I799" i="13"/>
  <c r="I800" i="13"/>
  <c r="I801" i="13"/>
  <c r="I802" i="13"/>
  <c r="I803" i="13"/>
  <c r="I804" i="13"/>
  <c r="I805" i="13"/>
  <c r="I806" i="13"/>
  <c r="I807" i="13"/>
  <c r="I808" i="13"/>
  <c r="I810" i="13"/>
  <c r="I812" i="13"/>
  <c r="I813" i="13"/>
  <c r="I814" i="13"/>
  <c r="I816" i="13"/>
  <c r="I817" i="13"/>
  <c r="I818" i="13"/>
  <c r="I819" i="13"/>
  <c r="I820" i="13"/>
  <c r="I821" i="13"/>
  <c r="I822" i="13"/>
  <c r="I823" i="13"/>
  <c r="I824" i="13"/>
  <c r="I825" i="13"/>
  <c r="I826" i="13"/>
  <c r="I827" i="13"/>
  <c r="I828" i="13"/>
  <c r="I829" i="13"/>
  <c r="I830" i="13"/>
  <c r="I831" i="13"/>
  <c r="I832" i="13"/>
  <c r="I834" i="13"/>
  <c r="I835" i="13"/>
  <c r="I839" i="13"/>
  <c r="I840" i="13"/>
  <c r="I841" i="13"/>
  <c r="I843" i="13"/>
  <c r="I844" i="13"/>
  <c r="I847" i="13"/>
  <c r="I848" i="13"/>
  <c r="I849" i="13"/>
  <c r="I852" i="13"/>
  <c r="I853" i="13"/>
  <c r="I854" i="13"/>
  <c r="I855" i="13"/>
  <c r="I856" i="13"/>
  <c r="I857" i="13"/>
  <c r="I858" i="13"/>
  <c r="I859" i="13"/>
  <c r="I860" i="13"/>
  <c r="I861" i="13"/>
  <c r="I862" i="13"/>
  <c r="I863" i="13"/>
  <c r="I864" i="13"/>
  <c r="I865" i="13"/>
  <c r="I866" i="13"/>
  <c r="I867" i="13"/>
  <c r="I868" i="13"/>
  <c r="I869" i="13"/>
  <c r="I870" i="13"/>
  <c r="I871" i="13"/>
  <c r="I872" i="13"/>
  <c r="I873" i="13"/>
  <c r="I874" i="13"/>
  <c r="I875" i="13"/>
  <c r="I876" i="13"/>
  <c r="I877" i="13"/>
  <c r="I878" i="13"/>
  <c r="I879" i="13"/>
  <c r="I880" i="13"/>
  <c r="I881" i="13"/>
  <c r="I882" i="13"/>
  <c r="I883" i="13"/>
  <c r="I884" i="13"/>
  <c r="I885" i="13"/>
  <c r="I886" i="13"/>
  <c r="I888" i="13"/>
  <c r="I889" i="13"/>
  <c r="I890" i="13"/>
  <c r="I891" i="13"/>
  <c r="I892" i="13"/>
  <c r="I893" i="13"/>
  <c r="I894" i="13"/>
  <c r="I895" i="13"/>
  <c r="I896" i="13"/>
  <c r="I897" i="13"/>
  <c r="I899" i="13"/>
  <c r="I900" i="13"/>
  <c r="I901" i="13"/>
  <c r="I902" i="13"/>
  <c r="I903" i="13"/>
  <c r="I904" i="13"/>
  <c r="I906" i="13"/>
  <c r="I907" i="13"/>
  <c r="I909" i="13"/>
  <c r="I910" i="13"/>
  <c r="I912" i="13"/>
  <c r="I913" i="13"/>
  <c r="I914" i="13"/>
  <c r="I915" i="13"/>
  <c r="I916" i="13"/>
  <c r="I917" i="13"/>
  <c r="I918" i="13"/>
  <c r="I919" i="13"/>
  <c r="I920" i="13"/>
  <c r="I921" i="13"/>
  <c r="I922" i="13"/>
  <c r="I923" i="13"/>
  <c r="I924" i="13"/>
  <c r="I926" i="13"/>
  <c r="I927" i="13"/>
  <c r="I928" i="13"/>
  <c r="I929" i="13"/>
  <c r="I930" i="13"/>
  <c r="I931" i="13"/>
  <c r="I932" i="13"/>
  <c r="I933" i="13"/>
  <c r="I934" i="13"/>
  <c r="I935" i="13"/>
  <c r="I936" i="13"/>
  <c r="I937" i="13"/>
  <c r="I938" i="13"/>
  <c r="I939" i="13"/>
  <c r="I940" i="13"/>
  <c r="I941" i="13"/>
  <c r="I942" i="13"/>
  <c r="I943" i="13"/>
  <c r="I944" i="13"/>
  <c r="I945" i="13"/>
  <c r="I946" i="13"/>
  <c r="I947" i="13"/>
  <c r="I948" i="13"/>
  <c r="I949" i="13"/>
  <c r="I950" i="13"/>
  <c r="I951" i="13"/>
  <c r="I953" i="13"/>
  <c r="I954" i="13"/>
  <c r="I955" i="13"/>
  <c r="I956" i="13"/>
  <c r="I957" i="13"/>
  <c r="I958" i="13"/>
  <c r="I959" i="13"/>
  <c r="I960" i="13"/>
  <c r="I961" i="13"/>
  <c r="I962" i="13"/>
  <c r="I963" i="13"/>
  <c r="I964" i="13"/>
  <c r="I965" i="13"/>
  <c r="I966" i="13"/>
  <c r="I967" i="13"/>
  <c r="I968" i="13"/>
  <c r="I969" i="13"/>
  <c r="I970" i="13"/>
  <c r="I971" i="13"/>
  <c r="I972" i="13"/>
  <c r="I973" i="13"/>
  <c r="I975" i="13"/>
  <c r="I976" i="13"/>
  <c r="I977" i="13"/>
  <c r="I978" i="13"/>
  <c r="I979" i="13"/>
  <c r="I980" i="13"/>
  <c r="I982" i="13"/>
  <c r="I983" i="13"/>
  <c r="I984" i="13"/>
  <c r="I985" i="13"/>
  <c r="I986" i="13"/>
  <c r="I987" i="13"/>
  <c r="I988" i="13"/>
  <c r="I989" i="13"/>
  <c r="I990" i="13"/>
  <c r="I991" i="13"/>
  <c r="I992" i="13"/>
  <c r="I993" i="13"/>
  <c r="I994" i="13"/>
  <c r="I995" i="13"/>
  <c r="I996" i="13"/>
  <c r="I997" i="13"/>
  <c r="I998" i="13"/>
  <c r="I999" i="13"/>
  <c r="I1000" i="13"/>
  <c r="I1001" i="13"/>
  <c r="I1002" i="13"/>
  <c r="I1003" i="13"/>
  <c r="I1004" i="13"/>
  <c r="I1005" i="13"/>
  <c r="I1006" i="13"/>
  <c r="I1007" i="13"/>
  <c r="I1008" i="13"/>
  <c r="I1009" i="13"/>
  <c r="I1010" i="13"/>
  <c r="I1011" i="13"/>
  <c r="I1012" i="13"/>
  <c r="I1013" i="13"/>
  <c r="I1014" i="13"/>
  <c r="I1015" i="13"/>
  <c r="I1016" i="13"/>
  <c r="I1017" i="13"/>
  <c r="I1018" i="13"/>
  <c r="I1019" i="13"/>
  <c r="I1020" i="13"/>
  <c r="I1021" i="13"/>
  <c r="I1022" i="13"/>
  <c r="I1024" i="13"/>
  <c r="I1025" i="13"/>
  <c r="I1026" i="13"/>
  <c r="I1027" i="13"/>
  <c r="I1028" i="13"/>
  <c r="I1029" i="13"/>
  <c r="I1030" i="13"/>
  <c r="I1031" i="13"/>
  <c r="I1032" i="13"/>
  <c r="I1033" i="13"/>
  <c r="I1034" i="13"/>
  <c r="I1035" i="13"/>
  <c r="I1037" i="13"/>
  <c r="I1038" i="13"/>
  <c r="I1039" i="13"/>
  <c r="I1040" i="13"/>
  <c r="I1041" i="13"/>
  <c r="I1042" i="13"/>
  <c r="I1043" i="13"/>
  <c r="I1044" i="13"/>
  <c r="I1045" i="13"/>
  <c r="I1046" i="13"/>
  <c r="I1047" i="13"/>
  <c r="I1048" i="13"/>
  <c r="I1049" i="13"/>
  <c r="I1050" i="13"/>
  <c r="I1051" i="13"/>
  <c r="I1052" i="13"/>
  <c r="I1053" i="13"/>
  <c r="I1054" i="13"/>
  <c r="I1055" i="13"/>
  <c r="I1056" i="13"/>
  <c r="I1057" i="13"/>
  <c r="I1058" i="13"/>
  <c r="I1059" i="13"/>
  <c r="I1060" i="13"/>
  <c r="I1061" i="13"/>
  <c r="I1062" i="13"/>
  <c r="I1063" i="13"/>
  <c r="I1064" i="13"/>
  <c r="I1065" i="13"/>
  <c r="I1066" i="13"/>
  <c r="I1067" i="13"/>
  <c r="I1068" i="13"/>
  <c r="I1070" i="13"/>
  <c r="I1071" i="13"/>
  <c r="I1072" i="13"/>
  <c r="I1073" i="13"/>
  <c r="I1074" i="13"/>
  <c r="I1075" i="13"/>
  <c r="I1076" i="13"/>
  <c r="I1077" i="13"/>
  <c r="I1078" i="13"/>
  <c r="I1079" i="13"/>
  <c r="I1080" i="13"/>
  <c r="I1081" i="13"/>
  <c r="I1082" i="13"/>
  <c r="I1083" i="13"/>
  <c r="I1084" i="13"/>
  <c r="I1085" i="13"/>
  <c r="I1086" i="13"/>
  <c r="I1087" i="13"/>
  <c r="I1088" i="13"/>
  <c r="I1089" i="13"/>
  <c r="I1090" i="13"/>
  <c r="I1091" i="13"/>
  <c r="I1092" i="13"/>
  <c r="I1093" i="13"/>
  <c r="I1094" i="13"/>
  <c r="I1095" i="13"/>
  <c r="I1096" i="13"/>
  <c r="I1097" i="13"/>
  <c r="I1098" i="13"/>
  <c r="I1099" i="13"/>
  <c r="I1100" i="13"/>
  <c r="I1101" i="13"/>
  <c r="I1102" i="13"/>
  <c r="I371" i="13"/>
  <c r="I158" i="13"/>
  <c r="I176" i="13"/>
  <c r="I180" i="13"/>
  <c r="I198" i="13"/>
  <c r="I199" i="13"/>
  <c r="I203" i="13"/>
  <c r="I204" i="13"/>
  <c r="I218" i="13"/>
  <c r="I219" i="13"/>
  <c r="I240" i="13"/>
  <c r="I242" i="13"/>
  <c r="I243" i="13"/>
  <c r="I244" i="13"/>
  <c r="I245" i="13"/>
  <c r="I246" i="13"/>
  <c r="I247" i="13"/>
  <c r="I248" i="13"/>
  <c r="I250" i="13"/>
  <c r="I251" i="13"/>
  <c r="I252" i="13"/>
  <c r="I293" i="13"/>
  <c r="I307" i="13"/>
  <c r="I308" i="13"/>
  <c r="I309" i="13"/>
  <c r="I310" i="13"/>
  <c r="I311" i="13"/>
  <c r="I5" i="13"/>
  <c r="I6" i="13"/>
  <c r="I7" i="13"/>
  <c r="I8" i="13"/>
  <c r="I9" i="13"/>
  <c r="I10" i="13"/>
  <c r="I11" i="13"/>
  <c r="I12" i="13"/>
  <c r="I13" i="13"/>
  <c r="I14" i="13"/>
  <c r="I15" i="13"/>
  <c r="I16" i="13"/>
  <c r="I17" i="13"/>
  <c r="I18" i="13"/>
  <c r="I19" i="13"/>
  <c r="I20" i="13"/>
  <c r="I21" i="13"/>
  <c r="I22" i="13"/>
  <c r="I23" i="13"/>
  <c r="I24" i="13"/>
  <c r="I25" i="13"/>
  <c r="I26" i="13"/>
  <c r="I27" i="13"/>
  <c r="I28" i="13"/>
  <c r="I29" i="13"/>
  <c r="I30" i="13"/>
  <c r="I31" i="13"/>
  <c r="I32" i="13"/>
  <c r="I33" i="13"/>
  <c r="I34" i="13"/>
  <c r="I35" i="13"/>
  <c r="I36" i="13"/>
  <c r="I37" i="13"/>
  <c r="I38" i="13"/>
  <c r="I39" i="13"/>
  <c r="I40" i="13"/>
  <c r="I41" i="13"/>
  <c r="I42" i="13"/>
  <c r="I43" i="13"/>
  <c r="I44" i="13"/>
  <c r="I45" i="13"/>
  <c r="I46" i="13"/>
  <c r="I47" i="13"/>
  <c r="I48" i="13"/>
  <c r="I49" i="13"/>
  <c r="I50" i="13"/>
  <c r="I51" i="13"/>
  <c r="I52" i="13"/>
  <c r="I53" i="13"/>
  <c r="I54" i="13"/>
  <c r="I55" i="13"/>
  <c r="I56" i="13"/>
  <c r="I57" i="13"/>
  <c r="I58" i="13"/>
  <c r="I59" i="13"/>
  <c r="I60" i="13"/>
  <c r="I61" i="13"/>
  <c r="I62" i="13"/>
  <c r="I63" i="13"/>
  <c r="I64" i="13"/>
  <c r="I65" i="13"/>
  <c r="I66" i="13"/>
  <c r="I67" i="13"/>
  <c r="I68" i="13"/>
  <c r="I69" i="13"/>
  <c r="I70" i="13"/>
  <c r="I71" i="13"/>
  <c r="I72" i="13"/>
  <c r="I73" i="13"/>
  <c r="I74" i="13"/>
  <c r="I75" i="13"/>
  <c r="I76" i="13"/>
  <c r="I77" i="13"/>
  <c r="I78" i="13"/>
  <c r="I79" i="13"/>
  <c r="I80" i="13"/>
  <c r="I81" i="13"/>
  <c r="I82" i="13"/>
  <c r="I83" i="13"/>
  <c r="I84" i="13"/>
  <c r="I85" i="13"/>
  <c r="I86" i="13"/>
  <c r="I87" i="13"/>
  <c r="I88" i="13"/>
  <c r="I89" i="13"/>
  <c r="I90" i="13"/>
  <c r="I91" i="13"/>
  <c r="I92" i="13"/>
  <c r="I93" i="13"/>
  <c r="I94" i="13"/>
  <c r="I95" i="13"/>
  <c r="I96" i="13"/>
  <c r="I97" i="13"/>
  <c r="I98" i="13"/>
  <c r="I99" i="13"/>
  <c r="I100" i="13"/>
  <c r="I101" i="13"/>
  <c r="I102" i="13"/>
  <c r="I103" i="13"/>
  <c r="I104" i="13"/>
  <c r="I105" i="13"/>
  <c r="I106" i="13"/>
  <c r="I107" i="13"/>
  <c r="I108" i="13"/>
  <c r="I109" i="13"/>
  <c r="I110" i="13"/>
  <c r="I111" i="13"/>
  <c r="I112" i="13"/>
  <c r="I113" i="13"/>
  <c r="I114" i="13"/>
  <c r="I115" i="13"/>
  <c r="I116" i="13"/>
  <c r="I117" i="13"/>
  <c r="I118" i="13"/>
  <c r="I119" i="13"/>
  <c r="I120" i="13"/>
  <c r="I121" i="13"/>
  <c r="I122" i="13"/>
  <c r="I123" i="13"/>
  <c r="I124" i="13"/>
  <c r="I125" i="13"/>
  <c r="I126" i="13"/>
  <c r="I127" i="13"/>
  <c r="I128" i="13"/>
  <c r="I129" i="13"/>
  <c r="I130" i="13"/>
  <c r="I131" i="13"/>
  <c r="I132" i="13"/>
  <c r="I133" i="13"/>
  <c r="I134" i="13"/>
  <c r="I135" i="13"/>
  <c r="I136" i="13"/>
  <c r="I137" i="13"/>
  <c r="I138" i="13"/>
  <c r="I139" i="13"/>
  <c r="I140" i="13"/>
  <c r="I141" i="13"/>
  <c r="I142" i="13"/>
  <c r="I4" i="13"/>
  <c r="I1069" i="13" l="1"/>
  <c r="I1036" i="13"/>
  <c r="I1023" i="13"/>
  <c r="I981" i="13"/>
  <c r="I974" i="13"/>
  <c r="I952" i="13"/>
  <c r="I925" i="13"/>
  <c r="I911" i="13"/>
  <c r="I908" i="13"/>
  <c r="I905" i="13"/>
  <c r="I898" i="13"/>
  <c r="I887" i="13"/>
  <c r="I851" i="13"/>
  <c r="I850" i="13"/>
  <c r="I846" i="13"/>
  <c r="I845" i="13"/>
  <c r="I842" i="13"/>
  <c r="I837" i="13"/>
  <c r="I836" i="13"/>
  <c r="I833" i="13"/>
  <c r="I815" i="13"/>
  <c r="I811" i="13"/>
  <c r="I809" i="13"/>
  <c r="I752" i="13"/>
  <c r="I750" i="13"/>
  <c r="I725" i="13"/>
  <c r="I722" i="13"/>
  <c r="I721" i="13"/>
  <c r="I705" i="13"/>
  <c r="I683" i="13"/>
  <c r="I680" i="13"/>
  <c r="I679" i="13"/>
  <c r="I672" i="13"/>
  <c r="I660" i="13"/>
  <c r="I624" i="13"/>
  <c r="I610" i="13"/>
  <c r="I570" i="13"/>
  <c r="I553" i="13"/>
  <c r="I542" i="13"/>
  <c r="I534" i="13"/>
  <c r="I476" i="13"/>
  <c r="I581" i="13"/>
  <c r="I696" i="13"/>
  <c r="I838" i="13"/>
  <c r="I174" i="13" l="1"/>
  <c r="I312" i="13" l="1"/>
  <c r="I313" i="13"/>
  <c r="I365" i="13"/>
  <c r="I366" i="13"/>
  <c r="I367" i="13"/>
  <c r="I369" i="13"/>
  <c r="I370" i="13"/>
  <c r="I351" i="13" l="1"/>
  <c r="I336" i="13"/>
  <c r="I315" i="13"/>
  <c r="I275" i="13"/>
  <c r="I239" i="13"/>
  <c r="I361" i="13"/>
  <c r="I353" i="13"/>
  <c r="I346" i="13"/>
  <c r="I342" i="13"/>
  <c r="I337" i="13"/>
  <c r="I333" i="13"/>
  <c r="I329" i="13"/>
  <c r="I325" i="13"/>
  <c r="I321" i="13"/>
  <c r="I317" i="13"/>
  <c r="I306" i="13"/>
  <c r="I298" i="13"/>
  <c r="I294" i="13"/>
  <c r="I290" i="13"/>
  <c r="I285" i="13"/>
  <c r="I281" i="13"/>
  <c r="I276" i="13"/>
  <c r="I272" i="13"/>
  <c r="I267" i="13"/>
  <c r="I261" i="13"/>
  <c r="I257" i="13"/>
  <c r="I253" i="13"/>
  <c r="I241" i="13"/>
  <c r="I235" i="13"/>
  <c r="I229" i="13"/>
  <c r="I221" i="13"/>
  <c r="I216" i="13"/>
  <c r="I212" i="13"/>
  <c r="I208" i="13"/>
  <c r="I202" i="13"/>
  <c r="I197" i="13"/>
  <c r="I191" i="13"/>
  <c r="I184" i="13"/>
  <c r="I171" i="13"/>
  <c r="I167" i="13"/>
  <c r="I163" i="13"/>
  <c r="I159" i="13"/>
  <c r="I153" i="13"/>
  <c r="I149" i="13"/>
  <c r="I145" i="13"/>
  <c r="I357" i="13"/>
  <c r="I328" i="13"/>
  <c r="I289" i="13"/>
  <c r="I266" i="13"/>
  <c r="I256" i="13"/>
  <c r="I233" i="13"/>
  <c r="I220" i="13"/>
  <c r="I215" i="13"/>
  <c r="I211" i="13"/>
  <c r="I207" i="13"/>
  <c r="I201" i="13"/>
  <c r="I195" i="13"/>
  <c r="I190" i="13"/>
  <c r="I183" i="13"/>
  <c r="I179" i="13"/>
  <c r="I175" i="13"/>
  <c r="I170" i="13"/>
  <c r="I166" i="13"/>
  <c r="I162" i="13"/>
  <c r="I152" i="13"/>
  <c r="I148" i="13"/>
  <c r="I144" i="13"/>
  <c r="I345" i="13"/>
  <c r="I332" i="13"/>
  <c r="I320" i="13"/>
  <c r="I297" i="13"/>
  <c r="I280" i="13"/>
  <c r="I260" i="13"/>
  <c r="I363" i="13"/>
  <c r="I356" i="13"/>
  <c r="I349" i="13"/>
  <c r="I344" i="13"/>
  <c r="I340" i="13"/>
  <c r="I335" i="13"/>
  <c r="I331" i="13"/>
  <c r="I327" i="13"/>
  <c r="I323" i="13"/>
  <c r="I319" i="13"/>
  <c r="I314" i="13"/>
  <c r="I296" i="13"/>
  <c r="I292" i="13"/>
  <c r="I288" i="13"/>
  <c r="I283" i="13"/>
  <c r="I279" i="13"/>
  <c r="I274" i="13"/>
  <c r="I269" i="13"/>
  <c r="I263" i="13"/>
  <c r="I259" i="13"/>
  <c r="I255" i="13"/>
  <c r="I249" i="13"/>
  <c r="I238" i="13"/>
  <c r="I231" i="13"/>
  <c r="I225" i="13"/>
  <c r="I214" i="13"/>
  <c r="I210" i="13"/>
  <c r="I205" i="13"/>
  <c r="I200" i="13"/>
  <c r="I194" i="13"/>
  <c r="I186" i="13"/>
  <c r="I182" i="13"/>
  <c r="I178" i="13"/>
  <c r="I173" i="13"/>
  <c r="I169" i="13"/>
  <c r="I165" i="13"/>
  <c r="I161" i="13"/>
  <c r="I156" i="13"/>
  <c r="I151" i="13"/>
  <c r="I147" i="13"/>
  <c r="I189" i="13"/>
  <c r="I364" i="13"/>
  <c r="I341" i="13"/>
  <c r="I324" i="13"/>
  <c r="I305" i="13"/>
  <c r="I284" i="13"/>
  <c r="I271" i="13"/>
  <c r="I227" i="13"/>
  <c r="I362" i="13"/>
  <c r="I355" i="13"/>
  <c r="I347" i="13"/>
  <c r="I343" i="13"/>
  <c r="I339" i="13"/>
  <c r="I334" i="13"/>
  <c r="I330" i="13"/>
  <c r="I326" i="13"/>
  <c r="I322" i="13"/>
  <c r="I318" i="13"/>
  <c r="I299" i="13"/>
  <c r="I295" i="13"/>
  <c r="I291" i="13"/>
  <c r="I287" i="13"/>
  <c r="I282" i="13"/>
  <c r="I278" i="13"/>
  <c r="I273" i="13"/>
  <c r="I268" i="13"/>
  <c r="I262" i="13"/>
  <c r="I258" i="13"/>
  <c r="I254" i="13"/>
  <c r="I237" i="13"/>
  <c r="I230" i="13"/>
  <c r="I223" i="13"/>
  <c r="I213" i="13"/>
  <c r="I209" i="13"/>
  <c r="I193" i="13"/>
  <c r="I185" i="13"/>
  <c r="I181" i="13"/>
  <c r="I177" i="13"/>
  <c r="I172" i="13"/>
  <c r="I168" i="13"/>
  <c r="I164" i="13"/>
  <c r="I160" i="13"/>
  <c r="I154" i="13"/>
  <c r="I150" i="13"/>
  <c r="I146" i="13"/>
  <c r="I316" i="13"/>
  <c r="I303" i="13"/>
  <c r="I304" i="13"/>
  <c r="I354" i="13" l="1"/>
  <c r="I217" i="13"/>
  <c r="I196" i="13"/>
  <c r="I350" i="13"/>
  <c r="I206" i="13"/>
  <c r="I236" i="13"/>
  <c r="I338" i="13"/>
  <c r="I192" i="13"/>
  <c r="I226" i="13"/>
  <c r="I155" i="13"/>
  <c r="I232" i="13"/>
  <c r="I224" i="13"/>
  <c r="I234" i="13"/>
  <c r="I188" i="13"/>
  <c r="I270" i="13"/>
  <c r="I222" i="13"/>
  <c r="I352" i="13"/>
  <c r="I143" i="13"/>
  <c r="I264" i="13"/>
  <c r="I302" i="13"/>
  <c r="I277" i="13"/>
  <c r="I228" i="13"/>
  <c r="I301" i="13"/>
  <c r="I157" i="13"/>
  <c r="I348" i="13"/>
  <c r="I187" i="13"/>
  <c r="I265" i="13"/>
  <c r="I300" i="13"/>
  <c r="I286" i="13" l="1"/>
  <c r="I359" i="13"/>
  <c r="I360" i="13"/>
  <c r="I358" i="13"/>
  <c r="I368" i="13" l="1"/>
</calcChain>
</file>

<file path=xl/sharedStrings.xml><?xml version="1.0" encoding="utf-8"?>
<sst xmlns="http://schemas.openxmlformats.org/spreadsheetml/2006/main" count="7704" uniqueCount="1074">
  <si>
    <t>A</t>
  </si>
  <si>
    <t>B</t>
  </si>
  <si>
    <t>강관전주,6M,85KGF,회색,6.4MX1조,강관근입</t>
  </si>
  <si>
    <t>BON</t>
  </si>
  <si>
    <t>콘크리트전주,10M,일반용,350KGF,190MM</t>
  </si>
  <si>
    <t>콘크리트전주,14M,중하중용,700KGF,190MM</t>
  </si>
  <si>
    <t>콘크리트전주,16M,일반용,500KGF,190MM</t>
  </si>
  <si>
    <t>콘크리트전주,12M,일반용,500KGF,190MM</t>
  </si>
  <si>
    <t>콘크리트전주,14M,일반용,500KGF,190MM</t>
  </si>
  <si>
    <t>콘크리트전주,16M,중하중용,700KGF,190MM</t>
  </si>
  <si>
    <t>인입전용완철,1620MM,45MM,75MM,2.3MM</t>
  </si>
  <si>
    <t>C</t>
  </si>
  <si>
    <t>EA</t>
  </si>
  <si>
    <t>경완철,1400MM,75MM,75MM,2.3MM</t>
  </si>
  <si>
    <t>인류클램프커버,폴리머현수애자용,흑색</t>
  </si>
  <si>
    <t>분기슬리브커버,특고압용/대형,흑색</t>
  </si>
  <si>
    <t>접지동봉,14MM,1000MM</t>
  </si>
  <si>
    <t>접지동봉리드단자,OW 38MM2,14MM,164MM,동</t>
  </si>
  <si>
    <t>스텝볼트,콘크리트전주승주용,M16,160MM</t>
  </si>
  <si>
    <t>나경동연선,PH(HDCC),22MM2,7EA,2.0MM</t>
  </si>
  <si>
    <t>M</t>
  </si>
  <si>
    <t>나경동연선,PH(HDCC),38MM2,7EA,2.6MM</t>
  </si>
  <si>
    <t>나경동연선,PH(HDCC),60MM2,19EA,2.0MM</t>
  </si>
  <si>
    <t>나경동연선,PH(HDCC),100MM2,19EA,2.6MM</t>
  </si>
  <si>
    <t>강심알루미늄연선,ACSR,32MM2</t>
  </si>
  <si>
    <t>강심알루미늄연선,ACSR,58MM2</t>
  </si>
  <si>
    <t>강심알루미늄연선,ACSR,95MM2</t>
  </si>
  <si>
    <t>강심알루미늄절연연선,ACSR-AW-OC,32MM2</t>
  </si>
  <si>
    <t>강심알루미늄절연연선,ACSR-AW-OC,58MM2</t>
  </si>
  <si>
    <t>강심알루미늄절연연선,ACSR-AW-OC,95MM2</t>
  </si>
  <si>
    <t>강심알루미늄절연연선,ACSR-AW-OC,160MM2</t>
  </si>
  <si>
    <t>알루미늄절연전선,ACSR/AW-TR/OC,58MM2</t>
  </si>
  <si>
    <t>알루미늄절연전선,ACSR/AW-TR/OC,95MM2</t>
  </si>
  <si>
    <t>알루미늄절연전선,ACSR/AW-TR/OC,160MM2</t>
  </si>
  <si>
    <t>옥외용비닐절연전선,OW,22MM2,7EA,2.0MM</t>
  </si>
  <si>
    <t>옥외용비닐절연전선,OW,38MM2,7EA,2.6MM</t>
  </si>
  <si>
    <t>옥외용비닐절연전선,OW,60MM2,19EA,2.0MM</t>
  </si>
  <si>
    <t>옥외용비닐절연전선,OW,100MM2,19EA,2.6MM</t>
  </si>
  <si>
    <t>옥외용비닐절연전선,OW,150MM2,19EA,3.2MM</t>
  </si>
  <si>
    <t>인입용비닐절연전선,DV2R,3.2MM,1EA,3.2MM</t>
  </si>
  <si>
    <t>비닐절연전선(연선),IV,25MM2,7EA,2.14MM</t>
  </si>
  <si>
    <t>특고압인하용절연전선,PDC,5.0MM,1EA,5.0MM</t>
  </si>
  <si>
    <t>편출용D형랙크,내장형,800MM,1000MM</t>
  </si>
  <si>
    <t>저압가선용랙크,1선용,50MM,100MM,100MM</t>
  </si>
  <si>
    <t>저압가선용랙크,2선용,50MM,409MM,100MM</t>
  </si>
  <si>
    <t>저압가선용랙크,4선용,50MM,1009MM,100MM</t>
  </si>
  <si>
    <t>가공지선지지대,일반형,1630MM,300KGF</t>
  </si>
  <si>
    <t>전주용U볼트,근가용,320MM,550MM,160MM</t>
  </si>
  <si>
    <t>전주용U볼트,근가용,360MM,590MM,160MM</t>
  </si>
  <si>
    <t>전주용U볼트,근가용,400MM,630MM,160MM</t>
  </si>
  <si>
    <t>아이쇄클,경완철용,일반형,ES-1,199MM,86MM</t>
  </si>
  <si>
    <t>인류클램프,GT-3,아연도강연선 22MM2</t>
  </si>
  <si>
    <t>인장클램프,D-1,ACSR 32 ~ 58MM2,1200KGF</t>
  </si>
  <si>
    <t>인장클램프,D-3,ACSR 160MM2,3500KGF</t>
  </si>
  <si>
    <t>완철접지용클램프,GCC-22</t>
  </si>
  <si>
    <t>인장클램프,WDA-1,ACSR 32, 58MM2,쇄기형</t>
  </si>
  <si>
    <t>인장클램프,WDA-2,ACSR 95MM2,쇄기형</t>
  </si>
  <si>
    <t>인장클램프,WDA-3,ACSR 160MM2,쇄기형</t>
  </si>
  <si>
    <t>암타이및랙크밴드,1방3호,200MM,263MM</t>
  </si>
  <si>
    <t>암타이및랙크밴드,1방4호,220MM,283MM</t>
  </si>
  <si>
    <t>암타이및랙크밴드,1방5호,250MM,313MM</t>
  </si>
  <si>
    <t>암타이및랙크밴드,2방3호,200MM,263MM</t>
  </si>
  <si>
    <t>완철밴드,단완철용,1방2호,170MM,238MM</t>
  </si>
  <si>
    <t>완철밴드,단완철용,1방3호,200MM,238MM</t>
  </si>
  <si>
    <t>완철밴드,겹완철용,2방2호,170MM,238MM</t>
  </si>
  <si>
    <t>단일형내장완철밴드,2호,190MM</t>
  </si>
  <si>
    <t>지선밴드,2방,200MM,260MM</t>
  </si>
  <si>
    <t>주상변압기행거밴드,3대용,S-3,220MM,280MM</t>
  </si>
  <si>
    <t>SET</t>
  </si>
  <si>
    <t>활선클램프,소형,분기고리측,경동선 6.5MM</t>
  </si>
  <si>
    <t>지선롯드,소형,16MM,2300MM</t>
  </si>
  <si>
    <t>각암타이,1370MM,6MM,50MM,50MM</t>
  </si>
  <si>
    <t>분기슬리브,BSC-2B,CU38MM2,CU38MM2, 22MM2</t>
  </si>
  <si>
    <t>분기슬리브,BSC-4B,CU60MM2,CU38MM2</t>
  </si>
  <si>
    <t>분기슬리브,BSC-1C,CU60MM2,CU60MM2</t>
  </si>
  <si>
    <t>분기슬리브,BSC-2C,CU100MM2,CU38MM2</t>
  </si>
  <si>
    <t>분기슬리브,BSC-3C,CU100MM2,CU60MM2</t>
  </si>
  <si>
    <t>분기슬리브,BSC-5C,CU150MM2</t>
  </si>
  <si>
    <t>인입선분기함,4회선용</t>
  </si>
  <si>
    <t>엘보접속재,특고압지상변압기용,200A</t>
  </si>
  <si>
    <t>엘보접속재세트,PAD용,325MM2,데드형,600A</t>
  </si>
  <si>
    <t>엘보접속재세트,PAD용,60MM2,데드형,600A</t>
  </si>
  <si>
    <t>전주도색판,전주전규격용,아연도강판,0.3MM</t>
  </si>
  <si>
    <t>케이블,CV,1C,35MM2,600V/1KV,6.9MM</t>
  </si>
  <si>
    <t>케이블,CV,1C,70MM2,600V/1KV,9.8MM</t>
  </si>
  <si>
    <t>케이블,CV,1C,120MM2,600V/1KV,12.9MM</t>
  </si>
  <si>
    <t>케이블,CV,1C,240MM2,600V/1KV,18.3MM</t>
  </si>
  <si>
    <t>케이블,CV,2C,25MM2,600V/1KV,5.9MM</t>
  </si>
  <si>
    <t>케이블,CV,2C,35MM2,600V/1KV,6.9MM</t>
  </si>
  <si>
    <t>케이블,CV,2C,70MM2,600V/1KV,9.8MM</t>
  </si>
  <si>
    <t>케이블,CV,4C,25MM2,600V/1KV,5.9MM</t>
  </si>
  <si>
    <t>케이블,CV,4C,35MM2,600V/1KV,6.9MM</t>
  </si>
  <si>
    <t>케이블,CV,4C,70MM2,600V/1KV,9.8MM</t>
  </si>
  <si>
    <t>라인포스트애자,폴리머,152MM,304MM</t>
  </si>
  <si>
    <t>현수애자,폴리머,92MM,내염용,A호</t>
  </si>
  <si>
    <t>현수애자,폴리머,92MM,일반용,B호</t>
  </si>
  <si>
    <t>내오손용결합애자,폴리머</t>
  </si>
  <si>
    <t>인류스트랩,AL전선 인류용,240MM</t>
  </si>
  <si>
    <t>라인포스트애자핀,2호,20MM,127MM,경완철용</t>
  </si>
  <si>
    <t>아몰퍼스주상변압기,30KVA,유탭,내염</t>
  </si>
  <si>
    <t>아몰퍼스주상변압기,50KVA,유탭,내염</t>
  </si>
  <si>
    <t>아몰퍼스주상변압기,75KVA,유탭,내염</t>
  </si>
  <si>
    <t>아몰퍼스주상변압기,100KVA,유탭,내염</t>
  </si>
  <si>
    <t>아몰퍼스주상변압기,10KVA,유탭,내염</t>
  </si>
  <si>
    <t>아몰퍼스주상변압기,20KVA,유탭,내염</t>
  </si>
  <si>
    <t>퓨즈링크,특고압COS용,1A,27KV,584MM</t>
  </si>
  <si>
    <t>퓨즈링크,특고압COS용,2A,27KV,584MM</t>
  </si>
  <si>
    <t>퓨즈링크,특고압COS용,3A,27KV,584MM</t>
  </si>
  <si>
    <t>퓨즈링크,특고압COS용,8A,27KV,584MM</t>
  </si>
  <si>
    <t>브라켓트,25KV COS용</t>
  </si>
  <si>
    <t>퓨즈링크,특고압COS용,5A,27KV,584MM</t>
  </si>
  <si>
    <t>내염형주상변압기,50KVA(스테인리스),1P</t>
  </si>
  <si>
    <t>내염형주상변압기,75KVA(스테인레스),1P</t>
  </si>
  <si>
    <t>분기슬리브,BSC-1GW,CU25MM2,CU35MM2</t>
  </si>
  <si>
    <t>분기슬리브,BSC-2GW,CU25MM2,CU35MM2</t>
  </si>
  <si>
    <t>내염형 주상변압기,10KVA(스테인레스),1P</t>
  </si>
  <si>
    <t>내염형 주상변압기,20KVA(스테인레스),1P</t>
  </si>
  <si>
    <t>내염형 주상변압기,30KVA(스테인레스),1P</t>
  </si>
  <si>
    <t>내염형주상변압기,100KVA(스테인레스),1P</t>
  </si>
  <si>
    <t>아치형 콘크리트근가,800MM,350MM</t>
  </si>
  <si>
    <t>E-type 저압전자식 전력량계,1P2W,40(10)A</t>
  </si>
  <si>
    <t>리드선부착형배전용폴리머피뢰기,폴리머</t>
  </si>
  <si>
    <t>AL피복강심 AL도체 비닐절연전선 35mm2</t>
  </si>
  <si>
    <t>25.8kV Eco-부하개폐기(가공용),630A,자동</t>
  </si>
  <si>
    <t>엘보접속재,AL케이블 변압기엘보 접속용</t>
  </si>
  <si>
    <t>엘보접속재세트(400MM2)</t>
  </si>
  <si>
    <t>엘보접속재세트(95MM2)</t>
  </si>
  <si>
    <t>컷아웃스위치,폴리머,25.8KV,100A</t>
  </si>
  <si>
    <t>G-Type저압전자식전력량계,1P2W,100(10)A</t>
  </si>
  <si>
    <t>G-Type저압전자식전력량계,3P4W,100(10)A</t>
  </si>
  <si>
    <t>환경친화형 전선퓨즈,DV/OW(3.2),220V,50A</t>
  </si>
  <si>
    <t>환경친화형 전선퓨즈,DV/OW(22),CV(CU_16)</t>
  </si>
  <si>
    <t>환경친화형 전선퓨즈,DV/OW(38),CV(CU_35)</t>
  </si>
  <si>
    <t>환경친화형 전선퓨즈,DV/OW(60),220V,200A</t>
  </si>
  <si>
    <t>단일형내장완철,일반장주용,2400MM,90MM</t>
  </si>
  <si>
    <t>경완철,2400MM,75MM,75MM,1.8MM</t>
  </si>
  <si>
    <t>Advanced EType저압전자식전력량</t>
  </si>
  <si>
    <t>고효율주상변압기,30KVA(광유),유탭,13.2KV</t>
  </si>
  <si>
    <t>고효율주상변압기,50KVA(광유),유탭,13.2KV</t>
  </si>
  <si>
    <t>고효율주상변압기,75KVA(광유),유탭,13.2KV</t>
  </si>
  <si>
    <t>고효율주상변압기,100KVA(광유),유탭</t>
  </si>
  <si>
    <t>고효율주상변압기,20KVA(난연유),유탭</t>
  </si>
  <si>
    <t>고효율주상변압기,30KVA(난연유),유탭</t>
  </si>
  <si>
    <t>고효율주상변압기,50KVA(난연유),유탭</t>
  </si>
  <si>
    <t>고효율주상변압기,75KVA(난연유),유탭</t>
  </si>
  <si>
    <t>고효율주상변압기,100KVA(난연유),유탭</t>
  </si>
  <si>
    <t>강관전주,상부곡선형,16M,700KGF,회색</t>
  </si>
  <si>
    <t>강관전주,하부곡선형,16M,700KGF,회색</t>
  </si>
  <si>
    <t>고강도콘크리트전주,16M,고강도용,1000KGF</t>
  </si>
  <si>
    <t>지중저압케이블 접속장치,4TS,600V CV</t>
  </si>
  <si>
    <t>지중저압케이블 접속장치,4HS,600V CV</t>
  </si>
  <si>
    <t>지중저압접속함체,CV,JB-L,간선용</t>
  </si>
  <si>
    <t>지중저압접속함체,CV,JB-S,인입용</t>
  </si>
  <si>
    <t>조립식이음관,파형관용,고무,175MM,238MM</t>
  </si>
  <si>
    <t>조립식이음관,파형관용,고무,200MM,270MM</t>
  </si>
  <si>
    <t>이음관,파형관용</t>
  </si>
  <si>
    <t>개폐기기초대,SW-3,1300MM,900MM,1120MM</t>
  </si>
  <si>
    <t>개폐기기초대,SW-4,1700MM,900MM,1120MM</t>
  </si>
  <si>
    <t>변압기기초대,T-1B,1100MM,1100MM,1120MM</t>
  </si>
  <si>
    <t>변압기기초대,T-3L,1600MM,1100MM,1120MM</t>
  </si>
  <si>
    <t>변압기기초대,T-3U,1600MM,1350MM,1120MM</t>
  </si>
  <si>
    <t>조립식핸드홀,HS-2W,2300MM,2100MM,1800MM</t>
  </si>
  <si>
    <t>조립식맨홀,MS-4,3500MM,2380MM,2100MM</t>
  </si>
  <si>
    <t>조립식맨홀,MS-6,4000MM,2380MM,2100MM</t>
  </si>
  <si>
    <t>저압접속함뚜껑,직사각형,JB-L-B,간선용</t>
  </si>
  <si>
    <t>저압접속함뚜껑,직사각형,JB-L-G,간선용</t>
  </si>
  <si>
    <t>전력케이블,TR CNCE-W,1C,60MM2,13.2KV</t>
  </si>
  <si>
    <t>전력케이블,TR CNCE-W,1C,200MM2,13.2KV</t>
  </si>
  <si>
    <t>전력케이블,TR CNCE-W,1C,325MM2,13.2KV</t>
  </si>
  <si>
    <t>전력케이블,TR CNCE-W,1C,600MM2,13.2KV</t>
  </si>
  <si>
    <t>부하개폐형지상변압기,300KVA,3P,유탭</t>
  </si>
  <si>
    <t>변류기,230V,300/150A,5A,15VA,0.5W,220V</t>
  </si>
  <si>
    <t>변류기,230V,400/200A,5A,15VA,0.5W,220V</t>
  </si>
  <si>
    <t>폴리머리클로져,배전자동화용,25.8KV,630A</t>
  </si>
  <si>
    <t>지상개폐기,44-D-A-125,600AX4,자동,25.8KV</t>
  </si>
  <si>
    <t>지상개폐기,33-D-M-125,600AX3,수동,25.8KV</t>
  </si>
  <si>
    <t>타임스위치,심야용,A형, 전자식,1P2W,220V</t>
  </si>
  <si>
    <t>합성수지직관,175MM,6M,9.2MM</t>
  </si>
  <si>
    <t>합성수지파형관,100MM,60M,2.0MM</t>
  </si>
  <si>
    <t>합성수지파형관,125MM,50M,2.5MM</t>
  </si>
  <si>
    <t>합성수지파형관,150MM,40M,3.0MM</t>
  </si>
  <si>
    <t>합성수지파형관,175MM,30M,3.5MM</t>
  </si>
  <si>
    <t>합성수지파형관,200MM,30M,4.0MM</t>
  </si>
  <si>
    <t>배전자동화용단말장치,가공용,2, 4선식</t>
  </si>
  <si>
    <t>배전자동화용단말장치,지중용,2, 4선식</t>
  </si>
  <si>
    <t>지중저압케이블 접속장치,4UM,600V CV</t>
  </si>
  <si>
    <t>지중저압케이블 접속장치,4UR,600V CV</t>
  </si>
  <si>
    <t>배전자동화용 다기능단말장치,가공용</t>
  </si>
  <si>
    <t>배전자동화용 다기능단말장치,지중용</t>
  </si>
  <si>
    <t>합성수지단독계기함,소형 기계식,1P2W</t>
  </si>
  <si>
    <t>합성수지단독계기함,소형 전자식,1P2W</t>
  </si>
  <si>
    <t>합성수지단독계기함,중형 기계식</t>
  </si>
  <si>
    <t>합성수지단독계기함,중형 전자식</t>
  </si>
  <si>
    <t>합성수지단독계기함,소형 미화커버 기계식</t>
  </si>
  <si>
    <t>합성수지단독계기함,소형 미화커버 전자식</t>
  </si>
  <si>
    <t>합성수지단독계기함,중형 미화커버 기계식</t>
  </si>
  <si>
    <t>합성수지단독계기함,중형 미화커버 전자식</t>
  </si>
  <si>
    <t>합성수지제 농사용 계기함,신형_소형(A)</t>
  </si>
  <si>
    <t>합성수지제 농사용 계기함,신형_소형(B)</t>
  </si>
  <si>
    <t>합성수지제 농사용 계기함,신형_중형</t>
  </si>
  <si>
    <t>고압고객용전자식전력량계0.5급</t>
  </si>
  <si>
    <t>고압전력량계용무정전교체단자대,3P4W,4EA</t>
  </si>
  <si>
    <t>배전자동화개폐기용통합단말장치,가공용</t>
  </si>
  <si>
    <t>전력케이블,TR CNCE-W/AL,1C,95MM2,13.2KV</t>
  </si>
  <si>
    <t>전력케이블,TR CNCE-W/AL,1C,240MM2,13.2KV</t>
  </si>
  <si>
    <t>전력케이블,TR CNCE-W/AL,1C,400MM2,13.2KV</t>
  </si>
  <si>
    <t>에폭시몰드절연부하개폐기,44-D-A-125-P</t>
  </si>
  <si>
    <t>에폭시몰드절연부하개폐기,33-D-M-125-P</t>
  </si>
  <si>
    <t>지상개폐기(광고부착방지),44-D-M-125-P</t>
  </si>
  <si>
    <t>지상개폐기(광고부착방지),44-D-A-125-P</t>
  </si>
  <si>
    <t>지상개폐기(광고부착방지),33-D-M-125-P</t>
  </si>
  <si>
    <t>전력케이블,FR CNCO-W/AL,1C,95MM2,25.8KV</t>
  </si>
  <si>
    <t>전력케이블,FR CNCO-W/AL,1C,240MM2,25.8KV</t>
  </si>
  <si>
    <t>합성수지파형관,150MM,60M,3.0MM</t>
  </si>
  <si>
    <t>배전지능화용DOOR부착형단말장치</t>
  </si>
  <si>
    <t>에폭시몰드절연부하개폐기,44-D-A-125,600A</t>
  </si>
  <si>
    <t>에폭시몰드절연부하개폐기,33-D-M-125,600A</t>
  </si>
  <si>
    <t>방향성 리클로져제어함,25.8KV,배전자동화</t>
  </si>
  <si>
    <t>지상개폐기,33-D-A-125,600AX3,자동형</t>
  </si>
  <si>
    <t>지상개폐기,33-D-A-125-P,600AX3,자동</t>
  </si>
  <si>
    <t>에폭시몰드절연부하개폐기,33-D-A-125,600A</t>
  </si>
  <si>
    <t>에폭시몰드절연부하개폐기,33-D-A-125-P</t>
  </si>
  <si>
    <t>22.9KV Compact형 지상변압기,50KVA,1P</t>
  </si>
  <si>
    <t>22.9KV Compact형 지상변압기,75KVA,3P</t>
  </si>
  <si>
    <t>22.9KV Compact형 지상변압기,150KVA,3P</t>
  </si>
  <si>
    <t>22.9KV Compact형 지상변압기,300KVA,3P</t>
  </si>
  <si>
    <t>래치형 전자접촉기,심야A형,220V,2P,220A</t>
  </si>
  <si>
    <t>래치형 전자접촉기,심야B형,220V,2P,150A</t>
  </si>
  <si>
    <t>래치형 전자접촉기,심야B형,220V,1P,220A</t>
  </si>
  <si>
    <t>래치형 전자접촉기,심야B형,380V,3P,80A</t>
  </si>
  <si>
    <t>래치형 전자접촉기,심야B형,380V,3P,150A</t>
  </si>
  <si>
    <t>합성수지직관,200MM,6M,10.6MM</t>
  </si>
  <si>
    <t>절연유,1종2호,광유,30KV이상</t>
  </si>
  <si>
    <t>ACSR,97MM2,12EA(AL), 7EA(ST)</t>
  </si>
  <si>
    <t>ACSR,120MM2,12EA(AL), 7EA(ST)</t>
  </si>
  <si>
    <t>ACSR,240MM2,30EA(AL), 7EA(ST)</t>
  </si>
  <si>
    <t>ACSR,330MM2,26EA(AL), 7EA(ST)</t>
  </si>
  <si>
    <t>ACSR,410MM2,26EA(AL), 7EA(ST)</t>
  </si>
  <si>
    <t>ACSR,480MM2,45EA(AL), 7EA(ST)</t>
  </si>
  <si>
    <t>ACSR-AW,97MM2,12EA(AL), 7EA(AW)</t>
  </si>
  <si>
    <t>ACSR-AW,120MM2,12EA(AL), 7EA(AW)</t>
  </si>
  <si>
    <t>ACSR-AW,330MM2,26EA(AL), 7EA(AW)</t>
  </si>
  <si>
    <t>ACSR-AW,410MM2,26EA(AL), 7EA(AW)</t>
  </si>
  <si>
    <t>ACSR-AW,480MM2,45EA(AL), 7EA(AW)</t>
  </si>
  <si>
    <t>항공장애표시구,B97-O,주황색,ACSR 97MM2</t>
  </si>
  <si>
    <t>항공장애표시구,B120-O,주황색,ACSR 120MM2</t>
  </si>
  <si>
    <t>현수애자,자기,254MM,일반용,12000KGF</t>
  </si>
  <si>
    <t>현수애자,자기,254MM,일반용,16500KGF</t>
  </si>
  <si>
    <t>현수애자,자기,254MM,내염용,12000KGF</t>
  </si>
  <si>
    <t>절연유,1종4호,광유,40KV이상</t>
  </si>
  <si>
    <t>전력케이블,FR CNCO-W/AL,1C,400MM2,25.8KV</t>
  </si>
  <si>
    <t>절연유(200L드럼),1종4호,광유,40KV이상</t>
  </si>
  <si>
    <t>낙뢰방지장치,알루미늄,10KA,DC 6V</t>
  </si>
  <si>
    <t>광섬유케이블,DOFC-SMF-24C,SMF,24</t>
  </si>
  <si>
    <t>광섬유케이블,DOFC-SMF-48C,SMF,48</t>
  </si>
  <si>
    <t>광섬유케이블,FOFC-SMF-24C,SMF,24,난연용</t>
  </si>
  <si>
    <t>광섬유케이블,FOFC-SMF-48C,SMF,48,난연용</t>
  </si>
  <si>
    <t>광섬유케이블,AOFC-SMF-24C,SMF,24,가공용</t>
  </si>
  <si>
    <t>광섬유복합가공지선,OP-S-S24,SMF,70MM2,24</t>
  </si>
  <si>
    <t>광섬유복합가공지선,OP-S-L24,SMF,100MM2</t>
  </si>
  <si>
    <t>광섬유복합가공지선,OP-S-L48,SMF,100MM2</t>
  </si>
  <si>
    <t>광섬유복합가공지선,OP-S-B24,SMF,120MM2</t>
  </si>
  <si>
    <t>광섬유복합가공지선,OP-S-B48,SMF,120MM2</t>
  </si>
  <si>
    <t>통화로분선반(VDF),채널분배용</t>
  </si>
  <si>
    <t>광전송장치랙,MOTS COT, PSU(2)포함</t>
  </si>
  <si>
    <t>식</t>
  </si>
  <si>
    <t>설정치제어모듈,MOTS COT MCU,배전자동화용</t>
  </si>
  <si>
    <t>광전송장치랙,통합단말 RT-SHELF</t>
  </si>
  <si>
    <t>광전송카드,통합단말 OTRU(A)카드</t>
  </si>
  <si>
    <t>광전송카드,통합단말 OTRU(B)카드</t>
  </si>
  <si>
    <t>PCM단국카드,통합단말 FXS카드</t>
  </si>
  <si>
    <t>PCM단국카드,통합단말 4W E/M카드</t>
  </si>
  <si>
    <t>광선로증폭기,통합단말 광신호증폭용</t>
  </si>
  <si>
    <t>광단국카드,통합단말 LIU(C)카드</t>
  </si>
  <si>
    <t>계기내장형 PLC모뎀,저압AMI용</t>
  </si>
  <si>
    <t>계기외장형 PLC모뎀,저압AMI용</t>
  </si>
  <si>
    <t>데이터집중장치,저압AMI용</t>
  </si>
  <si>
    <t>공압포설용광섬유케이블,ABC-S-24,SMF,24</t>
  </si>
  <si>
    <t>공압포설용광섬유케이블,ABC-S-48,SMF,48</t>
  </si>
  <si>
    <t>광전송카드,MOTS COT OTRU(100M/1코어)</t>
  </si>
  <si>
    <t>광모뎀중앙장치광모뎀쉘프</t>
  </si>
  <si>
    <t>광모뎀단말장치(RT)-100m/1코어</t>
  </si>
  <si>
    <t>대</t>
  </si>
  <si>
    <t>중계기,저압AMI용,국산PLC 브릿지</t>
  </si>
  <si>
    <t>광전송카드</t>
  </si>
  <si>
    <t>RS-485케이블,저압용 모뎀 - 계기</t>
  </si>
  <si>
    <t>RS-485케이블,저압용 모뎀(0.5M)</t>
  </si>
  <si>
    <t>RS-485케이블,저압용 모뎀(1.0M)</t>
  </si>
  <si>
    <t>광섬유복합가공중성선,OP-S-N24,SMF,95MM2</t>
  </si>
  <si>
    <t>자계기용 무선모뎀(G-TYPE_LTE)</t>
  </si>
  <si>
    <t>자계기용무선모뎀(저압표준_LTE)</t>
  </si>
  <si>
    <t>자계기용 무선모뎀(E-TYPE_LTE)</t>
  </si>
  <si>
    <t>신호용케이블,CT형(6M),주상변압기DCU용,3C</t>
  </si>
  <si>
    <t>신호용케이블,CT형(4M),주상변압기DCU용,3C</t>
  </si>
  <si>
    <t>신호용케이블,전압형(6M),주상변압기DCU용</t>
  </si>
  <si>
    <t>신호용케이블,전압형(4M),주상변압기DCU용</t>
  </si>
  <si>
    <t>데이터집중장치,주상용,TDU포함,HPGP</t>
  </si>
  <si>
    <t>데이터집중장치,지상용,TDU포함,HPGP</t>
  </si>
  <si>
    <t>계기내장형 PLC모뎀,저압AMI용(표준형)</t>
  </si>
  <si>
    <t>계기외장형 PLC모뎀,저압AMI용(E-TYPE)</t>
  </si>
  <si>
    <t>계기내장형 PLC모뎀,저압AMI용(G-TYPE)</t>
  </si>
  <si>
    <t>데이터집중장치,지상용, TDU미포함,HPGP</t>
  </si>
  <si>
    <t>신호용케이블,CT형,지상변압기DCU용,3C</t>
  </si>
  <si>
    <t>신호용케이블,전압형,지상변압기DCU용,3C</t>
  </si>
  <si>
    <t>무선모뎀,AMI 간선망용,LTE,ETHERNET RJ-45</t>
  </si>
  <si>
    <t>데이터집중장치,지상용,TDU포함,WI-SUN</t>
  </si>
  <si>
    <t>데이터집중장치,지상용, TDU미포함,WI-SUN</t>
  </si>
  <si>
    <t>계기내장형 무선모뎀,표준형,WI-SUN,50KBPS</t>
  </si>
  <si>
    <t>계기외장형 무선모뎀,E-TYPE,WI-SUN,50KBPS</t>
  </si>
  <si>
    <t>계기내장형 무선모뎀,G-TYPE,WI-SUN,50KBPS</t>
  </si>
  <si>
    <t>계기내장형 무선모뎀,EA-TYPE,WI-SUN</t>
  </si>
  <si>
    <t>무선안테나,WI-SUN 모뎀용</t>
  </si>
  <si>
    <t>데이터집중장치,주상용, TDU미포함,WI-SUN</t>
  </si>
  <si>
    <t>중계기,저압AMI용,HPGP,10MBPS</t>
  </si>
  <si>
    <t>데이터집중장치,주상용, TDU미포함,HPGP</t>
  </si>
  <si>
    <t>조립식핸드홀(통신용),HS-CA,1800MM,1500MM</t>
  </si>
  <si>
    <t>계기내장형 무선모뎀,저압AMI인입망</t>
  </si>
  <si>
    <t>계기외장형 무선모뎀,저압AMI인입망</t>
  </si>
  <si>
    <t>광섬유케이블,AOFC-SMF-48C,SMF,48,가공용</t>
  </si>
  <si>
    <t>에폭시절연고장구간차단기(가공),400A</t>
  </si>
  <si>
    <t>폴리머절연방향성리클로져,25.8KV,630A,3상</t>
  </si>
  <si>
    <t>에폭시절연고장구간차단기(가공),400A,자동</t>
  </si>
  <si>
    <t>스프링잠금형 맨홀 뚜껑,918MM,일반형</t>
  </si>
  <si>
    <t>에폭시몰드절연부하개폐기,33-D-M-125(DS)</t>
  </si>
  <si>
    <t>배전</t>
  </si>
  <si>
    <t>통신</t>
  </si>
  <si>
    <t>기타</t>
  </si>
  <si>
    <t>L</t>
  </si>
  <si>
    <t>지중선로표지기,직선방향용,UM-1,60MM</t>
  </si>
  <si>
    <t>플라스틱봉인,스틱형,청색,모뎀작업용</t>
  </si>
  <si>
    <t>플라스틱봉인,스틱형,녹색,전력거래용</t>
  </si>
  <si>
    <t>중간배선반, IDF</t>
  </si>
  <si>
    <t>플라스틱봉인,누름형,청색,모뎀작업용</t>
  </si>
  <si>
    <t>플라스틱봉인,누름형,녹색,전력거래계기용</t>
  </si>
  <si>
    <t>재활용송배전용지중케이블보호반,500MM</t>
  </si>
  <si>
    <t>재활용송배전용지중케이블보호반,700MM</t>
  </si>
  <si>
    <t>재활용송배전용지중케이블보호반,1000MM</t>
  </si>
  <si>
    <t>챔프케이블, CH-SM-15</t>
  </si>
  <si>
    <t>집중배선반, QDF</t>
  </si>
  <si>
    <t>무선모뎀,원격검침용,복합형(광+RS232C)</t>
  </si>
  <si>
    <t>COMPACT형 지상변압기(광유),500KVA,3P</t>
  </si>
  <si>
    <t>무인보안시스템,통합감시,통합제어장치</t>
  </si>
  <si>
    <t>무인보안시스템,통합감시,녹화장치</t>
  </si>
  <si>
    <t>에폭시몰드절연부하개폐기,44-D-A-125(DS)</t>
  </si>
  <si>
    <t>에폭시몰드절연부하개폐기,44-D-A-125-P(DS</t>
  </si>
  <si>
    <t>무선모뎀,변압기공동이용(자)고객용,LTE</t>
  </si>
  <si>
    <t>무선모뎀,EV충전소용,LTE</t>
  </si>
  <si>
    <t>광전송카드,MOTS COT DAS-OTRU</t>
  </si>
  <si>
    <t>광전송장치,MOTRU,COT의 RT연결용,20KM</t>
  </si>
  <si>
    <t>송변전광단말장치, 주셀프</t>
  </si>
  <si>
    <t>송변전광단말장치, 확장셀프</t>
  </si>
  <si>
    <t>송변전광단말장치, CTRU(A), 40KM</t>
  </si>
  <si>
    <t>송변전광단말장치, CTRU(B), 100KM</t>
  </si>
  <si>
    <t>송변전광단말장치, CTRU(C), 200KM</t>
  </si>
  <si>
    <t>송변전광단말장치, MCU</t>
  </si>
  <si>
    <t>송변전광단말장치, LIU</t>
  </si>
  <si>
    <t>송변전광단말장치, PIU</t>
  </si>
  <si>
    <t>송변전광단말장치, ECU</t>
  </si>
  <si>
    <t>송변전광단말장치, PTPU(A), 40KM</t>
  </si>
  <si>
    <t>송변전광단말장치, PTPU(B), 80KM</t>
  </si>
  <si>
    <t>송변전광단말장치, PTPU(C), 200KM</t>
  </si>
  <si>
    <t>송변전광단말장치, 내진랙</t>
  </si>
  <si>
    <t>송변전광단말장치, L3SWU(A), 기본형</t>
  </si>
  <si>
    <t>송변전광단말장치, L3SWU(B), 모듈형</t>
  </si>
  <si>
    <t>전주</t>
  </si>
  <si>
    <t>금구</t>
  </si>
  <si>
    <t>전선</t>
  </si>
  <si>
    <t>변압기</t>
  </si>
  <si>
    <t>개폐기</t>
  </si>
  <si>
    <t>전력량계</t>
  </si>
  <si>
    <t>라인스위치커버,고정자 절연용,LSC-M-1</t>
  </si>
  <si>
    <t>도전성콘크리트 접지판,200MM,1000MM,40MM</t>
  </si>
  <si>
    <t>침상접지봉,GR-1,14MM,1500MM</t>
  </si>
  <si>
    <t>6각볼트너트,M16,460MM</t>
  </si>
  <si>
    <t>나연동연선,AS,38MM2,7EA,2.6MM,7.8MM,300M</t>
  </si>
  <si>
    <t>나연동연선,AS,150MM2,37EA,2.3MM,16.1MM</t>
  </si>
  <si>
    <t>나연동연선,AS,200MM2,37EA,2.6MM,18.2MM</t>
  </si>
  <si>
    <t>강심알루미늄절연연선,ACSR-AW-OC,240MM2</t>
  </si>
  <si>
    <t>알루미늄절연전선,ACSR/AW-TR/OC,240MM2</t>
  </si>
  <si>
    <t>HSTACIR/AW,240MM2,30EA(HSTACIR), 7EA(AW)</t>
  </si>
  <si>
    <t>HSTACIR/AW,330MM2,26EA(HSTACIR),7EA(AW)</t>
  </si>
  <si>
    <t>HSTACIR/AW,410MM2,26EA(HSTACIR),7EA(AW)</t>
  </si>
  <si>
    <t>ACSR(CARDINAL),480MM2,54EA(AL), 7EA(ST)</t>
  </si>
  <si>
    <t>알루미늄피복강연선,ACSC,125MM2,19EA</t>
  </si>
  <si>
    <t>접지용전선,GV,150MM2,37EA,2.3MM,300M</t>
  </si>
  <si>
    <t>접지용전선,GV,200MM2,37EA,2.6MM,300M</t>
  </si>
  <si>
    <t>철탑,직선형,A형,154KV,가공송전용</t>
  </si>
  <si>
    <t>철탑,직선형,F형,154KV,가공송전용</t>
  </si>
  <si>
    <t>철탑,직선형,SF형,154KV,가공송전용</t>
  </si>
  <si>
    <t>철탑,각도형,BB형,154KV,가공송전용</t>
  </si>
  <si>
    <t>철탑,보강형,CU형,154KV,가공송전용</t>
  </si>
  <si>
    <t>철탑,보강형,EU형,154KV,가공송전용</t>
  </si>
  <si>
    <t>철탑,인류형,DO형,154KV,가공송전용</t>
  </si>
  <si>
    <t>철탑,기타,154KV,가공송전용</t>
  </si>
  <si>
    <t>철탑,직선형,A형,345KV,가공송전용</t>
  </si>
  <si>
    <t>철탑,직선형,F형,345KV,가공송전용</t>
  </si>
  <si>
    <t>철탑,직선형,SF형,345KV,가공송전용</t>
  </si>
  <si>
    <t>철탑,각도형,BB형,345KV,가공송전용</t>
  </si>
  <si>
    <t>철탑,보강형,CU형,345KV,가공송전용</t>
  </si>
  <si>
    <t>철탑,인류형,DO형,345KV,가공송전용</t>
  </si>
  <si>
    <t>철탑,기타,345KV,가공송전용</t>
  </si>
  <si>
    <t>철탑,2회선,BBA형,765KV,가공송전용</t>
  </si>
  <si>
    <t>관형지지물,I 형,직선 A형,154KV</t>
  </si>
  <si>
    <t>관형지지물,I 형,직선 F형,154KV</t>
  </si>
  <si>
    <t>관형지지물,I 형,각도 BA형,154KV</t>
  </si>
  <si>
    <t>관형지지물,I 형,중각도 C형,154KV</t>
  </si>
  <si>
    <t>관형지지물,I 형,중각도 E형,154KV</t>
  </si>
  <si>
    <t>관형지지물,I 형,중각도 D형,154KV</t>
  </si>
  <si>
    <t>관형지지물,I 형,기타,154KV,가공송전용</t>
  </si>
  <si>
    <t>관형지지물,케이블헤드,154KV</t>
  </si>
  <si>
    <t>철탑,각도형,C형,154KV,가공송전용</t>
  </si>
  <si>
    <t>철탑,각도형,E형,154KV,가공송전용</t>
  </si>
  <si>
    <t>철탑,각도형,D형,154KV,가공송전용,2등급</t>
  </si>
  <si>
    <t>철탑,보강형,BBU형,154KV,가공송전용,20도</t>
  </si>
  <si>
    <t>철탑,보강형,DU형,154KV,가공송전용</t>
  </si>
  <si>
    <t>철탑,각도형,C형,345KV,가공송전용</t>
  </si>
  <si>
    <t>철탑,각도형,E형,345KV,가공송전용</t>
  </si>
  <si>
    <t>철탑,보강형,DU형,345KV,가공송전용</t>
  </si>
  <si>
    <t>관형지지물,I 형,중각도 DO형,154KV</t>
  </si>
  <si>
    <t>관형지지물,I 형,보강 DU형,154KV</t>
  </si>
  <si>
    <t>포우스트,변전소용</t>
  </si>
  <si>
    <t>빔,변전소용</t>
  </si>
  <si>
    <t>지지가대</t>
  </si>
  <si>
    <t>케이블덕트커버,D-05,4.5MM,560MM,800MM</t>
  </si>
  <si>
    <t>케이블랙크,조립용</t>
  </si>
  <si>
    <t>스톡브리지댐퍼,SB-12,ACSR 240MM2</t>
  </si>
  <si>
    <t>스톡브리지댐퍼,SB-14,ACSR 330,410MM2</t>
  </si>
  <si>
    <t>스톡브리지댐퍼,SB-16,ACSR 480,520MM2</t>
  </si>
  <si>
    <t>스톡브리지댐퍼,WSG-LB,그립형</t>
  </si>
  <si>
    <t>프리폼드아마로드,PA - 8,가공송전선로용</t>
  </si>
  <si>
    <t>애자금구류,2련내장형,345KV용,ACSR 480MM2</t>
  </si>
  <si>
    <t>애자금구류,4B SS-21,1련현수형,345KV용</t>
  </si>
  <si>
    <t>애자금구류,4B DS-42,2련현수형,345KV용</t>
  </si>
  <si>
    <t>애자금구류,4B DT-60F,2련내장, 정조형</t>
  </si>
  <si>
    <t>철탑금구류,TFTD-60,2련양측내장형,345KV용</t>
  </si>
  <si>
    <t>애자금구류,1련내장형,154KV용,ACSR 330MM2</t>
  </si>
  <si>
    <t>애자금구류,2련내장형,154KV용,ACSR 330MM2</t>
  </si>
  <si>
    <t>애자금구류,2련현수형,154KV용,ACSR 330MM2</t>
  </si>
  <si>
    <t>애자금구류,1련내장형,154KV용,ACSR 410MM2</t>
  </si>
  <si>
    <t>애자금구류,2련현수형,154KV용,ACSR 410MM2</t>
  </si>
  <si>
    <t>애자금구류,2련내장형,154KV용,ACSR 410MM2</t>
  </si>
  <si>
    <t>애자금구류,2련내장형, 역조형,154KV용</t>
  </si>
  <si>
    <t>애자금구류,점퍼지지,154KV용,ACSR 410MM2</t>
  </si>
  <si>
    <t>인류클램프,DEA-11,ACSR 480MM2,RAIL용</t>
  </si>
  <si>
    <t>인류클램프,DEA-9,ACSR 410MM2,압축형</t>
  </si>
  <si>
    <t>인장클램프,D-4,ACSR 240MM2</t>
  </si>
  <si>
    <t>인장클램프,D-2,ACSR 95MM2,1900KGF</t>
  </si>
  <si>
    <t>철탑고정클램프,WFG-Y1-L,OPGW 100MM2</t>
  </si>
  <si>
    <t>철탑고정클램프,WFG-Y1-B,OPGW 120MM2</t>
  </si>
  <si>
    <t>스페이서,스프링형,MID SPAN용,330MM2</t>
  </si>
  <si>
    <t>스페이서,스프링형,MID SPAN용,410MM2</t>
  </si>
  <si>
    <t>스페이서,스프링형,2B용,480MM2,456MM</t>
  </si>
  <si>
    <t>점퍼스페이서,4B용,480MM2,400MM</t>
  </si>
  <si>
    <t>스페이서댐퍼,SD4BL-R480,정사각형,4B용</t>
  </si>
  <si>
    <t>스페이서댐퍼,SD4BL-C480,정사각형,4B용</t>
  </si>
  <si>
    <t>접지슬리브,SGW-1515,150MM2,150 ~ 100MM2</t>
  </si>
  <si>
    <t>지중저압분전함,UDB-I,3P4W,600A 4대</t>
  </si>
  <si>
    <t>케이블 종단접속재,23KV CNCV,600MM2</t>
  </si>
  <si>
    <t>케이블 직선접속재,23KV CNCV,60MM2</t>
  </si>
  <si>
    <t>케이블 직선접속재,23KV CNCV,325MM2</t>
  </si>
  <si>
    <t>케이블 직선접속재,23KV CNCV,600MM2</t>
  </si>
  <si>
    <t>종단접속함(건식형),XLPE 1200MM2,EB-G</t>
  </si>
  <si>
    <t>종단접속함(건식형),XLPE 2000MM2,EB-G</t>
  </si>
  <si>
    <t>종단접속함(건식형),XLPE 2500MM2,EB-G</t>
  </si>
  <si>
    <t>종단접속함,XLPE 600MM2,EB-G,154KV</t>
  </si>
  <si>
    <t>종단접속함,XLPE 1200MM2,EB-G,154KV</t>
  </si>
  <si>
    <t>종단접속함,XLPE 2000MM2,EB-G,154KV,1</t>
  </si>
  <si>
    <t>폴리머EBA,XLPE 1200MM2,154KV,1,일반형</t>
  </si>
  <si>
    <t>보통접속함,XLPE 1200MM2,조립식</t>
  </si>
  <si>
    <t>보통접속함,XLPE 2000MM2,조립식</t>
  </si>
  <si>
    <t>절연접속함,XLPE 1200MM2,조립식</t>
  </si>
  <si>
    <t>절연접속함,XLPE 2000MM2,조립식</t>
  </si>
  <si>
    <t>절연접속함,XLPE 2500MM2,조립식</t>
  </si>
  <si>
    <t>유지절연접속함,OFAZV 2000MM2,직선접속</t>
  </si>
  <si>
    <t>항공장애등,태양전지,LED,일반A</t>
  </si>
  <si>
    <t>항공장애등,태양전지,LED,혼합A</t>
  </si>
  <si>
    <t>항공장애등,태양전지,LED,혼합B</t>
  </si>
  <si>
    <t>지지대,앵글형,AS-1800,75X75X9X1800MM</t>
  </si>
  <si>
    <t>지지대,앵글형,AS-2600,75X75X9X2600MM</t>
  </si>
  <si>
    <t>ㄱ형행거,앵글형,ASL-550,550MM</t>
  </si>
  <si>
    <t>케이블 이동받침,CST3,154KV XLPE1200MM2</t>
  </si>
  <si>
    <t>케이블 이동받침,CST3,154KV XLPE2000MM2</t>
  </si>
  <si>
    <t>케이블 고정받침,CC1A,154KV XLPE 2000MM2</t>
  </si>
  <si>
    <t>케이블 고정받침,CCT3,154KV CV 1200MM2</t>
  </si>
  <si>
    <t>케이블 고정받침,CCT3,154KV CV 2000MM2</t>
  </si>
  <si>
    <t>지중저압케이블입상관,1.2MM,1.8M</t>
  </si>
  <si>
    <t>조립식맨홀,MB-6,4700MM,2500MM,2950MM</t>
  </si>
  <si>
    <t>제어케이블,FR-CVVS,1C,150MM2,37EA,2.25MM</t>
  </si>
  <si>
    <t>제어케이블,FR-CVVS,1C,120MM2,37EA,2.03MM</t>
  </si>
  <si>
    <t>제어케이블,FR-CVVS,2C,70MM2,19EA,2.14MM</t>
  </si>
  <si>
    <t>제어케이블,FR-CVVS,2C,10MM2,7EA,1.35MM</t>
  </si>
  <si>
    <t>제어케이블,FR-CVVS,2C,6MM2,7EA,1.04MM</t>
  </si>
  <si>
    <t>제어케이블,FR-CVVS,2C,4MM2,7EA,0.85MM</t>
  </si>
  <si>
    <t>제어케이블,FR-CVVS,3C,2.5MM2,7EA,0.67MM</t>
  </si>
  <si>
    <t>제어케이블,FR-CVVS,4C,70MM2,19EA,2.14MM</t>
  </si>
  <si>
    <t>제어케이블,FR-CVVS,4C,10MM2,7EA,1.35MM</t>
  </si>
  <si>
    <t>제어케이블,FR-CVVS,4C,6MM2,7EA,1.04MM</t>
  </si>
  <si>
    <t>제어케이블,FR-CVVS,4C,4MM2,7EA,0.85MM</t>
  </si>
  <si>
    <t>제어케이블,FR-CVVS,4C,2.5MM2,7EA,0.67MM</t>
  </si>
  <si>
    <t>제어케이블,FR-CVVS,4C,1.5MM2,7EA,0.53MM</t>
  </si>
  <si>
    <t>제어케이블,FR-CVVS,7C,1.5MM2,7EA,0.53MM</t>
  </si>
  <si>
    <t>제어케이블,FR-CVVS,8C,4MM2,7EA,0.85MM</t>
  </si>
  <si>
    <t>제어케이블,FR-CVVS,8C,2.5MM2,7EA,0.67MM</t>
  </si>
  <si>
    <t>제어케이블,FR-CVVS,10C,2.5MM2,7EA,0.67MM</t>
  </si>
  <si>
    <t>제어케이블,FR-CVVS,12C,4MM2,7EA,0.85MM</t>
  </si>
  <si>
    <t>제어케이블,FR-CVVS,12C,2.5MM2,7EA,0.67MM</t>
  </si>
  <si>
    <t>제어케이블,FR-CVVS,15C,6MM2,7EA,1.04MM</t>
  </si>
  <si>
    <t>제어케이블,FR-CVVS,15C,4MM2,7EA,0.85MM</t>
  </si>
  <si>
    <t>제어케이블,FR-CVVS,15C,2.5MM2,7EA,0.67MM</t>
  </si>
  <si>
    <t>제어케이블,FR-CVVS,15C,1.5MM2,7EA,0.53MM</t>
  </si>
  <si>
    <t>제어케이블,FR-CVVS,20C,2.5MM2,7EA,0.67MM</t>
  </si>
  <si>
    <t>제어케이블,FR-CVVS,20C,1.5MM2,7EA,0.53MM</t>
  </si>
  <si>
    <t>전력케이블,FR CNCO-W,1C,60MM2,25.8KV</t>
  </si>
  <si>
    <t>전력케이블,FR CNCO-W,1C,325MM2,25.8KV</t>
  </si>
  <si>
    <t>전력케이블,FR CNCO-W,1C,600MM2,25.8KV</t>
  </si>
  <si>
    <t>전력케이블,PVC,1C,600MM2,87KV,154KV</t>
  </si>
  <si>
    <t>전력케이블,PVC,1C,1200MM2,87KV,154KV</t>
  </si>
  <si>
    <t>전력케이블,PVC,1C,2000MM2,87KV,154KV</t>
  </si>
  <si>
    <t>전력케이블,PVC,1C,2500MM2,87KV,154KV</t>
  </si>
  <si>
    <t>전력케이블,PE,1C,600MM2,87KV,154KV</t>
  </si>
  <si>
    <t>전력케이블,PE,1C,1200MM2,87KV,154KV</t>
  </si>
  <si>
    <t>전력케이블,PE,1C,2000MM2,87KV,154KV</t>
  </si>
  <si>
    <t>전력케이블,PE,1C,2500MM2,87KV,154KV</t>
  </si>
  <si>
    <t>전력케이블,PVC,1C,1200MM2,200KV,345KV</t>
  </si>
  <si>
    <t>전력케이블,PVC,1C,2000MM2,200KV,345KV</t>
  </si>
  <si>
    <t>전력케이블,PVC,1C,2500MM2,200KV,345KV</t>
  </si>
  <si>
    <t>광복합전력케이블,PVC,1C,2500MM2,200KV</t>
  </si>
  <si>
    <t>IJP BOX,IJP,옥외용</t>
  </si>
  <si>
    <t>압력유조,PT-1 O/D,0.065K,300LR,옥내외용</t>
  </si>
  <si>
    <t>절연통보호장치,지중송전용(154KV),3KV</t>
  </si>
  <si>
    <t>절연통보호장치,지중송전용(345KV),4KV,5KV</t>
  </si>
  <si>
    <t>GRIP형부속자재SET,WGT-L,내장형</t>
  </si>
  <si>
    <t>현수애자,자기,320MM,내염용,21000KGF</t>
  </si>
  <si>
    <t>현수애자,자기,320MM,일반용,30000KGF</t>
  </si>
  <si>
    <t>라인포스트애자핀,5호,20MM,170MM</t>
  </si>
  <si>
    <t>전력용변압기,YYΔ,20MVA,154/√3KV</t>
  </si>
  <si>
    <t>전력용변압기,YYΔ,40MVA,154KV,23KV,6.6KV</t>
  </si>
  <si>
    <t>전력용변압기,YYΔ,100/133.3/166.7MVA</t>
  </si>
  <si>
    <t>고압주상변압기,30KVA,1P,6.3KV,210V,55℃</t>
  </si>
  <si>
    <t>고압주상변압기,50KVA,1P,6.3KV,210V,55℃</t>
  </si>
  <si>
    <t>고압주상변압기,75KVA,1P,6.3KV,210V,55℃</t>
  </si>
  <si>
    <t>22.9kV 일반형 지상변압기,75KVA,3P,유탭</t>
  </si>
  <si>
    <t>22.9kV 일반형 지상변압기,150KVA,3P,유탭</t>
  </si>
  <si>
    <t>22.9kV 일반형 지상변압기,300KVA,3P,유탭</t>
  </si>
  <si>
    <t>22.9kV 일반형 지상변압기,500KVA,3P,유탭</t>
  </si>
  <si>
    <t>주상형자동전압조정기,1P,13.2KV,300KVA</t>
  </si>
  <si>
    <t>배전반,345/154KV,변전소 제어 및 경보용</t>
  </si>
  <si>
    <t>고장기록장치반(FAULT RECORDER)</t>
  </si>
  <si>
    <t>전력동요기록기능부고장기록장치</t>
  </si>
  <si>
    <t>배전반,23KV,S, C용,DUAL형,125V/110V</t>
  </si>
  <si>
    <t>분전반,1 ~ 40회선용,옥내</t>
  </si>
  <si>
    <t>분전반,154KV,변전소용,옥외,380V</t>
  </si>
  <si>
    <t>소내배전반,AC MAIN #1,345KV,변전소용</t>
  </si>
  <si>
    <t>소내배전반,AC MAIN #2,345KV,변전소용</t>
  </si>
  <si>
    <t>소내배전반,AC PL-MA1,345KV,변전소용,옥내</t>
  </si>
  <si>
    <t>소내배전반,AC PL-MA2,345KV,변전소용,옥내</t>
  </si>
  <si>
    <t>소내배전반,AC PL-MA3,345KV,변전소용,옥내</t>
  </si>
  <si>
    <t>소내배전반,AC PL-LA1,345KV,변전소용,옥외</t>
  </si>
  <si>
    <t>소내배전반,AC PL-LA2,345KV,변전소용,옥외</t>
  </si>
  <si>
    <t>소내배전반,AC PL-LA3,345KV,변전소용,옥외</t>
  </si>
  <si>
    <t>소내배전반,AC PL-LA4,345KV,변전소용,옥외</t>
  </si>
  <si>
    <t>소내배전반,AC PL-LA5,345KV,변전소용,옥외</t>
  </si>
  <si>
    <t>소내배전반,AC PL-LA-M1,345KV,변전소용</t>
  </si>
  <si>
    <t>소내배전반,AC PL-LA-M2,345KV,변전소용</t>
  </si>
  <si>
    <t>소내배전반,AC PL-LA-M3,345KV,변전소용</t>
  </si>
  <si>
    <t>소내배전반,DC PL-MD1,345KV,변전소용,옥내</t>
  </si>
  <si>
    <t>소내배전반,DC PL-MD2,345KV,변전소용,옥내</t>
  </si>
  <si>
    <t>소내배전반,DC PL-MD3,345KV,변전소용,옥내</t>
  </si>
  <si>
    <t>소내배전반,DC PL-LD1,345KV,변전소용,옥외</t>
  </si>
  <si>
    <t>소내배전반,DC PL-LD2,345KV,변전소용,옥외</t>
  </si>
  <si>
    <t>소내배전반,DC PL-LD3,345KV,변전소용,옥외</t>
  </si>
  <si>
    <t>소내배전반,DC PL-LD4,345KV,변전소용,옥외</t>
  </si>
  <si>
    <t>소내배전반,DC PL-LD5,345KV,변전소용,옥외</t>
  </si>
  <si>
    <t>소내배전반,DC PL-LD6,345KV,변전소용,옥외</t>
  </si>
  <si>
    <t>소내배전반,DC PL-LD7,345KV,변전소용,옥외</t>
  </si>
  <si>
    <t>소내배전반,DC PL-LD8,345KV,변전소용,옥외</t>
  </si>
  <si>
    <t>소내배전반,AC CT 단자함,345KV,변전소용</t>
  </si>
  <si>
    <t>소내배전반,AC PT 단자함1,345KV,변전소용</t>
  </si>
  <si>
    <t>배전반,지하전력구용, 배수펌프제어반</t>
  </si>
  <si>
    <t>변류기,230V,500/250A,5A,15VA,0.5W,220V</t>
  </si>
  <si>
    <t>부싱,콘덴서용</t>
  </si>
  <si>
    <t>진공차단기,옥외용,25.8KV,600A,25KA</t>
  </si>
  <si>
    <t>가스차단기,170KV,2000A,50KA,W/BCT,3CYCLE</t>
  </si>
  <si>
    <t>지중용다회로차단기,44-2B-A-125,데드형</t>
  </si>
  <si>
    <t>에폭시몰드절연다회로차단기,44-2B-A-125</t>
  </si>
  <si>
    <t>지상개폐기,44-D-M-125,600AX4,수동,25.8KV</t>
  </si>
  <si>
    <t>GIS 170KV 1250A 50KA(대표),170KV,1250A</t>
  </si>
  <si>
    <t>GIS 170KV 2000A 50KA(대표),170KV,2000A</t>
  </si>
  <si>
    <t>GIS 170KV 4000A 50KA(대표),170KV,4000A</t>
  </si>
  <si>
    <t>GIS,362KV,4000A,50KA</t>
  </si>
  <si>
    <t>GIS,362KV,8000A,63KA</t>
  </si>
  <si>
    <t>방전코일,진상콘덴서용,1상,1000KVA,6.6KV</t>
  </si>
  <si>
    <t>전력용피뢰기,10KA,21KV,GAPLESS형,20KA</t>
  </si>
  <si>
    <t>고압진상콘덴서,1상,278KVA,6.6KV,무</t>
  </si>
  <si>
    <t>직렬리액터,3상,5MVA,300KVA</t>
  </si>
  <si>
    <t>분로리액터,3상,30MVAR,25.8KV,23KV</t>
  </si>
  <si>
    <t>분로리액터,3상,200MVAR,362KV,345KV</t>
  </si>
  <si>
    <t>분로리액터,3상,100MVAR,362KV,345KV</t>
  </si>
  <si>
    <t>중성점접지리액터,0.6OHM(60HZ),300A</t>
  </si>
  <si>
    <t>계전기,재폐로부과전류보호용</t>
  </si>
  <si>
    <t>계전기,과전류보호용,강반한시형</t>
  </si>
  <si>
    <t>계전기,직류트립용,강반한시형</t>
  </si>
  <si>
    <t>계전기,재폐로용,RCR(79)</t>
  </si>
  <si>
    <t>충전기,380V,125V,100A,축전지용,3상,연속</t>
  </si>
  <si>
    <t>345KV차단기 동작실패보호배전반</t>
  </si>
  <si>
    <t>154KV 송전선로 보호배전반(PCM)</t>
  </si>
  <si>
    <t>154KV 모선 보호배전반</t>
  </si>
  <si>
    <t>345KV 모선 보호배전반</t>
  </si>
  <si>
    <t>분로리액터보호반</t>
  </si>
  <si>
    <t>345KV 변압기 보호배전반</t>
  </si>
  <si>
    <t>154KV 변압기 보호배전반</t>
  </si>
  <si>
    <t>보호배전반,SHUNT REACTOR용,345/154/23KV</t>
  </si>
  <si>
    <t>집중감시제어반,154KV용</t>
  </si>
  <si>
    <t>집중감시제어반,345KV용</t>
  </si>
  <si>
    <t>삼상전압기록계,휴대용</t>
  </si>
  <si>
    <t>축전지,무보수 무누액 밀폐형,200AH,12V</t>
  </si>
  <si>
    <t>시멘트,포틀랜드,1종보통,분말,2800이상</t>
  </si>
  <si>
    <t>합성수지고강도파형관,175MM,30M</t>
  </si>
  <si>
    <t>SF6가스,99.8%이상,절연용</t>
  </si>
  <si>
    <t>지중송전 전력구용 화재수신반</t>
  </si>
  <si>
    <t>자동화재수신반,변전소건물용,P형복합식</t>
  </si>
  <si>
    <t>침입차단시스템,FIREWALL,하드웨어 일체형</t>
  </si>
  <si>
    <t>저속통신모듈(SIO),32BIT이상,M-RTU용</t>
  </si>
  <si>
    <t>보조전원모듈(AUX POWER)</t>
  </si>
  <si>
    <t>감시모듈(DIM),FPD/32 POINT/DIIU포함</t>
  </si>
  <si>
    <t>제어모듈(DOM),FPD/16 POINT/DOIU포함</t>
  </si>
  <si>
    <t>신호변환모듈(MMU),IAPD/18채널,M-RTU용</t>
  </si>
  <si>
    <t>측정모듈(AIU),IAPD/32PONIT/AIIU포함</t>
  </si>
  <si>
    <t>전력정합모듈(PMU),IAPD/CTO-5A,DTO-150V</t>
  </si>
  <si>
    <t>전류정합모듈(CMU),IAPD/CTO-5A</t>
  </si>
  <si>
    <t>주전원장치(MAIN POWER UNIT)</t>
  </si>
  <si>
    <t>통신모듈(MODEM)</t>
  </si>
  <si>
    <t>보조랙장치(MPD),MPD/BACK PLAUE포함/19IN</t>
  </si>
  <si>
    <t>보조랙장치 (FPD),FPD/BACK PLANE포함/19"</t>
  </si>
  <si>
    <t>보조랙장치 (IAPD)</t>
  </si>
  <si>
    <t>건물자동화설비,BAS SYSTEM</t>
  </si>
  <si>
    <t>승강기</t>
  </si>
  <si>
    <t>냉난방용기기류</t>
  </si>
  <si>
    <t>호이스트크레인,154KV 변전소 건물용,44M</t>
  </si>
  <si>
    <t>철탑보강제(154KV)</t>
  </si>
  <si>
    <t>오버헤드도어,변압기실용,7400,7000</t>
  </si>
  <si>
    <t>열화진단장비,주상설비열화개소진단,휴대용</t>
  </si>
  <si>
    <t>송풍기,사류형,5.5KW,850MM,AC 380V</t>
  </si>
  <si>
    <t>상부댐퍼,변압기실 화재확산방지용</t>
  </si>
  <si>
    <t>하부댐퍼,변압기실 화재확산방지용</t>
  </si>
  <si>
    <t>종단접속함,XLPE 2500MM2,EB-A,1300KV</t>
  </si>
  <si>
    <t>종단접속함,XLPE광복합 2500MM2,EB-A</t>
  </si>
  <si>
    <t>종단접속함,XLPE 1200MM2,EB-G,1300KV</t>
  </si>
  <si>
    <t>종단접속함,XLPE 2000MM2,EB-G,1300KV</t>
  </si>
  <si>
    <t>종단접속함,XLPE 2500MM2,EB-G,1300KV</t>
  </si>
  <si>
    <t>이종접속함,OF-XLPE 1200MM2,NJ-154KV</t>
  </si>
  <si>
    <t>이종접속함,OF-XLPE 2000MM2,NJ-154KV</t>
  </si>
  <si>
    <t>이종접속함,OF-XLPE 1200MM2,IJ-154KV</t>
  </si>
  <si>
    <t>이종접속함,OF-XLPE 2000MM2,IJ-154KV</t>
  </si>
  <si>
    <t>케이블 이동받침,CST3,154KV XLPE 2500MM2</t>
  </si>
  <si>
    <t>케이블 고정받침,CCT3,154KV XLPE 2500MM2</t>
  </si>
  <si>
    <t>주상형자동전압조정기,1P,13.2KV,400KVA</t>
  </si>
  <si>
    <t>고효율지상변압기,150KVA,1P,유탭,23KV</t>
  </si>
  <si>
    <t>배전반,81UFR,1~4 F/D, 변전소용,DUAL형</t>
  </si>
  <si>
    <t>소내배전반,AC PL-MA1,154KV,변전소용</t>
  </si>
  <si>
    <t>소내배전반,AC PL-MA2,154KV,변전소용</t>
  </si>
  <si>
    <t>소내배전반,AC PL-MA3,154KV,변전소용</t>
  </si>
  <si>
    <t>소내배전반,DC PL-MD1,154KV,변전소용</t>
  </si>
  <si>
    <t>소내배전반,DC PL-MD2,154KV,변전소용</t>
  </si>
  <si>
    <t>고효율지상변압기,100KVA,3P,유탭,23KV</t>
  </si>
  <si>
    <t>축소형모자이크배전반,PNL,154KV,3BANK용</t>
  </si>
  <si>
    <t>배전반,AC PT 단자함1,154KV,CT,PT,MOF류</t>
  </si>
  <si>
    <t>배전반,154KV S/S PT단자반,154KV,PT집합반</t>
  </si>
  <si>
    <t>디지털계통보호전송장치,PITR,SP2</t>
  </si>
  <si>
    <t>배전반,PNL,345KV,변전소 제어 및 경보용</t>
  </si>
  <si>
    <t>내후성강관전주,18M,1500KGF,무도장일반</t>
  </si>
  <si>
    <t>내후성강관전주,18M,2000KGF,무도장일반</t>
  </si>
  <si>
    <t>내후성강관전주,20M,2000KGF,무도장일반</t>
  </si>
  <si>
    <t>무정전전원장치,통신설비용</t>
  </si>
  <si>
    <t>전원분전반,통신용</t>
  </si>
  <si>
    <t>보호배전반,저주파계전기용</t>
  </si>
  <si>
    <t>전력공급절체반,PNL,345KV,변전소용,DUAL형</t>
  </si>
  <si>
    <t>GIS 내장형 UHF 부분방전 검출센</t>
  </si>
  <si>
    <t>개폐기,애자형,600A,600A,3P,25.8KV</t>
  </si>
  <si>
    <t>축소형모자이크배전반,PNL,154KV,1BANK용</t>
  </si>
  <si>
    <t>공기압축기,1150 RPM,160L/MIN 이상</t>
  </si>
  <si>
    <t>고효율 소내 건식변압기,ΔY,2000KVA이하</t>
  </si>
  <si>
    <t>전력공급장치반,AISS,22.9KV,사옥수전</t>
  </si>
  <si>
    <t>전원공급배전반,TR,22.9KV/380,220V</t>
  </si>
  <si>
    <t>전원분전반,LV,380/220V</t>
  </si>
  <si>
    <t>동력분전반,MCC,380/220V,동력용</t>
  </si>
  <si>
    <t>분전반,PL,380/220V,사옥전등전열전기공급</t>
  </si>
  <si>
    <t>345KV 송전선로 보호배전반</t>
  </si>
  <si>
    <t>배전반,SCADA 제어반,옥내자립형</t>
  </si>
  <si>
    <t>배전반,PNL 수냉각감시제어반</t>
  </si>
  <si>
    <t>디지털축소형모자익배전반</t>
  </si>
  <si>
    <t>지상개폐기,66-D-A-125,600AX4,자동,25.8KV</t>
  </si>
  <si>
    <t>지상개폐기,55-D-A-125,600AX4,자동,25.8KV</t>
  </si>
  <si>
    <t>계전기,저주파수보호용,디지털형</t>
  </si>
  <si>
    <t>보호배전반,소내변압기용,22.9KV/380V,220V</t>
  </si>
  <si>
    <t>154KV 단거리 TL 보호반(PCM)</t>
  </si>
  <si>
    <t>단일형내장완철,편출장주용,2400MM,90MM</t>
  </si>
  <si>
    <t>슬림형주상변압기,150KVA,1P,유탭,13.2KV</t>
  </si>
  <si>
    <t>보통접속함,XLPE 2500MM2,조립식</t>
  </si>
  <si>
    <t>보통접속함,XLPE광복합 2500MM2,조립식</t>
  </si>
  <si>
    <t>절연접속함,XLPE광복합 2500MM2,조립식</t>
  </si>
  <si>
    <t>154KV 고객 송전선로 보호배전반</t>
  </si>
  <si>
    <t>154KV 3단자 TL 보호반(전원단)</t>
  </si>
  <si>
    <t>고장파급방지장치반</t>
  </si>
  <si>
    <t>물림형 맨홀뚜껑 일반형</t>
  </si>
  <si>
    <t>공가설비 점검용 봉인판,암수체결형식</t>
  </si>
  <si>
    <t>직렬리액터,1상,5MVA,100KVA,건식형</t>
  </si>
  <si>
    <t>철탑부착금구</t>
  </si>
  <si>
    <t>주상형자동전압조정기,1P,13.2KV,500KVA</t>
  </si>
  <si>
    <t>결합축전기,23KV,5MVAR,60HZ,131A,-25,+40</t>
  </si>
  <si>
    <t>합성수지직관,200MM,3M,10.6MM</t>
  </si>
  <si>
    <t>케이블 고정받침,CC1A1(단상A1형)</t>
  </si>
  <si>
    <t>케이블 고정받침,CC3B(삼상구속형)</t>
  </si>
  <si>
    <t>케이블 고정받침,CC3F(삼상단말고정형)</t>
  </si>
  <si>
    <t>케이블 이동받침,CS3(삼상용)</t>
  </si>
  <si>
    <t>ㅁ형행거,래더형,앵글형,ASN-695-1,695MM</t>
  </si>
  <si>
    <t>주상변압기용 순간압력 저감장치</t>
  </si>
  <si>
    <t>765KV 변압기 보호배전반</t>
  </si>
  <si>
    <t>765KV차단기동작실패 보호배전반</t>
  </si>
  <si>
    <t>765KV 모선 보호배전반,765KV 모선 보호용</t>
  </si>
  <si>
    <t>고압고객용 전자식전력량계,3P3W(카바 유)</t>
  </si>
  <si>
    <t>내후성강관전주,10M,500KGF,녹안정연회색</t>
  </si>
  <si>
    <t>내후성강관전주,12M,500KGF,녹안정연회색</t>
  </si>
  <si>
    <t>내후성강관전주,18M,1500KGF,녹안정연회색</t>
  </si>
  <si>
    <t>내후성강관전주,18M,2000KGF</t>
  </si>
  <si>
    <t>내후성강관전주,20M,1500KGF</t>
  </si>
  <si>
    <t>내후성강관전주,20M,2000KGF,녹안정연회색</t>
  </si>
  <si>
    <t>25.8kV Eco-부하개폐기(가공용),630A,수동</t>
  </si>
  <si>
    <t>축전지,리튬이온 축전지,144AH,125V</t>
  </si>
  <si>
    <t>능형철망,#8,4.0㎜,원형돌망태,15㎝</t>
  </si>
  <si>
    <t>케이블 종단접속재,23KV AL,95MM2,조립형</t>
  </si>
  <si>
    <t>케이블 종단접속재,23KV AL,240MM2,조립형</t>
  </si>
  <si>
    <t>케이블 종단접속재,23KV AL,400MM2,조립형</t>
  </si>
  <si>
    <t>케이블 직선접속재,23KV AL,95MM2,조립형</t>
  </si>
  <si>
    <t>케이블 직선접속재,23KV AL,400MM2,조립형</t>
  </si>
  <si>
    <t>계기용변압기,1상,25.8KV,13.2KV</t>
  </si>
  <si>
    <t>에폭시몰드절연부하개폐기,44-D-M-125-P</t>
  </si>
  <si>
    <t>에폭시몰드절연다회로차단기,33-1B-A-125-P</t>
  </si>
  <si>
    <t>에폭시몰드절연다회로차단기,44-2B-A-125-P</t>
  </si>
  <si>
    <t>철탑,각도형,BA형,345KV,가공송전용</t>
  </si>
  <si>
    <t>철탑,각도형,BA형,154KV,가공송전용</t>
  </si>
  <si>
    <t>철탑,보강형,BAU형,154KV,가공송전용,10도</t>
  </si>
  <si>
    <t>보호배전반,154KV SH.C BANK 보호용,154KV</t>
  </si>
  <si>
    <t>지상개폐기(광고부착방지),66-D-A-125-P</t>
  </si>
  <si>
    <t>지상개폐기(광고부착방지),55-D-A-125-P</t>
  </si>
  <si>
    <t>다회로차단기(광고부착방지),44-2B-A-125-P</t>
  </si>
  <si>
    <t>에폭시 방향성다회로차단기,33-1B-A-125</t>
  </si>
  <si>
    <t>에폭시 방향성다회로차단기,44-2B-A-125</t>
  </si>
  <si>
    <t>에폭시 방향성다회로차단기,44-2B-A-125-P</t>
  </si>
  <si>
    <t>광섬유복합가공지선,OP-S-S48,SMF,70 MM2</t>
  </si>
  <si>
    <t>154KV 모선 IED반</t>
  </si>
  <si>
    <t>154KV 송전선로 IED반</t>
  </si>
  <si>
    <t>배전자동화용 다기능단말장치</t>
  </si>
  <si>
    <t>고압고객용 전자식전력량계,3P4W(카바 유)</t>
  </si>
  <si>
    <t>Y분기 보통접속함</t>
  </si>
  <si>
    <t>Y분기 절연접속함</t>
  </si>
  <si>
    <t>154KV 단거리 송전선로 IED반</t>
  </si>
  <si>
    <t>종단접속함(SLIP-ON),XLPE 600MM2,154KV,1</t>
  </si>
  <si>
    <t>종단접속함(SLIP-ON),XLPE 1200MM2,154KV,1</t>
  </si>
  <si>
    <t>종단접속함(SLIP-ON),XLPE 2000MM2,154KV,1</t>
  </si>
  <si>
    <t>종단접속함(SLIP-ON),XLPE 2500MM2,154KV,1</t>
  </si>
  <si>
    <t>관형지지물,I형,각도 BB,154KV,가공송전용</t>
  </si>
  <si>
    <t>관형지지물,I형,인류 D0,345KV,가공송전용</t>
  </si>
  <si>
    <t>케이블 종단접속재,23KV AL,400MM2</t>
  </si>
  <si>
    <t>케이블 직선접속재,23KV CU-AL</t>
  </si>
  <si>
    <t>0.6/1KV케이블,FR-CVS,1C,300MM2,600V</t>
  </si>
  <si>
    <t>케이블(난연성),FR-CV,1C,240MM2,원형압축</t>
  </si>
  <si>
    <t>충전기,380V,125V,75A,축전지용,3상,연속</t>
  </si>
  <si>
    <t>이종접속함,1200MM2(17)-2000MM2(17)</t>
  </si>
  <si>
    <t>이종접속함,2000MM2(17)-2000MM2(23)</t>
  </si>
  <si>
    <t>소내배전반,PL-MA-1</t>
  </si>
  <si>
    <t>소내배전반,PL-MD 765KV LH</t>
  </si>
  <si>
    <t>소내배전반,PL-MD 345KV LH</t>
  </si>
  <si>
    <t>디지털변전소운영시스템</t>
  </si>
  <si>
    <t>형광등기구,LED등,직관형,20~23W,2EA</t>
  </si>
  <si>
    <t>합성수지파형관,175MM,60M,3.5MM</t>
  </si>
  <si>
    <t>345KV T/L지중구간 고장검출장치</t>
  </si>
  <si>
    <t>지중매입형 고체절연변압기,100KVA,1P</t>
  </si>
  <si>
    <t>GIS,362KV,6300A,63KA</t>
  </si>
  <si>
    <t>디지털계통보호전송장치,PITR-5000,POE</t>
  </si>
  <si>
    <t>디지털계통보호전송장치,PITR-5000,CIU</t>
  </si>
  <si>
    <t>디지털계통보호전송장치,PITR-5000,MDU</t>
  </si>
  <si>
    <t>디지털계통보호전송장치,PITR-5000,GDS</t>
  </si>
  <si>
    <t>디지털계통보호전송장치,PITR-5000,TAP</t>
  </si>
  <si>
    <t>디지털계통보호전송장치,PITR-5000,PDP</t>
  </si>
  <si>
    <t>표준관,D2400*2430,12300kg</t>
  </si>
  <si>
    <t>표준관,D2600*2430,12300kg</t>
  </si>
  <si>
    <t>PHC파일</t>
  </si>
  <si>
    <t>154kV 전력용변압기,15/20MVAx3,유입자냉</t>
  </si>
  <si>
    <t>154kV,전력용변압기,부품,방압변</t>
  </si>
  <si>
    <t>154kV 전력용변압기,부품,권선온도계</t>
  </si>
  <si>
    <t>154kV 전력용변압기,부품,공냉형수냉각기</t>
  </si>
  <si>
    <t>154kV 가스절연변압기,20MVAx3,송가스수냉</t>
  </si>
  <si>
    <t>362kV GIS,PT &amp; ES(A,B BUS)</t>
  </si>
  <si>
    <t>362kV GIS,부품,MAIN BUS(3상 분기)</t>
  </si>
  <si>
    <t>362kV GIS,부품,3상 GIB</t>
  </si>
  <si>
    <t>362kV GIS,부품,1상 GIB</t>
  </si>
  <si>
    <t>362kV GIS,부품,SPACER(3상)</t>
  </si>
  <si>
    <t>362kV GIS,부품,SPACER(1상)</t>
  </si>
  <si>
    <t>362kV GIS,부품,LA 288KV(1상)</t>
  </si>
  <si>
    <t>362kV GIS,부품,BUSHING/A(A,B,C상)</t>
  </si>
  <si>
    <t>362kV GIS,부품,BELLOWS/A(3상)</t>
  </si>
  <si>
    <t>362kV GIS,부품,BELLOWS/A(1상)</t>
  </si>
  <si>
    <t>362kV GIS,부품,PT(1상)</t>
  </si>
  <si>
    <t>362kV GIS,부품,예방진단센서　</t>
  </si>
  <si>
    <t>170kV GIS,2000A,50kA,BUSTIE</t>
  </si>
  <si>
    <t>170kV GIS,PT&amp;ES(#1,2 BUS)</t>
  </si>
  <si>
    <t>170kV GIS,부품,3상GIB(1200/2000A)</t>
  </si>
  <si>
    <t>170kV GIS,부품,3상GIB(3000A)</t>
  </si>
  <si>
    <t>SF6,GAS</t>
  </si>
  <si>
    <t>170kV GIS,부품,CABLE PLUG IN(A,B,C상)</t>
  </si>
  <si>
    <t>170kV GIS,부품,전자변(DC 125V)</t>
  </si>
  <si>
    <t>170kV GIS,부품,유압시스템</t>
  </si>
  <si>
    <t>25.8kV GIS,MAIN 차단부</t>
  </si>
  <si>
    <t>25.8kV GIS,FEEDER 차단부</t>
  </si>
  <si>
    <t>25.8kV GIS,BUS SEC</t>
  </si>
  <si>
    <t>25.8kV GIS,BUS TIE</t>
  </si>
  <si>
    <t>25.8kV GIS,PT</t>
  </si>
  <si>
    <t>25.8kV GIS,GIB(EDS 포함)</t>
  </si>
  <si>
    <t>25.8kV GIS,GIB(EDS 제외)</t>
  </si>
  <si>
    <t>25.8kV 친환경개폐장치,MAIN</t>
  </si>
  <si>
    <t>25.8kV 친환경개폐장치,FEEDER</t>
  </si>
  <si>
    <t>25.8kV 친환경개폐장치,확장베이</t>
  </si>
  <si>
    <t>25.8kV 친환경개폐장치,BUS SEC</t>
  </si>
  <si>
    <t>25.8kV 친환경개폐장치,BUS TIE</t>
  </si>
  <si>
    <t>스위칭허브,MPD,M-RTU</t>
  </si>
  <si>
    <t>광컨버터(점퍼코드포함),MPD,M-RTU</t>
  </si>
  <si>
    <t>FAN 모듈,M-RTU</t>
  </si>
  <si>
    <t>디지털 SCADA,SOFTWARE,MPU,M-RTU</t>
  </si>
  <si>
    <t>조명감시제어반,AC 220V/DC 24V,STS 304</t>
  </si>
  <si>
    <t>광전송장치,통합단말 PTPU(A),P-TO-P,40KM</t>
  </si>
  <si>
    <t>광전송장치,통합단말 PTPU(A),P-TO-P,100KM</t>
  </si>
  <si>
    <t>광전송장치랙,통합단말 내진RACK</t>
  </si>
  <si>
    <t>TACSR-AW,480MM2,45EA(AL), 7EA(AW)</t>
  </si>
  <si>
    <t>전력계전기 시험장비(3상)</t>
  </si>
  <si>
    <t>케이블운영환경관리시스템,UCSS-R</t>
  </si>
  <si>
    <t>케이블운영환경관리시스템,UCSS-T</t>
  </si>
  <si>
    <t>케이블운영환경관리시스템,UCSS-M</t>
  </si>
  <si>
    <t>단상전압기록계,휴대용,AC 110/220V</t>
  </si>
  <si>
    <t>계통보호전송장치부분품,PITR-5000,내진랙</t>
  </si>
  <si>
    <t>소내전원및방재보안설비용IED반,소내IED반</t>
  </si>
  <si>
    <t>냉각탑(밀폐식, 전규격)</t>
  </si>
  <si>
    <t>화재수신반(전규격)</t>
  </si>
  <si>
    <t>형광등/LED(전규격)</t>
  </si>
  <si>
    <t>휴대용GIS부분방전진단장비</t>
  </si>
  <si>
    <t>써모비젼,전력설비 열화상 진단,휴대용,30M</t>
  </si>
  <si>
    <t>SF6가스순도측정기,99.7% 이상</t>
  </si>
  <si>
    <t>케이블 종단접속재</t>
  </si>
  <si>
    <t>열화진단장비,전력설비 열화상 진단,휴대용</t>
  </si>
  <si>
    <t>조립식 PC 전력구,2000MM,2200MM,2400MM</t>
  </si>
  <si>
    <t>에폭시몰드절연부하개폐기,44-D-M-125,600A</t>
  </si>
  <si>
    <t>전력용변압기,Y-Y-Δ,20MVAX3,154/√3KV</t>
  </si>
  <si>
    <t>철골제작가공,변전소 토건공사</t>
  </si>
  <si>
    <t>디지털ILC반,PNL,154KV,INTER LOCKING용</t>
  </si>
  <si>
    <t>고효율고조도반사갓등기구,LED,투광등기구</t>
  </si>
  <si>
    <t>고효율고조도반사갓등기구,LED,보안등기구</t>
  </si>
  <si>
    <t>유도전압조정기,380/220V,2,000KVA</t>
  </si>
  <si>
    <t>변전설비 초음파 진단장비</t>
  </si>
  <si>
    <t>송전철탑보강재,345KV,가공송전 보강용</t>
  </si>
  <si>
    <t>345KV 지중T/L 운영시스템</t>
  </si>
  <si>
    <t>프리폼드아마로드,가공송전선로용</t>
  </si>
  <si>
    <t>변전소 알루미늄 창호,변전소 토건공사</t>
  </si>
  <si>
    <t>배전지능화시스템 주장치,주장치 서버</t>
  </si>
  <si>
    <t>배전지능화시스템 주장치</t>
  </si>
  <si>
    <t>배전지능화시스템 주장치,전단처리장치</t>
  </si>
  <si>
    <t>배전지능화시스템 주장치,통합O&amp;M 서버</t>
  </si>
  <si>
    <t>데크플레이트,변전소 토건공사,0.5MM</t>
  </si>
  <si>
    <t>휴대용 변류기 시험장비</t>
  </si>
  <si>
    <t>발열수축이음관,175MM,파형관용,폴리에틸렌</t>
  </si>
  <si>
    <t>케이블 종단접속재,PLUG-IN,600SQ,CU</t>
  </si>
  <si>
    <t>케이블 종단접속재,PLUG-IN,325SQ,CU</t>
  </si>
  <si>
    <t>모의고장 시뮬레이터,강사용훈련S/W</t>
  </si>
  <si>
    <t>내화폐인트</t>
  </si>
  <si>
    <t>TRS단말기,DAS용(배전자동화용),출력3W이상</t>
  </si>
  <si>
    <t>TRS안테나,지상용(무지향성),0DBI</t>
  </si>
  <si>
    <t>TRS안테나,가공용(무지향성),3DBI</t>
  </si>
  <si>
    <t>TRS안테나,지상용(무지향성),5.5DBI</t>
  </si>
  <si>
    <t>송전 조류착지 방지장치(풍차형),풍차형</t>
  </si>
  <si>
    <t>피뢰기 누설전류 측정장치</t>
  </si>
  <si>
    <t>휴대용 차단기 동작분석기</t>
  </si>
  <si>
    <t>순환골재,되메우기용,현장도착도</t>
  </si>
  <si>
    <t>배전선로 초음파진단장비,차량이동진단용</t>
  </si>
  <si>
    <t>충전기,380V,48V,25AX2,통신용,3상</t>
  </si>
  <si>
    <t>충전기,380V,48V,25AX3,통신용,3상</t>
  </si>
  <si>
    <t>충전기,380V,48V,50AX2,통신용,3상</t>
  </si>
  <si>
    <t>충전기,380V,48V,50AX4,통신용,3상</t>
  </si>
  <si>
    <t>물림형 맨홀뚜껑 디자인형(차도)</t>
  </si>
  <si>
    <t>154KV 변압기용 IED반,변압기 IED반,154KV</t>
  </si>
  <si>
    <t>폴리머애관</t>
  </si>
  <si>
    <t>전력케이블,PE,1C,평활시스1200MM2,87KV</t>
  </si>
  <si>
    <t>보통접속함,XLPE 평활시스1200MM2,조립식</t>
  </si>
  <si>
    <t>절연접속함,XLPE 평활시스1200MM2,조립식</t>
  </si>
  <si>
    <t>절연열화분석장비</t>
  </si>
  <si>
    <t>345kV GIS 보관자재(커버류 등),362KV,40KA</t>
  </si>
  <si>
    <t>고체에어로졸 자동소화장치,분말</t>
  </si>
  <si>
    <t>특고압전력용커패시터,1상,570KVA,15.889KV</t>
  </si>
  <si>
    <t>철탑,기타,기타,765KV,가공송전용</t>
  </si>
  <si>
    <t>22.9KV Compact형 지상변압기,100KVA,1P</t>
  </si>
  <si>
    <t>22.9KV Compact형 지상변압기,200KVA,1P</t>
  </si>
  <si>
    <t>22.9KV Compact형 지상변압기,500KVA,3P</t>
  </si>
  <si>
    <t>침투감지센서</t>
  </si>
  <si>
    <t>침투감지신호수집장치</t>
  </si>
  <si>
    <t>침투감지운영서버(S/W포함)</t>
  </si>
  <si>
    <t>분로리액터,1상,60MVAR(20MAVR*3),170KV</t>
  </si>
  <si>
    <t>태양광발전시스템,태양광발전용,30KW</t>
  </si>
  <si>
    <t>전류센서,1.0급 이하,전류계측</t>
  </si>
  <si>
    <t>다중전력메타</t>
  </si>
  <si>
    <t>GIS부분방전 진단시스템(표준형)</t>
  </si>
  <si>
    <t>지중송전OF용강화액소화설비,축압형</t>
  </si>
  <si>
    <t>지능화용 리튬이차전지(가공용)</t>
  </si>
  <si>
    <t>지능화용 리튬이차전지(지중용)</t>
  </si>
  <si>
    <t>국가지점번호판,외부식별용,520MM,300MM</t>
  </si>
  <si>
    <t>합성수지파형관,원형합성수지파형관,175MM</t>
  </si>
  <si>
    <t>종합감시시스템,펌프,송풍기,조명,화재등</t>
  </si>
  <si>
    <t>외함(FPD),FPD,IP5X수준,M-RTU용</t>
  </si>
  <si>
    <t>통신제어모듈(IAPD CPU)</t>
  </si>
  <si>
    <t>CPU모듈(FPD CPU)</t>
  </si>
  <si>
    <t>주 CPU모듈(MPU),32BIT이상,250MHZ이상</t>
  </si>
  <si>
    <t>친환경개폐장치(단모선),25.8KV,630A,25KA</t>
  </si>
  <si>
    <t>지중송전 ON-LINE 부분방전 진단</t>
  </si>
  <si>
    <t>청정소화약재,할로겐화물 청정소화약제</t>
  </si>
  <si>
    <t>특고압 케이블 상추적 판별기</t>
  </si>
  <si>
    <t>지하매설식 기기함,SMART1,2800MM,2140MM</t>
  </si>
  <si>
    <t>154KV 변압기 보호 IED</t>
  </si>
  <si>
    <t>강관말뚝,75MM,MICROPILE용 강봉</t>
  </si>
  <si>
    <t>감시설비,HD_IP IR일체형카메라</t>
  </si>
  <si>
    <t>감시설비,NVR-A형</t>
  </si>
  <si>
    <t>감시설비,NVR-C형</t>
  </si>
  <si>
    <t>감시설비,NVR-D형</t>
  </si>
  <si>
    <t>감시설비,영상추적서버</t>
  </si>
  <si>
    <t>감시설비,영상추적소프트웨어</t>
  </si>
  <si>
    <t>감시설비,경광등</t>
  </si>
  <si>
    <t>감시설비,링형 광스위치(모듈형)</t>
  </si>
  <si>
    <t>감시설비,알루미늄 카메라함체</t>
  </si>
  <si>
    <t>감시설비,다목적 카메라폴</t>
  </si>
  <si>
    <t>감시설비,ELB형 서지보호기</t>
  </si>
  <si>
    <t>감시설비,로컬전원장치</t>
  </si>
  <si>
    <t>감시설비,IP텔레포니장치</t>
  </si>
  <si>
    <t>감시설비,음성출력장치</t>
  </si>
  <si>
    <t>섬유내관,FD­22-2C</t>
  </si>
  <si>
    <t>25.8KV퓨즈부ECO개폐기(가공),퓨즈사용,400</t>
  </si>
  <si>
    <t>고효율 지상변압기, 500kVA</t>
  </si>
  <si>
    <t>지중송전선로 휴대용 부분방전 진단장비</t>
  </si>
  <si>
    <t>PCS(전력변환장치),옥외형,3상,1MW,60HZ</t>
  </si>
  <si>
    <t>배터리시스템,리튬계열,1MW(15분용)</t>
  </si>
  <si>
    <t>합성수지파형관,80MM,100M,1.5MM</t>
  </si>
  <si>
    <t>전력용변압기,20MVA×3,유입풍냉식</t>
  </si>
  <si>
    <t>철탑,보강형,BBU형,345KV,가공송전용</t>
  </si>
  <si>
    <t>충전장치(리튬이온축전지용),3상 380V,125V</t>
  </si>
  <si>
    <t>PCS(전력변환장치),옥내용,DC750V ~ 1100V</t>
  </si>
  <si>
    <t>고효율주상변압기,20KVA(광유),유탭,13.2KV</t>
  </si>
  <si>
    <t>고효율주상변압기,167KVA(광유),유탭</t>
  </si>
  <si>
    <t>고효율주상변압기,167KVA(난연유),유탭</t>
  </si>
  <si>
    <t>변전소건물 자동제어반,AC 400Y-230V</t>
  </si>
  <si>
    <t>축전지,무보수 무누액 밀폐형</t>
  </si>
  <si>
    <t>CB형충전스탠드(완속),단상 AC 2선식 220V</t>
  </si>
  <si>
    <t>멀티형 급속충전기,삼상 AC 4선식 380V</t>
  </si>
  <si>
    <t>제어모듈,소용량,전기기기용</t>
  </si>
  <si>
    <t>22.9KV케이블,AITC-95,95MM2,6,0.35MM</t>
  </si>
  <si>
    <t>22.9KV케이블,AITC-240,240MM2,18,0.35MM</t>
  </si>
  <si>
    <t>무인보안시스템,제어,운영자 단말</t>
  </si>
  <si>
    <t>무인보안시스템,방송,오디오앰프</t>
  </si>
  <si>
    <t>무인보안시스템,카메라</t>
  </si>
  <si>
    <t>무인보안시스템,기구물,19인치 내진랙</t>
  </si>
  <si>
    <t>무인보안시스템,기구물,카메라 함체</t>
  </si>
  <si>
    <t>무인보안시스템,기구물,네트워크함체</t>
  </si>
  <si>
    <t>무인보안시스템,기구물,카메라지지대</t>
  </si>
  <si>
    <t>무인보안시스템,전원장치,주전원공급장치</t>
  </si>
  <si>
    <t>무인보안시스템,전원장치,전원분배기</t>
  </si>
  <si>
    <t>무인보안시스템,전원장치,서지전원장치</t>
  </si>
  <si>
    <t>무인보안시스템,출입관리,경보주장치</t>
  </si>
  <si>
    <t>무인보안시스템,출입관리,출입리더기</t>
  </si>
  <si>
    <t>무인보안시스템,출입관리,E/M LOCK</t>
  </si>
  <si>
    <t>무인보안시스템,침투감지,센서수신장치</t>
  </si>
  <si>
    <t>무인보안시스템,침투감지,열선 감지기</t>
  </si>
  <si>
    <t>무인보안시스템,침투감지</t>
  </si>
  <si>
    <t>G-Type저압전자식전력량계,1P2W,120(10)A</t>
  </si>
  <si>
    <t>G-Type저압전자식전력량계,3P4W,120(10)A</t>
  </si>
  <si>
    <t>스프링잠금형 맨홀 뚜껑,918MM</t>
  </si>
  <si>
    <t>SFRA(기계적변형진단기)</t>
  </si>
  <si>
    <t>SF6 가스탐지 영상진단기</t>
  </si>
  <si>
    <t>고압고객용 전자식전력량계</t>
  </si>
  <si>
    <t>감시설비,영상감시용PC</t>
  </si>
  <si>
    <t>전력케이블,CNPE-W/AL,400MM2,13.2KV</t>
  </si>
  <si>
    <t>고장표시기,GIS 모선접지 오조작 방지</t>
  </si>
  <si>
    <t>감시설비,NVR-E형</t>
  </si>
  <si>
    <t>감시설비,NVR-F형</t>
  </si>
  <si>
    <t>MPD외함,MPD,IP5X(도장강화),M-RTU용</t>
  </si>
  <si>
    <t>FPD 외함,FPD,IP5X(도장강화),M-RTU용</t>
  </si>
  <si>
    <t>IAPD 외함,IAPD,IP5X(도장강화),M-RTU용</t>
  </si>
  <si>
    <t>PTP 시각전달장치(BC)-무인국</t>
  </si>
  <si>
    <t>감시모듈(접지감지)</t>
  </si>
  <si>
    <t>제어모듈(접지감지)</t>
  </si>
  <si>
    <t>시스템주장치 SOFTWARE(MPU),M-RTU,M-RTU</t>
  </si>
  <si>
    <t>차단기,3상,25.8K,630A,25KA</t>
  </si>
  <si>
    <t>차단기,25.8K,2000A,25KA</t>
  </si>
  <si>
    <t>IP기반지하전력구비상통신시스템</t>
  </si>
  <si>
    <t>특고압 분산형전원용 중계장치</t>
  </si>
  <si>
    <t>저압 분산형전원용 단말장치,가공용,3P4W</t>
  </si>
  <si>
    <t>OLTC 보호계전기,96T</t>
  </si>
  <si>
    <t>현수클램프,AISC95RC</t>
  </si>
  <si>
    <t>인류클램프,AISC95D</t>
  </si>
  <si>
    <t>부분방전용 신호 발생기</t>
  </si>
  <si>
    <t>부분방전검출 오실로스코프</t>
  </si>
  <si>
    <t>에폭시몰드절연다회로차단기,44-3B-A-125-P</t>
  </si>
  <si>
    <t>주상변압기,75KVA,난연유</t>
  </si>
  <si>
    <t>송변전</t>
  </si>
  <si>
    <t>철탑</t>
  </si>
  <si>
    <t>배전반</t>
  </si>
  <si>
    <t>GIS</t>
  </si>
  <si>
    <t>충전기</t>
  </si>
  <si>
    <t>KG</t>
  </si>
  <si>
    <t>TON</t>
  </si>
  <si>
    <t>BT</t>
  </si>
  <si>
    <t>면</t>
  </si>
  <si>
    <t>조</t>
  </si>
  <si>
    <t>매</t>
  </si>
  <si>
    <t>BAY</t>
  </si>
  <si>
    <t>M2</t>
  </si>
  <si>
    <t>M3</t>
  </si>
  <si>
    <t>CEL</t>
  </si>
  <si>
    <t>철탑,보강형,EU형,345KV,가공송전용</t>
  </si>
  <si>
    <t>항공장애표시구,WSS-L, 100MM2, 24(48)C</t>
  </si>
  <si>
    <t>항공장애표시구,WSS-B, 120MM2, 24(48)C</t>
  </si>
  <si>
    <t>항공장애표시구,WSS-S,OPGW 70MM2, 24C,M10</t>
  </si>
  <si>
    <t>동력분전반,P-B,변전소 제어용,옥내,노출형</t>
  </si>
  <si>
    <t>동력분전반,P-1,변전소 제어용,옥내,매입형</t>
  </si>
  <si>
    <t>동력분전반,P-2,변전소 제어용,옥내,매입형</t>
  </si>
  <si>
    <t>전등분전반,L-B,변전소 제어용,옥내,노출형</t>
  </si>
  <si>
    <t>전등분전반,L-1,변전소 제어용,옥내,매입형</t>
  </si>
  <si>
    <t>전등분전반,L-2,변전소 제어용,옥내,매입형</t>
  </si>
  <si>
    <t>154kV 전력용변압기,15/20MVAx3,유입자냉/</t>
  </si>
  <si>
    <t>COMPACT형 지상변압기(난연유),500KVA,3P</t>
  </si>
  <si>
    <t>25.8KV가스절연개폐장치용보조계전기</t>
  </si>
  <si>
    <t>나선파형관용 관로구,175MM</t>
  </si>
  <si>
    <t>나선파형관용 관로구,150MM</t>
  </si>
  <si>
    <t>나선파형관용 관로구,100MM</t>
  </si>
  <si>
    <t>천공용 어댑터,175MM</t>
  </si>
  <si>
    <t>천공용 어댑터,150MM</t>
  </si>
  <si>
    <t>천공용 어댑터,100MM</t>
  </si>
  <si>
    <t>저주파수계전기 트립 제어장치</t>
  </si>
  <si>
    <t>COMPACT지상변압기,광고물부착방지, 300KVA</t>
  </si>
  <si>
    <t>나선파형관용 관로구,175-100</t>
  </si>
  <si>
    <t>나선파형관용 관로구,175-150</t>
  </si>
  <si>
    <t>원형파형관용 관로구,175MM</t>
  </si>
  <si>
    <t>현수클램프,AITC95RS</t>
  </si>
  <si>
    <t>현수클램프,AITC95RC</t>
  </si>
  <si>
    <t>인류클램프,AITC95D</t>
  </si>
  <si>
    <t>합성수지파형관,원형합성수지파형관,100MM</t>
  </si>
  <si>
    <t>합성수지파형관,원형합성수지파형관,150MM</t>
  </si>
  <si>
    <t>충전기,삼상 380V,단상 150V~500V</t>
  </si>
  <si>
    <t>조립식맨홀,ME-6,5500MM,2400MM,3700MM</t>
    <phoneticPr fontId="2" type="noConversion"/>
  </si>
  <si>
    <t>배전</t>
    <phoneticPr fontId="2" type="noConversion"/>
  </si>
  <si>
    <t>구분</t>
    <phoneticPr fontId="2" type="noConversion"/>
  </si>
  <si>
    <t>저장여부</t>
    <phoneticPr fontId="2" type="noConversion"/>
  </si>
  <si>
    <t>자재번호</t>
    <phoneticPr fontId="2" type="noConversion"/>
  </si>
  <si>
    <t>자재명</t>
    <phoneticPr fontId="2" type="noConversion"/>
  </si>
  <si>
    <t>계약방식</t>
    <phoneticPr fontId="2" type="noConversion"/>
  </si>
  <si>
    <t>구매예상량</t>
    <phoneticPr fontId="2" type="noConversion"/>
  </si>
  <si>
    <t>단위</t>
    <phoneticPr fontId="2" type="noConversion"/>
  </si>
  <si>
    <t>구매예상금액</t>
    <phoneticPr fontId="2" type="noConversion"/>
  </si>
  <si>
    <t>그룹</t>
    <phoneticPr fontId="2" type="noConversion"/>
  </si>
  <si>
    <t>단가</t>
    <phoneticPr fontId="2" type="noConversion"/>
  </si>
  <si>
    <t>저장</t>
    <phoneticPr fontId="2" type="noConversion"/>
  </si>
  <si>
    <t>비저장</t>
    <phoneticPr fontId="2" type="noConversion"/>
  </si>
  <si>
    <t>총액</t>
    <phoneticPr fontId="2" type="noConversion"/>
  </si>
  <si>
    <t>전체번호</t>
    <phoneticPr fontId="2" type="noConversion"/>
  </si>
  <si>
    <t>분류번호</t>
    <phoneticPr fontId="2" type="noConversion"/>
  </si>
  <si>
    <t>ABC</t>
    <phoneticPr fontId="2" type="noConversion"/>
  </si>
  <si>
    <t>-</t>
    <phoneticPr fontId="2" type="noConversion"/>
  </si>
  <si>
    <t>기타</t>
    <phoneticPr fontId="2" type="noConversion"/>
  </si>
  <si>
    <t>개폐기</t>
    <phoneticPr fontId="2" type="noConversion"/>
  </si>
  <si>
    <t>애자</t>
    <phoneticPr fontId="2" type="noConversion"/>
  </si>
  <si>
    <t xml:space="preserve"># 알림 : 본 계획은 추정치이며 경영여건에 따라 증감될 수 있습니다. 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</si>
</sst>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14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name val="돋움"/>
      <family val="3"/>
      <charset val="129"/>
    </font>
    <font>
      <sz val="12"/>
      <color theme="1"/>
      <name val="맑은 고딕"/>
      <family val="2"/>
      <charset val="129"/>
      <scheme val="minor"/>
    </font>
    <font>
      <sz val="12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u/>
      <sz val="24"/>
      <color theme="1"/>
      <name val="맑은 고딕"/>
      <family val="3"/>
      <charset val="129"/>
      <scheme val="minor"/>
    </font>
    <font>
      <b/>
      <sz val="12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b/>
      <sz val="16"/>
      <color theme="1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3" fillId="0" borderId="0"/>
    <xf numFmtId="0" fontId="1" fillId="0" borderId="0">
      <alignment vertical="center"/>
    </xf>
    <xf numFmtId="0" fontId="6" fillId="0" borderId="0">
      <alignment vertical="center"/>
    </xf>
  </cellStyleXfs>
  <cellXfs count="3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7" fillId="2" borderId="1" xfId="0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1" fontId="0" fillId="0" borderId="0" xfId="1" applyFont="1" applyAlignment="1">
      <alignment horizontal="center" vertical="center" shrinkToFit="1"/>
    </xf>
    <xf numFmtId="0" fontId="8" fillId="3" borderId="1" xfId="0" applyFont="1" applyFill="1" applyBorder="1" applyAlignment="1">
      <alignment horizontal="center" vertical="center"/>
    </xf>
    <xf numFmtId="41" fontId="8" fillId="3" borderId="1" xfId="1" applyFont="1" applyFill="1" applyBorder="1" applyAlignment="1">
      <alignment horizontal="center" vertical="center"/>
    </xf>
    <xf numFmtId="41" fontId="8" fillId="3" borderId="1" xfId="1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/>
    </xf>
    <xf numFmtId="41" fontId="5" fillId="2" borderId="1" xfId="1" applyFont="1" applyFill="1" applyBorder="1" applyAlignment="1">
      <alignment horizontal="center" vertical="center"/>
    </xf>
    <xf numFmtId="41" fontId="5" fillId="2" borderId="1" xfId="1" applyFont="1" applyFill="1" applyBorder="1" applyAlignment="1">
      <alignment horizontal="center" vertical="center" shrinkToFit="1"/>
    </xf>
    <xf numFmtId="0" fontId="5" fillId="2" borderId="1" xfId="0" applyFont="1" applyFill="1" applyBorder="1">
      <alignment vertical="center"/>
    </xf>
    <xf numFmtId="49" fontId="5" fillId="2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11" fillId="2" borderId="1" xfId="0" applyNumberFormat="1" applyFont="1" applyFill="1" applyBorder="1" applyAlignment="1">
      <alignment horizontal="center" vertical="center"/>
    </xf>
    <xf numFmtId="0" fontId="12" fillId="2" borderId="1" xfId="0" applyNumberFormat="1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0" fillId="2" borderId="0" xfId="0" applyFill="1">
      <alignment vertical="center"/>
    </xf>
    <xf numFmtId="41" fontId="5" fillId="2" borderId="1" xfId="1" quotePrefix="1" applyFont="1" applyFill="1" applyBorder="1" applyAlignment="1">
      <alignment horizontal="center" vertical="center" shrinkToFit="1"/>
    </xf>
    <xf numFmtId="0" fontId="5" fillId="2" borderId="3" xfId="0" applyFont="1" applyFill="1" applyBorder="1" applyAlignment="1">
      <alignment horizontal="center" vertical="center"/>
    </xf>
    <xf numFmtId="0" fontId="12" fillId="0" borderId="2" xfId="0" applyFont="1" applyBorder="1" applyAlignment="1">
      <alignment horizontal="center" vertical="center" shrinkToFit="1"/>
    </xf>
    <xf numFmtId="0" fontId="7" fillId="2" borderId="3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12" fillId="2" borderId="3" xfId="0" applyNumberFormat="1" applyFont="1" applyFill="1" applyBorder="1" applyAlignment="1">
      <alignment horizontal="center" vertical="center"/>
    </xf>
    <xf numFmtId="41" fontId="5" fillId="2" borderId="3" xfId="1" applyFont="1" applyFill="1" applyBorder="1" applyAlignment="1">
      <alignment horizontal="center" vertical="center"/>
    </xf>
    <xf numFmtId="41" fontId="5" fillId="2" borderId="3" xfId="1" applyFont="1" applyFill="1" applyBorder="1" applyAlignment="1">
      <alignment horizontal="center" vertical="center" shrinkToFit="1"/>
    </xf>
    <xf numFmtId="41" fontId="5" fillId="2" borderId="3" xfId="1" quotePrefix="1" applyFont="1" applyFill="1" applyBorder="1" applyAlignment="1">
      <alignment horizontal="center" vertical="center" shrinkToFit="1"/>
    </xf>
    <xf numFmtId="0" fontId="10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/>
    </xf>
  </cellXfs>
  <cellStyles count="5">
    <cellStyle name="쉼표 [0]" xfId="1" builtinId="6"/>
    <cellStyle name="표준" xfId="0" builtinId="0"/>
    <cellStyle name="표준 2" xfId="2"/>
    <cellStyle name="표준 3" xfId="4"/>
    <cellStyle name="표준 4" xfId="3"/>
  </cellStyles>
  <dxfs count="4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  <color rgb="FF003399"/>
      <color rgb="FF0000FF"/>
      <color rgb="FFEFF6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70596</xdr:colOff>
      <xdr:row>0</xdr:row>
      <xdr:rowOff>108738</xdr:rowOff>
    </xdr:from>
    <xdr:ext cx="8658782" cy="910998"/>
    <xdr:sp macro="" textlink="">
      <xdr:nvSpPr>
        <xdr:cNvPr id="2" name="직사각형 1"/>
        <xdr:cNvSpPr/>
      </xdr:nvSpPr>
      <xdr:spPr>
        <a:xfrm>
          <a:off x="1527361" y="108738"/>
          <a:ext cx="8658782" cy="910998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n-US" altLang="ko-KR" sz="4000" b="1" cap="none" spc="0">
              <a:ln w="9525">
                <a:solidFill>
                  <a:schemeClr val="bg1"/>
                </a:solidFill>
                <a:prstDash val="solid"/>
              </a:ln>
              <a:solidFill>
                <a:schemeClr val="tx1"/>
              </a:solidFill>
              <a:effectLst>
                <a:outerShdw blurRad="12700" dist="38100" dir="2700000" algn="tl" rotWithShape="0">
                  <a:schemeClr val="accent5">
                    <a:lumMod val="60000"/>
                    <a:lumOff val="40000"/>
                  </a:schemeClr>
                </a:outerShdw>
              </a:effectLst>
            </a:rPr>
            <a:t>2019</a:t>
          </a:r>
          <a:r>
            <a:rPr lang="ko-KR" altLang="en-US" sz="3600" b="1" cap="none" spc="0">
              <a:ln w="9525">
                <a:solidFill>
                  <a:schemeClr val="bg1"/>
                </a:solidFill>
                <a:prstDash val="solid"/>
              </a:ln>
              <a:solidFill>
                <a:schemeClr val="tx1"/>
              </a:solidFill>
              <a:effectLst>
                <a:outerShdw blurRad="12700" dist="38100" dir="2700000" algn="tl" rotWithShape="0">
                  <a:schemeClr val="accent5">
                    <a:lumMod val="60000"/>
                    <a:lumOff val="40000"/>
                  </a:schemeClr>
                </a:outerShdw>
              </a:effectLst>
            </a:rPr>
            <a:t>년 한국전력공사 물자수급계획</a:t>
          </a:r>
          <a:endParaRPr lang="en-US" altLang="ko-KR" sz="3200" b="1" cap="none" spc="0">
            <a:ln w="9525">
              <a:solidFill>
                <a:schemeClr val="bg1"/>
              </a:solidFill>
              <a:prstDash val="solid"/>
            </a:ln>
            <a:solidFill>
              <a:schemeClr val="tx1"/>
            </a:solidFill>
            <a:effectLst>
              <a:outerShdw blurRad="12700" dist="38100" dir="2700000" algn="tl" rotWithShape="0">
                <a:schemeClr val="accent5">
                  <a:lumMod val="60000"/>
                  <a:lumOff val="40000"/>
                </a:schemeClr>
              </a:outerShdw>
            </a:effectLst>
          </a:endParaRP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mail01.netian.com/Lan/Mikepweb/adddoc/2006&#47932;&#51088;&#49688;&#44553;&#44228;&#54925;%20&#48143;%20&#51473;&#44592;%20&#47932;&#51088;&#44396;&#47588;&#44228;&#54925;&#49436;(&#8594;&#48176;&#51204;&#44228;&#54925;&#54016;)(olny&#52280;&#44256;&#50857;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참조2"/>
      <sheetName val="01)비저장품목 3개년 실적(지중-최종)"/>
      <sheetName val="자재단가('06.01.11기준)"/>
      <sheetName val="Sheet1"/>
      <sheetName val="3년간 예산"/>
      <sheetName val="2006산출"/>
      <sheetName val="소요물량산출내역"/>
      <sheetName val="물자수급계획서"/>
      <sheetName val="중기물자구매계획서"/>
    </sheetNames>
    <sheetDataSet>
      <sheetData sheetId="0"/>
      <sheetData sheetId="1"/>
      <sheetData sheetId="2"/>
      <sheetData sheetId="3"/>
      <sheetData sheetId="4"/>
      <sheetData sheetId="5">
        <row r="7">
          <cell r="A7">
            <v>1</v>
          </cell>
          <cell r="B7" t="str">
            <v>233-572</v>
          </cell>
          <cell r="C7" t="str">
            <v>지중배전케이블 보호판 P-1000</v>
          </cell>
          <cell r="D7" t="str">
            <v>L1000X1000*T5(mm)</v>
          </cell>
          <cell r="E7" t="str">
            <v>개</v>
          </cell>
          <cell r="F7" t="str">
            <v>단가</v>
          </cell>
          <cell r="G7" t="str">
            <v>지중배전팀</v>
          </cell>
          <cell r="H7" t="str">
            <v>021-4652</v>
          </cell>
          <cell r="I7" t="str">
            <v>지중배전선 설치 및 운영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80544</v>
          </cell>
          <cell r="O7">
            <v>1206735.0630000001</v>
          </cell>
          <cell r="P7">
            <v>26848</v>
          </cell>
          <cell r="Q7">
            <v>402245.02100000001</v>
          </cell>
          <cell r="R7">
            <v>14.98230858909416</v>
          </cell>
          <cell r="S7" t="str">
            <v>2005년 구매단가</v>
          </cell>
          <cell r="T7" t="str">
            <v>개별조정</v>
          </cell>
          <cell r="U7">
            <v>3470450</v>
          </cell>
          <cell r="V7">
            <v>51995352.843021825</v>
          </cell>
          <cell r="W7">
            <v>971726</v>
          </cell>
          <cell r="X7">
            <v>14558698.800000001</v>
          </cell>
          <cell r="Y7">
            <v>1041135</v>
          </cell>
          <cell r="Z7">
            <v>15598605.9</v>
          </cell>
          <cell r="AA7">
            <v>728794.5</v>
          </cell>
          <cell r="AB7">
            <v>10919024.1</v>
          </cell>
          <cell r="AC7">
            <v>728794.5</v>
          </cell>
          <cell r="AD7">
            <v>10919024.1</v>
          </cell>
          <cell r="AE7">
            <v>3470450</v>
          </cell>
          <cell r="AF7">
            <v>51995352.900000006</v>
          </cell>
          <cell r="AG7">
            <v>4476881</v>
          </cell>
          <cell r="AH7">
            <v>67074005</v>
          </cell>
          <cell r="AI7">
            <v>4781309</v>
          </cell>
          <cell r="AJ7">
            <v>71635037</v>
          </cell>
          <cell r="AK7">
            <v>5106438</v>
          </cell>
          <cell r="AL7">
            <v>76506220</v>
          </cell>
          <cell r="AM7">
            <v>14364628</v>
          </cell>
          <cell r="AN7">
            <v>215215262</v>
          </cell>
        </row>
        <row r="8">
          <cell r="A8">
            <v>2</v>
          </cell>
          <cell r="B8" t="str">
            <v>126-573</v>
          </cell>
          <cell r="C8" t="str">
            <v xml:space="preserve">난연성전력케이블 600V FR-CV </v>
          </cell>
          <cell r="D8" t="str">
            <v>250SQ*1C</v>
          </cell>
          <cell r="E8" t="str">
            <v>m</v>
          </cell>
          <cell r="F8" t="str">
            <v>총가</v>
          </cell>
          <cell r="G8" t="str">
            <v>지중배전팀</v>
          </cell>
          <cell r="H8" t="str">
            <v>021-4652</v>
          </cell>
          <cell r="I8" t="str">
            <v>지중배전선 설치 및 운영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38451</v>
          </cell>
          <cell r="O8">
            <v>399040.66499999998</v>
          </cell>
          <cell r="P8">
            <v>12817</v>
          </cell>
          <cell r="Q8">
            <v>133013.55499999999</v>
          </cell>
          <cell r="R8">
            <v>10.37</v>
          </cell>
          <cell r="S8" t="str">
            <v>2005.03.16계약단가</v>
          </cell>
          <cell r="T8" t="str">
            <v>개별조정</v>
          </cell>
          <cell r="U8">
            <v>1294020</v>
          </cell>
          <cell r="V8">
            <v>13418987.399999999</v>
          </cell>
          <cell r="W8">
            <v>362325.6</v>
          </cell>
          <cell r="X8">
            <v>3757316.5</v>
          </cell>
          <cell r="Y8">
            <v>388206</v>
          </cell>
          <cell r="Z8">
            <v>4025696.2</v>
          </cell>
          <cell r="AA8">
            <v>271744.2</v>
          </cell>
          <cell r="AB8">
            <v>2817987.4</v>
          </cell>
          <cell r="AC8">
            <v>271744.2</v>
          </cell>
          <cell r="AD8">
            <v>2817987.4</v>
          </cell>
          <cell r="AE8">
            <v>1294020</v>
          </cell>
          <cell r="AF8">
            <v>13418987.5</v>
          </cell>
          <cell r="AG8">
            <v>1669286</v>
          </cell>
          <cell r="AH8">
            <v>17310494</v>
          </cell>
          <cell r="AI8">
            <v>1782797</v>
          </cell>
          <cell r="AJ8">
            <v>18487608</v>
          </cell>
          <cell r="AK8">
            <v>1904027</v>
          </cell>
          <cell r="AL8">
            <v>19744765</v>
          </cell>
          <cell r="AM8">
            <v>5356110</v>
          </cell>
          <cell r="AN8">
            <v>55542867</v>
          </cell>
        </row>
        <row r="9">
          <cell r="A9">
            <v>3</v>
          </cell>
          <cell r="B9" t="str">
            <v>117-732</v>
          </cell>
          <cell r="C9" t="str">
            <v xml:space="preserve">배전관로구튜브식방수장치 </v>
          </cell>
          <cell r="D9" t="str">
            <v>175 CN-CV 325SQ</v>
          </cell>
          <cell r="E9" t="str">
            <v>개</v>
          </cell>
          <cell r="F9" t="str">
            <v>총가</v>
          </cell>
          <cell r="G9" t="str">
            <v>지중배전팀</v>
          </cell>
          <cell r="H9" t="str">
            <v>021-4652</v>
          </cell>
          <cell r="I9" t="str">
            <v>지중배전선 설치 및 운영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86</v>
          </cell>
          <cell r="O9">
            <v>3471917</v>
          </cell>
          <cell r="P9">
            <v>28.666666666666668</v>
          </cell>
          <cell r="Q9">
            <v>1157305.6666666667</v>
          </cell>
          <cell r="R9">
            <v>40371.127906976741</v>
          </cell>
          <cell r="S9" t="str">
            <v>2005년 구매단가</v>
          </cell>
          <cell r="T9" t="str">
            <v>개별조정</v>
          </cell>
          <cell r="U9">
            <v>380</v>
          </cell>
          <cell r="V9">
            <v>15341028.604651161</v>
          </cell>
          <cell r="W9">
            <v>106.4</v>
          </cell>
          <cell r="X9">
            <v>4295488</v>
          </cell>
          <cell r="Y9">
            <v>114</v>
          </cell>
          <cell r="Z9">
            <v>4602308.5999999996</v>
          </cell>
          <cell r="AA9">
            <v>79.8</v>
          </cell>
          <cell r="AB9">
            <v>3221616</v>
          </cell>
          <cell r="AC9">
            <v>79.8</v>
          </cell>
          <cell r="AD9">
            <v>3221616</v>
          </cell>
          <cell r="AE9">
            <v>380</v>
          </cell>
          <cell r="AF9">
            <v>15341028.6</v>
          </cell>
          <cell r="AG9">
            <v>490</v>
          </cell>
          <cell r="AH9">
            <v>19789927</v>
          </cell>
          <cell r="AI9">
            <v>523</v>
          </cell>
          <cell r="AJ9">
            <v>21135642</v>
          </cell>
          <cell r="AK9">
            <v>559</v>
          </cell>
          <cell r="AL9">
            <v>22572866</v>
          </cell>
          <cell r="AM9">
            <v>1572</v>
          </cell>
          <cell r="AN9">
            <v>63498435</v>
          </cell>
        </row>
        <row r="10">
          <cell r="A10">
            <v>4</v>
          </cell>
          <cell r="B10" t="str">
            <v>117-510</v>
          </cell>
          <cell r="C10" t="str">
            <v xml:space="preserve">꽂이형 행가 AS-460 </v>
          </cell>
          <cell r="D10" t="str">
            <v>460*30</v>
          </cell>
          <cell r="E10" t="str">
            <v>개</v>
          </cell>
          <cell r="F10" t="str">
            <v>총가</v>
          </cell>
          <cell r="G10" t="str">
            <v>지중배전팀</v>
          </cell>
          <cell r="H10" t="str">
            <v>021-4652</v>
          </cell>
          <cell r="I10" t="str">
            <v>지중배전선 설치 및 운영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30</v>
          </cell>
          <cell r="O10">
            <v>100500</v>
          </cell>
          <cell r="P10">
            <v>10</v>
          </cell>
          <cell r="Q10">
            <v>33500</v>
          </cell>
          <cell r="R10">
            <v>4.5</v>
          </cell>
          <cell r="S10" t="str">
            <v>2005.05.19계약단가</v>
          </cell>
          <cell r="T10" t="str">
            <v>개별조정</v>
          </cell>
          <cell r="U10">
            <v>100</v>
          </cell>
          <cell r="V10">
            <v>450</v>
          </cell>
          <cell r="W10">
            <v>28</v>
          </cell>
          <cell r="X10">
            <v>126</v>
          </cell>
          <cell r="Y10">
            <v>30</v>
          </cell>
          <cell r="Z10">
            <v>135</v>
          </cell>
          <cell r="AA10">
            <v>21</v>
          </cell>
          <cell r="AB10">
            <v>94.5</v>
          </cell>
          <cell r="AC10">
            <v>21</v>
          </cell>
          <cell r="AD10">
            <v>94.5</v>
          </cell>
          <cell r="AE10">
            <v>100</v>
          </cell>
          <cell r="AF10">
            <v>450</v>
          </cell>
          <cell r="AG10">
            <v>129</v>
          </cell>
          <cell r="AH10">
            <v>581</v>
          </cell>
          <cell r="AI10">
            <v>138</v>
          </cell>
          <cell r="AJ10">
            <v>621</v>
          </cell>
          <cell r="AK10">
            <v>147</v>
          </cell>
          <cell r="AL10">
            <v>663</v>
          </cell>
          <cell r="AM10">
            <v>414</v>
          </cell>
          <cell r="AN10">
            <v>1865</v>
          </cell>
        </row>
        <row r="11">
          <cell r="A11">
            <v>5</v>
          </cell>
          <cell r="B11" t="str">
            <v>117-775</v>
          </cell>
          <cell r="C11" t="str">
            <v xml:space="preserve">맨홀뚜껑(원형,송배전용) </v>
          </cell>
          <cell r="D11" t="str">
            <v>918mm</v>
          </cell>
          <cell r="E11" t="str">
            <v>개</v>
          </cell>
          <cell r="F11" t="str">
            <v>총가</v>
          </cell>
          <cell r="G11" t="str">
            <v>지중배전팀</v>
          </cell>
          <cell r="H11" t="str">
            <v>021-4652</v>
          </cell>
          <cell r="I11" t="str">
            <v>지중배전선 설치 및 운영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27</v>
          </cell>
          <cell r="O11">
            <v>10399912</v>
          </cell>
          <cell r="P11">
            <v>9</v>
          </cell>
          <cell r="Q11">
            <v>3466637.3333333335</v>
          </cell>
          <cell r="R11">
            <v>385181.9259259259</v>
          </cell>
          <cell r="S11" t="str">
            <v>2005년 구매단가</v>
          </cell>
          <cell r="T11" t="str">
            <v>개별조정</v>
          </cell>
          <cell r="U11">
            <v>80</v>
          </cell>
          <cell r="V11">
            <v>30814554.074074071</v>
          </cell>
          <cell r="W11">
            <v>22.4</v>
          </cell>
          <cell r="X11">
            <v>8628075.0999999996</v>
          </cell>
          <cell r="Y11">
            <v>24</v>
          </cell>
          <cell r="Z11">
            <v>9244366.1999999993</v>
          </cell>
          <cell r="AA11">
            <v>16.8</v>
          </cell>
          <cell r="AB11">
            <v>6471056.4000000004</v>
          </cell>
          <cell r="AC11">
            <v>16.8</v>
          </cell>
          <cell r="AD11">
            <v>6471056.4000000004</v>
          </cell>
          <cell r="AE11">
            <v>80</v>
          </cell>
          <cell r="AF11">
            <v>30814554.099999994</v>
          </cell>
          <cell r="AG11">
            <v>103</v>
          </cell>
          <cell r="AH11">
            <v>39750775</v>
          </cell>
          <cell r="AI11">
            <v>110</v>
          </cell>
          <cell r="AJ11">
            <v>42453828</v>
          </cell>
          <cell r="AK11">
            <v>117</v>
          </cell>
          <cell r="AL11">
            <v>45340688</v>
          </cell>
          <cell r="AM11">
            <v>330</v>
          </cell>
          <cell r="AN11">
            <v>127545291</v>
          </cell>
        </row>
        <row r="12">
          <cell r="A12">
            <v>6</v>
          </cell>
          <cell r="B12" t="str">
            <v>233-570</v>
          </cell>
          <cell r="C12" t="str">
            <v>지중배전케이블 보호판 P-500</v>
          </cell>
          <cell r="D12" t="str">
            <v>L1000XW500XT5(mm)</v>
          </cell>
          <cell r="E12" t="str">
            <v>개</v>
          </cell>
          <cell r="F12" t="str">
            <v>단가</v>
          </cell>
          <cell r="G12" t="str">
            <v>지중배전팀</v>
          </cell>
          <cell r="H12" t="str">
            <v>021-4652</v>
          </cell>
          <cell r="I12" t="str">
            <v>지중배전선 설치 및 운영</v>
          </cell>
          <cell r="J12">
            <v>0</v>
          </cell>
          <cell r="K12">
            <v>0</v>
          </cell>
          <cell r="L12">
            <v>13140</v>
          </cell>
          <cell r="M12">
            <v>102006.9</v>
          </cell>
          <cell r="N12">
            <v>52962</v>
          </cell>
          <cell r="O12">
            <v>488191.70799999998</v>
          </cell>
          <cell r="P12">
            <v>22034</v>
          </cell>
          <cell r="Q12">
            <v>196732.86933333334</v>
          </cell>
          <cell r="R12">
            <v>9.2177732714021374</v>
          </cell>
          <cell r="S12" t="str">
            <v>2005년 구매단가</v>
          </cell>
          <cell r="T12" t="str">
            <v>개별조정</v>
          </cell>
          <cell r="U12">
            <v>1985210</v>
          </cell>
          <cell r="V12">
            <v>18299215.676120237</v>
          </cell>
          <cell r="W12">
            <v>555858.80000000005</v>
          </cell>
          <cell r="X12">
            <v>5123780.4000000004</v>
          </cell>
          <cell r="Y12">
            <v>595563</v>
          </cell>
          <cell r="Z12">
            <v>5489764.7000000002</v>
          </cell>
          <cell r="AA12">
            <v>416894.1</v>
          </cell>
          <cell r="AB12">
            <v>3842835.3</v>
          </cell>
          <cell r="AC12">
            <v>416894.1</v>
          </cell>
          <cell r="AD12">
            <v>3842835.3</v>
          </cell>
          <cell r="AE12">
            <v>1985210</v>
          </cell>
          <cell r="AF12">
            <v>18299215.700000003</v>
          </cell>
          <cell r="AG12">
            <v>2560921</v>
          </cell>
          <cell r="AH12">
            <v>23605988</v>
          </cell>
          <cell r="AI12">
            <v>2735064</v>
          </cell>
          <cell r="AJ12">
            <v>25211195</v>
          </cell>
          <cell r="AK12">
            <v>2921048</v>
          </cell>
          <cell r="AL12">
            <v>26925556</v>
          </cell>
          <cell r="AM12">
            <v>8217033</v>
          </cell>
          <cell r="AN12">
            <v>75742739</v>
          </cell>
        </row>
        <row r="13">
          <cell r="A13">
            <v>7</v>
          </cell>
          <cell r="B13" t="str">
            <v>117-683</v>
          </cell>
          <cell r="C13" t="str">
            <v xml:space="preserve">지중저압 케이블 입상관 </v>
          </cell>
          <cell r="D13" t="str">
            <v>135*85*1.2T-1.8M</v>
          </cell>
          <cell r="E13" t="str">
            <v>개</v>
          </cell>
          <cell r="F13" t="str">
            <v>단가</v>
          </cell>
          <cell r="G13" t="str">
            <v>지중배전팀</v>
          </cell>
          <cell r="H13" t="str">
            <v>021-4652</v>
          </cell>
          <cell r="I13" t="str">
            <v>지중배전선 설치 및 운영</v>
          </cell>
          <cell r="J13">
            <v>0</v>
          </cell>
          <cell r="K13">
            <v>0</v>
          </cell>
          <cell r="L13">
            <v>12</v>
          </cell>
          <cell r="M13">
            <v>1105.92</v>
          </cell>
          <cell r="N13">
            <v>1147</v>
          </cell>
          <cell r="O13">
            <v>102600.42</v>
          </cell>
          <cell r="P13">
            <v>386.33333333333331</v>
          </cell>
          <cell r="Q13">
            <v>34568.78</v>
          </cell>
          <cell r="R13">
            <v>89.451107236268527</v>
          </cell>
          <cell r="S13" t="str">
            <v>2005년 구매단가</v>
          </cell>
          <cell r="T13" t="str">
            <v>개별조정</v>
          </cell>
          <cell r="U13">
            <v>11900</v>
          </cell>
          <cell r="V13">
            <v>1064468.1761115955</v>
          </cell>
          <cell r="W13">
            <v>3332</v>
          </cell>
          <cell r="X13">
            <v>298051.09999999998</v>
          </cell>
          <cell r="Y13">
            <v>3570</v>
          </cell>
          <cell r="Z13">
            <v>319340.5</v>
          </cell>
          <cell r="AA13">
            <v>2499</v>
          </cell>
          <cell r="AB13">
            <v>223538.3</v>
          </cell>
          <cell r="AC13">
            <v>2499</v>
          </cell>
          <cell r="AD13">
            <v>223538.3</v>
          </cell>
          <cell r="AE13">
            <v>11900</v>
          </cell>
          <cell r="AF13">
            <v>1064468.2</v>
          </cell>
          <cell r="AG13">
            <v>15351</v>
          </cell>
          <cell r="AH13">
            <v>1373164</v>
          </cell>
          <cell r="AI13">
            <v>16395</v>
          </cell>
          <cell r="AJ13">
            <v>1466539</v>
          </cell>
          <cell r="AK13">
            <v>17510</v>
          </cell>
          <cell r="AL13">
            <v>1566264</v>
          </cell>
          <cell r="AM13">
            <v>49256</v>
          </cell>
          <cell r="AN13">
            <v>4405967</v>
          </cell>
        </row>
        <row r="14">
          <cell r="A14">
            <v>8</v>
          </cell>
          <cell r="B14" t="str">
            <v>126-662</v>
          </cell>
          <cell r="C14" t="str">
            <v xml:space="preserve">난연성동심중성선전력케이블 22.9KV FR CNCO-W </v>
          </cell>
          <cell r="D14" t="str">
            <v>200SQ</v>
          </cell>
          <cell r="E14" t="str">
            <v>m</v>
          </cell>
          <cell r="F14" t="str">
            <v>총가</v>
          </cell>
          <cell r="G14" t="str">
            <v>지중배전팀</v>
          </cell>
          <cell r="H14" t="str">
            <v>021-4652</v>
          </cell>
          <cell r="I14" t="str">
            <v>지중배전선 설치 및 운영</v>
          </cell>
          <cell r="J14">
            <v>0</v>
          </cell>
          <cell r="K14">
            <v>0</v>
          </cell>
          <cell r="L14">
            <v>3367</v>
          </cell>
          <cell r="M14">
            <v>44788.480000000003</v>
          </cell>
          <cell r="N14">
            <v>894</v>
          </cell>
          <cell r="O14">
            <v>17522400</v>
          </cell>
          <cell r="P14">
            <v>1420.3333333333333</v>
          </cell>
          <cell r="Q14">
            <v>5855729.4933333332</v>
          </cell>
          <cell r="R14">
            <v>19.600000000000001</v>
          </cell>
          <cell r="S14" t="str">
            <v>2005.11.14계약단가</v>
          </cell>
          <cell r="T14" t="str">
            <v>개별조정</v>
          </cell>
          <cell r="U14">
            <v>8910</v>
          </cell>
          <cell r="V14">
            <v>174636</v>
          </cell>
          <cell r="W14">
            <v>2494.8000000000002</v>
          </cell>
          <cell r="X14">
            <v>48898.1</v>
          </cell>
          <cell r="Y14">
            <v>2673</v>
          </cell>
          <cell r="Z14">
            <v>52390.8</v>
          </cell>
          <cell r="AA14">
            <v>1871.1</v>
          </cell>
          <cell r="AB14">
            <v>36673.599999999999</v>
          </cell>
          <cell r="AC14">
            <v>1871.1</v>
          </cell>
          <cell r="AD14">
            <v>36673.599999999999</v>
          </cell>
          <cell r="AE14">
            <v>8910</v>
          </cell>
          <cell r="AF14">
            <v>174636.1</v>
          </cell>
          <cell r="AG14">
            <v>11494</v>
          </cell>
          <cell r="AH14">
            <v>225281</v>
          </cell>
          <cell r="AI14">
            <v>12276</v>
          </cell>
          <cell r="AJ14">
            <v>240600</v>
          </cell>
          <cell r="AK14">
            <v>13111</v>
          </cell>
          <cell r="AL14">
            <v>256961</v>
          </cell>
          <cell r="AM14">
            <v>36881</v>
          </cell>
          <cell r="AN14">
            <v>722842</v>
          </cell>
        </row>
        <row r="15">
          <cell r="A15">
            <v>9</v>
          </cell>
          <cell r="B15" t="str">
            <v>147-170</v>
          </cell>
          <cell r="C15" t="str">
            <v xml:space="preserve">표준형지상변압기(단상) </v>
          </cell>
          <cell r="D15" t="str">
            <v>50kVA,13200,230</v>
          </cell>
          <cell r="E15" t="str">
            <v>대</v>
          </cell>
          <cell r="F15" t="str">
            <v>총가</v>
          </cell>
          <cell r="G15" t="str">
            <v>지중배전팀</v>
          </cell>
          <cell r="H15" t="str">
            <v>021-4652</v>
          </cell>
          <cell r="I15" t="str">
            <v>지중배전선 설치 및 운영</v>
          </cell>
          <cell r="J15">
            <v>0</v>
          </cell>
          <cell r="K15">
            <v>0</v>
          </cell>
          <cell r="L15">
            <v>7</v>
          </cell>
          <cell r="M15">
            <v>23884</v>
          </cell>
          <cell r="N15">
            <v>446</v>
          </cell>
          <cell r="O15">
            <v>1558421.4</v>
          </cell>
          <cell r="P15">
            <v>151</v>
          </cell>
          <cell r="Q15">
            <v>527435.1333333333</v>
          </cell>
          <cell r="R15">
            <v>3632.9</v>
          </cell>
          <cell r="S15" t="str">
            <v>2005.06.17계약단가</v>
          </cell>
          <cell r="T15" t="str">
            <v>개별조정</v>
          </cell>
          <cell r="U15">
            <v>3370</v>
          </cell>
          <cell r="V15">
            <v>12242873</v>
          </cell>
          <cell r="W15">
            <v>943.6</v>
          </cell>
          <cell r="X15">
            <v>3428004.4</v>
          </cell>
          <cell r="Y15">
            <v>1011</v>
          </cell>
          <cell r="Z15">
            <v>3672861.9</v>
          </cell>
          <cell r="AA15">
            <v>707.7</v>
          </cell>
          <cell r="AB15">
            <v>2571003.2999999998</v>
          </cell>
          <cell r="AC15">
            <v>707.7</v>
          </cell>
          <cell r="AD15">
            <v>2571003.2999999998</v>
          </cell>
          <cell r="AE15">
            <v>3370</v>
          </cell>
          <cell r="AF15">
            <v>12242872.899999999</v>
          </cell>
          <cell r="AG15">
            <v>4347</v>
          </cell>
          <cell r="AH15">
            <v>15793306</v>
          </cell>
          <cell r="AI15">
            <v>4643</v>
          </cell>
          <cell r="AJ15">
            <v>16867251</v>
          </cell>
          <cell r="AK15">
            <v>4959</v>
          </cell>
          <cell r="AL15">
            <v>18014224</v>
          </cell>
          <cell r="AM15">
            <v>13949</v>
          </cell>
          <cell r="AN15">
            <v>50674781</v>
          </cell>
        </row>
        <row r="16">
          <cell r="A16">
            <v>10</v>
          </cell>
          <cell r="B16" t="str">
            <v>147-171</v>
          </cell>
          <cell r="C16" t="str">
            <v xml:space="preserve">표준형지상변압기(단상) </v>
          </cell>
          <cell r="D16" t="str">
            <v>100kVA,13200,230V</v>
          </cell>
          <cell r="E16" t="str">
            <v>대</v>
          </cell>
          <cell r="F16" t="str">
            <v>총가</v>
          </cell>
          <cell r="G16" t="str">
            <v>지중배전팀</v>
          </cell>
          <cell r="H16" t="str">
            <v>021-4652</v>
          </cell>
          <cell r="I16" t="str">
            <v>지중배전선 설치 및 운영</v>
          </cell>
          <cell r="J16">
            <v>0</v>
          </cell>
          <cell r="K16">
            <v>0</v>
          </cell>
          <cell r="L16">
            <v>40</v>
          </cell>
          <cell r="M16">
            <v>150040</v>
          </cell>
          <cell r="N16">
            <v>424</v>
          </cell>
          <cell r="O16">
            <v>1615877.3</v>
          </cell>
          <cell r="P16">
            <v>154.66666666666666</v>
          </cell>
          <cell r="Q16">
            <v>588639.1</v>
          </cell>
          <cell r="R16">
            <v>3945.3</v>
          </cell>
          <cell r="S16" t="str">
            <v>2005.06.17계약단가</v>
          </cell>
          <cell r="T16" t="str">
            <v>개별조정</v>
          </cell>
          <cell r="U16">
            <v>3150</v>
          </cell>
          <cell r="V16">
            <v>12427695</v>
          </cell>
          <cell r="W16">
            <v>882</v>
          </cell>
          <cell r="X16">
            <v>3479754.6</v>
          </cell>
          <cell r="Y16">
            <v>945</v>
          </cell>
          <cell r="Z16">
            <v>3728308.5</v>
          </cell>
          <cell r="AA16">
            <v>661.5</v>
          </cell>
          <cell r="AB16">
            <v>2609816</v>
          </cell>
          <cell r="AC16">
            <v>661.5</v>
          </cell>
          <cell r="AD16">
            <v>2609816</v>
          </cell>
          <cell r="AE16">
            <v>3150</v>
          </cell>
          <cell r="AF16">
            <v>12427695.1</v>
          </cell>
          <cell r="AG16">
            <v>4064</v>
          </cell>
          <cell r="AH16">
            <v>16031727</v>
          </cell>
          <cell r="AI16">
            <v>4340</v>
          </cell>
          <cell r="AJ16">
            <v>17121884</v>
          </cell>
          <cell r="AK16">
            <v>4635</v>
          </cell>
          <cell r="AL16">
            <v>18286172</v>
          </cell>
          <cell r="AM16">
            <v>13039</v>
          </cell>
          <cell r="AN16">
            <v>51439783</v>
          </cell>
        </row>
        <row r="17">
          <cell r="A17">
            <v>11</v>
          </cell>
          <cell r="B17" t="str">
            <v>147-172</v>
          </cell>
          <cell r="C17" t="str">
            <v xml:space="preserve">표준형지상변압기(단상) </v>
          </cell>
          <cell r="D17" t="str">
            <v>200kVA,13200,230V</v>
          </cell>
          <cell r="E17" t="str">
            <v>대</v>
          </cell>
          <cell r="F17" t="str">
            <v>총가</v>
          </cell>
          <cell r="G17" t="str">
            <v>지중배전팀</v>
          </cell>
          <cell r="H17" t="str">
            <v>021-4652</v>
          </cell>
          <cell r="I17" t="str">
            <v>지중배전선 설치 및 운영</v>
          </cell>
          <cell r="J17">
            <v>0</v>
          </cell>
          <cell r="K17">
            <v>0</v>
          </cell>
          <cell r="L17">
            <v>29</v>
          </cell>
          <cell r="M17">
            <v>137866</v>
          </cell>
          <cell r="N17">
            <v>405</v>
          </cell>
          <cell r="O17">
            <v>1931801</v>
          </cell>
          <cell r="P17">
            <v>144.66666666666666</v>
          </cell>
          <cell r="Q17">
            <v>689889</v>
          </cell>
          <cell r="R17">
            <v>4813</v>
          </cell>
          <cell r="S17" t="str">
            <v>2005.06.17계약단가</v>
          </cell>
          <cell r="T17" t="str">
            <v>개별조정</v>
          </cell>
          <cell r="U17">
            <v>2960</v>
          </cell>
          <cell r="V17">
            <v>14246480</v>
          </cell>
          <cell r="W17">
            <v>828.8</v>
          </cell>
          <cell r="X17">
            <v>3989014.4</v>
          </cell>
          <cell r="Y17">
            <v>888</v>
          </cell>
          <cell r="Z17">
            <v>4273944</v>
          </cell>
          <cell r="AA17">
            <v>621.6</v>
          </cell>
          <cell r="AB17">
            <v>2991760.8</v>
          </cell>
          <cell r="AC17">
            <v>621.6</v>
          </cell>
          <cell r="AD17">
            <v>2991760.8</v>
          </cell>
          <cell r="AE17">
            <v>2960</v>
          </cell>
          <cell r="AF17">
            <v>14246480</v>
          </cell>
          <cell r="AG17">
            <v>3818</v>
          </cell>
          <cell r="AH17">
            <v>18377959</v>
          </cell>
          <cell r="AI17">
            <v>4078</v>
          </cell>
          <cell r="AJ17">
            <v>19627660</v>
          </cell>
          <cell r="AK17">
            <v>4355</v>
          </cell>
          <cell r="AL17">
            <v>20962341</v>
          </cell>
          <cell r="AM17">
            <v>12251</v>
          </cell>
          <cell r="AN17">
            <v>58967960</v>
          </cell>
        </row>
        <row r="18">
          <cell r="A18">
            <v>12</v>
          </cell>
          <cell r="B18" t="str">
            <v>126-505</v>
          </cell>
          <cell r="C18" t="str">
            <v xml:space="preserve">저압CV케이블 600V CV </v>
          </cell>
          <cell r="D18" t="str">
            <v>1C*22SQ</v>
          </cell>
          <cell r="E18" t="str">
            <v>m</v>
          </cell>
          <cell r="F18" t="str">
            <v>총가</v>
          </cell>
          <cell r="G18" t="str">
            <v>지중배전팀</v>
          </cell>
          <cell r="H18" t="str">
            <v>021-4652</v>
          </cell>
          <cell r="I18" t="str">
            <v>지중배전선 설치 및 운영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358</v>
          </cell>
          <cell r="O18">
            <v>361474</v>
          </cell>
          <cell r="P18">
            <v>119.33333333333333</v>
          </cell>
          <cell r="Q18">
            <v>120491.33333333333</v>
          </cell>
          <cell r="R18">
            <v>1.014</v>
          </cell>
          <cell r="S18" t="str">
            <v>2004.12.02계약단가</v>
          </cell>
          <cell r="T18" t="str">
            <v>개별조정</v>
          </cell>
          <cell r="U18">
            <v>2510</v>
          </cell>
          <cell r="V18">
            <v>2545.14</v>
          </cell>
          <cell r="W18">
            <v>702.8</v>
          </cell>
          <cell r="X18">
            <v>712.6</v>
          </cell>
          <cell r="Y18">
            <v>753</v>
          </cell>
          <cell r="Z18">
            <v>763.5</v>
          </cell>
          <cell r="AA18">
            <v>527.1</v>
          </cell>
          <cell r="AB18">
            <v>534.5</v>
          </cell>
          <cell r="AC18">
            <v>527.1</v>
          </cell>
          <cell r="AD18">
            <v>534.5</v>
          </cell>
          <cell r="AE18">
            <v>2510</v>
          </cell>
          <cell r="AF18">
            <v>2545.1</v>
          </cell>
          <cell r="AG18">
            <v>3238</v>
          </cell>
          <cell r="AH18">
            <v>3283</v>
          </cell>
          <cell r="AI18">
            <v>3458</v>
          </cell>
          <cell r="AJ18">
            <v>3506</v>
          </cell>
          <cell r="AK18">
            <v>3693</v>
          </cell>
          <cell r="AL18">
            <v>3744</v>
          </cell>
          <cell r="AM18">
            <v>10389</v>
          </cell>
          <cell r="AN18">
            <v>10533</v>
          </cell>
        </row>
        <row r="19">
          <cell r="A19">
            <v>13</v>
          </cell>
          <cell r="B19" t="str">
            <v>147-180</v>
          </cell>
          <cell r="C19" t="str">
            <v xml:space="preserve">표준형지상변압기(3상) </v>
          </cell>
          <cell r="D19" t="str">
            <v>75kVA,22900,400/230V</v>
          </cell>
          <cell r="E19" t="str">
            <v>대</v>
          </cell>
          <cell r="F19" t="str">
            <v>총가</v>
          </cell>
          <cell r="G19" t="str">
            <v>지중배전팀</v>
          </cell>
          <cell r="H19" t="str">
            <v>021-4652</v>
          </cell>
          <cell r="I19" t="str">
            <v>지중배전선 설치 및 운영</v>
          </cell>
          <cell r="J19">
            <v>0</v>
          </cell>
          <cell r="K19">
            <v>0</v>
          </cell>
          <cell r="L19">
            <v>33</v>
          </cell>
          <cell r="M19">
            <v>184866</v>
          </cell>
          <cell r="N19">
            <v>276</v>
          </cell>
          <cell r="O19">
            <v>1586563.8</v>
          </cell>
          <cell r="P19">
            <v>103</v>
          </cell>
          <cell r="Q19">
            <v>590476.6</v>
          </cell>
          <cell r="R19">
            <v>5947.4</v>
          </cell>
          <cell r="S19" t="str">
            <v>2005.06.17계약단가</v>
          </cell>
          <cell r="T19" t="str">
            <v>개별조정</v>
          </cell>
          <cell r="U19">
            <v>1780</v>
          </cell>
          <cell r="V19">
            <v>10586372</v>
          </cell>
          <cell r="W19">
            <v>498.4</v>
          </cell>
          <cell r="X19">
            <v>2964184.2</v>
          </cell>
          <cell r="Y19">
            <v>534</v>
          </cell>
          <cell r="Z19">
            <v>3175911.6</v>
          </cell>
          <cell r="AA19">
            <v>373.8</v>
          </cell>
          <cell r="AB19">
            <v>2223138.1</v>
          </cell>
          <cell r="AC19">
            <v>373.8</v>
          </cell>
          <cell r="AD19">
            <v>2223138.1</v>
          </cell>
          <cell r="AE19">
            <v>1780</v>
          </cell>
          <cell r="AF19">
            <v>10586372</v>
          </cell>
          <cell r="AG19">
            <v>2296</v>
          </cell>
          <cell r="AH19">
            <v>13656420</v>
          </cell>
          <cell r="AI19">
            <v>2452</v>
          </cell>
          <cell r="AJ19">
            <v>14585057</v>
          </cell>
          <cell r="AK19">
            <v>2619</v>
          </cell>
          <cell r="AL19">
            <v>15576841</v>
          </cell>
          <cell r="AM19">
            <v>7367</v>
          </cell>
          <cell r="AN19">
            <v>43818318</v>
          </cell>
        </row>
        <row r="20">
          <cell r="A20">
            <v>14</v>
          </cell>
          <cell r="B20" t="str">
            <v>117-121</v>
          </cell>
          <cell r="C20" t="str">
            <v>앵글형지지대 AS-2100</v>
          </cell>
          <cell r="D20" t="str">
            <v>75*75*9*2100</v>
          </cell>
          <cell r="E20" t="str">
            <v>개</v>
          </cell>
          <cell r="F20" t="str">
            <v>총가</v>
          </cell>
          <cell r="G20" t="str">
            <v>지중배전팀</v>
          </cell>
          <cell r="H20" t="str">
            <v>021-4652</v>
          </cell>
          <cell r="I20" t="str">
            <v>지중배전선 설치 및 운영</v>
          </cell>
          <cell r="J20">
            <v>1</v>
          </cell>
          <cell r="K20">
            <v>12095.51</v>
          </cell>
          <cell r="L20">
            <v>294</v>
          </cell>
          <cell r="M20">
            <v>4158.78</v>
          </cell>
          <cell r="N20">
            <v>236</v>
          </cell>
          <cell r="O20">
            <v>4536321</v>
          </cell>
          <cell r="P20">
            <v>177</v>
          </cell>
          <cell r="Q20">
            <v>1517525.0966666667</v>
          </cell>
          <cell r="R20">
            <v>19.8</v>
          </cell>
          <cell r="S20" t="str">
            <v>2005.05.27계약단가</v>
          </cell>
          <cell r="T20" t="str">
            <v>개별조정</v>
          </cell>
          <cell r="U20">
            <v>1470</v>
          </cell>
          <cell r="V20">
            <v>29106</v>
          </cell>
          <cell r="W20">
            <v>411.6</v>
          </cell>
          <cell r="X20">
            <v>8149.7</v>
          </cell>
          <cell r="Y20">
            <v>441</v>
          </cell>
          <cell r="Z20">
            <v>8731.7999999999993</v>
          </cell>
          <cell r="AA20">
            <v>308.7</v>
          </cell>
          <cell r="AB20">
            <v>6112.3</v>
          </cell>
          <cell r="AC20">
            <v>308.7</v>
          </cell>
          <cell r="AD20">
            <v>6112.3</v>
          </cell>
          <cell r="AE20">
            <v>1470</v>
          </cell>
          <cell r="AF20">
            <v>29106.1</v>
          </cell>
          <cell r="AG20">
            <v>1896</v>
          </cell>
          <cell r="AH20">
            <v>37547</v>
          </cell>
          <cell r="AI20">
            <v>2025</v>
          </cell>
          <cell r="AJ20">
            <v>40100</v>
          </cell>
          <cell r="AK20">
            <v>2163</v>
          </cell>
          <cell r="AL20">
            <v>42827</v>
          </cell>
          <cell r="AM20">
            <v>6084</v>
          </cell>
          <cell r="AN20">
            <v>120474</v>
          </cell>
        </row>
        <row r="21">
          <cell r="A21">
            <v>15</v>
          </cell>
          <cell r="B21" t="str">
            <v>147-183</v>
          </cell>
          <cell r="C21" t="str">
            <v xml:space="preserve">표준형지상변압기(3상) </v>
          </cell>
          <cell r="D21" t="str">
            <v>500kVA,22900,400/230V</v>
          </cell>
          <cell r="E21" t="str">
            <v>대</v>
          </cell>
          <cell r="F21" t="str">
            <v>총가</v>
          </cell>
          <cell r="G21" t="str">
            <v>지중배전팀</v>
          </cell>
          <cell r="H21" t="str">
            <v>021-4652</v>
          </cell>
          <cell r="I21" t="str">
            <v>지중배전선 설치 및 운영</v>
          </cell>
          <cell r="J21">
            <v>0</v>
          </cell>
          <cell r="K21">
            <v>0</v>
          </cell>
          <cell r="L21">
            <v>36</v>
          </cell>
          <cell r="M21">
            <v>308160</v>
          </cell>
          <cell r="N21">
            <v>128</v>
          </cell>
          <cell r="O21">
            <v>1132739</v>
          </cell>
          <cell r="P21">
            <v>54.666666666666664</v>
          </cell>
          <cell r="Q21">
            <v>480299.66666666669</v>
          </cell>
          <cell r="R21">
            <v>9032</v>
          </cell>
          <cell r="S21" t="str">
            <v>2005.12.23계약단가</v>
          </cell>
          <cell r="T21" t="str">
            <v>개별조정</v>
          </cell>
          <cell r="U21">
            <v>640</v>
          </cell>
          <cell r="V21">
            <v>5780480</v>
          </cell>
          <cell r="W21">
            <v>179.2</v>
          </cell>
          <cell r="X21">
            <v>1618534.3999999999</v>
          </cell>
          <cell r="Y21">
            <v>192</v>
          </cell>
          <cell r="Z21">
            <v>1734144</v>
          </cell>
          <cell r="AA21">
            <v>134.4</v>
          </cell>
          <cell r="AB21">
            <v>1213900.8</v>
          </cell>
          <cell r="AC21">
            <v>134.4</v>
          </cell>
          <cell r="AD21">
            <v>1213900.8</v>
          </cell>
          <cell r="AE21">
            <v>640</v>
          </cell>
          <cell r="AF21">
            <v>5780480</v>
          </cell>
          <cell r="AG21">
            <v>826</v>
          </cell>
          <cell r="AH21">
            <v>7456819</v>
          </cell>
          <cell r="AI21">
            <v>882</v>
          </cell>
          <cell r="AJ21">
            <v>7963883</v>
          </cell>
          <cell r="AK21">
            <v>942</v>
          </cell>
          <cell r="AL21">
            <v>8505427</v>
          </cell>
          <cell r="AM21">
            <v>2650</v>
          </cell>
          <cell r="AN21">
            <v>23926129</v>
          </cell>
        </row>
        <row r="22">
          <cell r="A22">
            <v>16</v>
          </cell>
          <cell r="B22" t="str">
            <v>233-571</v>
          </cell>
          <cell r="C22" t="str">
            <v>지중배전케이블 보호판 P-700</v>
          </cell>
          <cell r="D22" t="str">
            <v>L1000XW700XT5(mm)</v>
          </cell>
          <cell r="E22" t="str">
            <v>개</v>
          </cell>
          <cell r="F22" t="str">
            <v>단가</v>
          </cell>
          <cell r="G22" t="str">
            <v>지중배전팀</v>
          </cell>
          <cell r="H22" t="str">
            <v>021-4652</v>
          </cell>
          <cell r="I22" t="str">
            <v>지중배전선 설치 및 운영</v>
          </cell>
          <cell r="J22">
            <v>1100</v>
          </cell>
          <cell r="K22">
            <v>9955</v>
          </cell>
          <cell r="L22">
            <v>0</v>
          </cell>
          <cell r="M22">
            <v>0</v>
          </cell>
          <cell r="N22">
            <v>109998</v>
          </cell>
          <cell r="O22">
            <v>1278363.8799999999</v>
          </cell>
          <cell r="P22">
            <v>37032.666666666664</v>
          </cell>
          <cell r="Q22">
            <v>429439.62666666665</v>
          </cell>
          <cell r="R22">
            <v>11.621701121838578</v>
          </cell>
          <cell r="S22" t="str">
            <v>2005년 구매단가</v>
          </cell>
          <cell r="T22" t="str">
            <v>개별조정</v>
          </cell>
          <cell r="U22">
            <v>499840</v>
          </cell>
          <cell r="V22">
            <v>5808991.0887397947</v>
          </cell>
          <cell r="W22">
            <v>139955.20000000001</v>
          </cell>
          <cell r="X22">
            <v>1626517.5</v>
          </cell>
          <cell r="Y22">
            <v>149952</v>
          </cell>
          <cell r="Z22">
            <v>1742697.3</v>
          </cell>
          <cell r="AA22">
            <v>104966.39999999999</v>
          </cell>
          <cell r="AB22">
            <v>1219888.1000000001</v>
          </cell>
          <cell r="AC22">
            <v>104966.39999999999</v>
          </cell>
          <cell r="AD22">
            <v>1219888.1000000001</v>
          </cell>
          <cell r="AE22">
            <v>499840</v>
          </cell>
          <cell r="AF22">
            <v>5808991</v>
          </cell>
          <cell r="AG22">
            <v>644794</v>
          </cell>
          <cell r="AH22">
            <v>7493598</v>
          </cell>
          <cell r="AI22">
            <v>688640</v>
          </cell>
          <cell r="AJ22">
            <v>8003163</v>
          </cell>
          <cell r="AK22">
            <v>735468</v>
          </cell>
          <cell r="AL22">
            <v>8547378</v>
          </cell>
          <cell r="AM22">
            <v>2068902</v>
          </cell>
          <cell r="AN22">
            <v>24044139</v>
          </cell>
        </row>
        <row r="23">
          <cell r="A23">
            <v>17</v>
          </cell>
          <cell r="B23" t="str">
            <v>230-801</v>
          </cell>
          <cell r="C23" t="str">
            <v xml:space="preserve">케이블연소방지재 </v>
          </cell>
          <cell r="D23" t="str">
            <v>FR-C,COLOR</v>
          </cell>
          <cell r="E23" t="str">
            <v>개</v>
          </cell>
          <cell r="F23" t="str">
            <v>총가</v>
          </cell>
          <cell r="G23" t="str">
            <v>지중배전팀</v>
          </cell>
          <cell r="H23" t="str">
            <v>021-4652</v>
          </cell>
          <cell r="I23" t="str">
            <v>지중배전선 설치 및 운영</v>
          </cell>
          <cell r="J23">
            <v>1639</v>
          </cell>
          <cell r="K23">
            <v>24548.65</v>
          </cell>
          <cell r="L23">
            <v>5076</v>
          </cell>
          <cell r="M23">
            <v>61643.92</v>
          </cell>
          <cell r="N23">
            <v>42907</v>
          </cell>
          <cell r="O23">
            <v>537206.80000000005</v>
          </cell>
          <cell r="P23">
            <v>16540.666666666668</v>
          </cell>
          <cell r="Q23">
            <v>207799.79000000004</v>
          </cell>
          <cell r="R23">
            <v>6.55</v>
          </cell>
          <cell r="S23" t="str">
            <v>2005.12.01계약단가</v>
          </cell>
          <cell r="T23" t="str">
            <v>일괄조정</v>
          </cell>
          <cell r="U23">
            <v>123940</v>
          </cell>
          <cell r="V23">
            <v>811807</v>
          </cell>
          <cell r="W23">
            <v>34703.199999999997</v>
          </cell>
          <cell r="X23">
            <v>227306</v>
          </cell>
          <cell r="Y23">
            <v>37182</v>
          </cell>
          <cell r="Z23">
            <v>243542.1</v>
          </cell>
          <cell r="AA23">
            <v>26027.4</v>
          </cell>
          <cell r="AB23">
            <v>170479.5</v>
          </cell>
          <cell r="AC23">
            <v>26027.4</v>
          </cell>
          <cell r="AD23">
            <v>170479.5</v>
          </cell>
          <cell r="AE23">
            <v>123940</v>
          </cell>
          <cell r="AF23">
            <v>811807.1</v>
          </cell>
          <cell r="AG23">
            <v>159883</v>
          </cell>
          <cell r="AH23">
            <v>1047231</v>
          </cell>
          <cell r="AI23">
            <v>170755</v>
          </cell>
          <cell r="AJ23">
            <v>1118443</v>
          </cell>
          <cell r="AK23">
            <v>182366</v>
          </cell>
          <cell r="AL23">
            <v>1194497</v>
          </cell>
          <cell r="AM23">
            <v>513004</v>
          </cell>
          <cell r="AN23">
            <v>3360171</v>
          </cell>
        </row>
        <row r="24">
          <cell r="A24">
            <v>18</v>
          </cell>
          <cell r="B24" t="str">
            <v>115-769</v>
          </cell>
          <cell r="C24" t="str">
            <v xml:space="preserve">지중저압케이블접속장치 </v>
          </cell>
          <cell r="D24" t="str">
            <v>BTL,6,4</v>
          </cell>
          <cell r="E24" t="str">
            <v>개</v>
          </cell>
          <cell r="F24" t="str">
            <v>총가</v>
          </cell>
          <cell r="G24" t="str">
            <v>지중배전팀</v>
          </cell>
          <cell r="H24" t="str">
            <v>021-4652</v>
          </cell>
          <cell r="I24" t="str">
            <v>지중배전선 설치 및 운영</v>
          </cell>
          <cell r="J24">
            <v>56</v>
          </cell>
          <cell r="K24">
            <v>3986.08</v>
          </cell>
          <cell r="L24">
            <v>260</v>
          </cell>
          <cell r="M24">
            <v>18488.04</v>
          </cell>
          <cell r="N24">
            <v>1224</v>
          </cell>
          <cell r="O24">
            <v>85742.96</v>
          </cell>
          <cell r="P24">
            <v>513.33333333333337</v>
          </cell>
          <cell r="Q24">
            <v>36072.360000000008</v>
          </cell>
          <cell r="R24">
            <v>70.040000000000006</v>
          </cell>
          <cell r="S24" t="str">
            <v>2005.07.13계약단가</v>
          </cell>
          <cell r="T24" t="str">
            <v>일괄조정</v>
          </cell>
          <cell r="U24">
            <v>3340</v>
          </cell>
          <cell r="V24">
            <v>233933.60000000003</v>
          </cell>
          <cell r="W24">
            <v>935.2</v>
          </cell>
          <cell r="X24">
            <v>65501.4</v>
          </cell>
          <cell r="Y24">
            <v>1002</v>
          </cell>
          <cell r="Z24">
            <v>70180.100000000006</v>
          </cell>
          <cell r="AA24">
            <v>701.4</v>
          </cell>
          <cell r="AB24">
            <v>49126.1</v>
          </cell>
          <cell r="AC24">
            <v>701.4</v>
          </cell>
          <cell r="AD24">
            <v>49126.1</v>
          </cell>
          <cell r="AE24">
            <v>3340</v>
          </cell>
          <cell r="AF24">
            <v>233933.7</v>
          </cell>
          <cell r="AG24">
            <v>4309</v>
          </cell>
          <cell r="AH24">
            <v>301774</v>
          </cell>
          <cell r="AI24">
            <v>4602</v>
          </cell>
          <cell r="AJ24">
            <v>322295</v>
          </cell>
          <cell r="AK24">
            <v>4915</v>
          </cell>
          <cell r="AL24">
            <v>344211</v>
          </cell>
          <cell r="AM24">
            <v>13826</v>
          </cell>
          <cell r="AN24">
            <v>968280</v>
          </cell>
        </row>
        <row r="25">
          <cell r="A25">
            <v>19</v>
          </cell>
          <cell r="B25" t="str">
            <v>116-991</v>
          </cell>
          <cell r="C25" t="str">
            <v xml:space="preserve">지중선로표시기직선방향 </v>
          </cell>
          <cell r="D25" t="str">
            <v>UM-1</v>
          </cell>
          <cell r="E25" t="str">
            <v>개</v>
          </cell>
          <cell r="F25" t="str">
            <v>총가</v>
          </cell>
          <cell r="G25" t="str">
            <v>지중배전팀</v>
          </cell>
          <cell r="H25" t="str">
            <v>021-4652</v>
          </cell>
          <cell r="I25" t="str">
            <v>지중배전선 설치 및 운영</v>
          </cell>
          <cell r="J25">
            <v>8790</v>
          </cell>
          <cell r="K25">
            <v>38185.199999999997</v>
          </cell>
          <cell r="L25">
            <v>39034</v>
          </cell>
          <cell r="M25">
            <v>110234.716</v>
          </cell>
          <cell r="N25">
            <v>147443</v>
          </cell>
          <cell r="O25">
            <v>330846.13500000001</v>
          </cell>
          <cell r="P25">
            <v>65089</v>
          </cell>
          <cell r="Q25">
            <v>159755.35033333334</v>
          </cell>
          <cell r="R25">
            <v>2.194</v>
          </cell>
          <cell r="S25" t="str">
            <v>2005.11.15계약단가</v>
          </cell>
          <cell r="T25" t="str">
            <v>일괄조정</v>
          </cell>
          <cell r="U25">
            <v>368330</v>
          </cell>
          <cell r="V25">
            <v>808116.02</v>
          </cell>
          <cell r="W25">
            <v>103132.4</v>
          </cell>
          <cell r="X25">
            <v>226272.5</v>
          </cell>
          <cell r="Y25">
            <v>110499</v>
          </cell>
          <cell r="Z25">
            <v>242434.8</v>
          </cell>
          <cell r="AA25">
            <v>77349.3</v>
          </cell>
          <cell r="AB25">
            <v>169704.4</v>
          </cell>
          <cell r="AC25">
            <v>77349.3</v>
          </cell>
          <cell r="AD25">
            <v>169704.4</v>
          </cell>
          <cell r="AE25">
            <v>368330</v>
          </cell>
          <cell r="AF25">
            <v>808116.1</v>
          </cell>
          <cell r="AG25">
            <v>475146</v>
          </cell>
          <cell r="AH25">
            <v>1042470</v>
          </cell>
          <cell r="AI25">
            <v>507456</v>
          </cell>
          <cell r="AJ25">
            <v>1113358</v>
          </cell>
          <cell r="AK25">
            <v>541963</v>
          </cell>
          <cell r="AL25">
            <v>1189066</v>
          </cell>
          <cell r="AM25">
            <v>1524565</v>
          </cell>
          <cell r="AN25">
            <v>3344894</v>
          </cell>
        </row>
        <row r="26">
          <cell r="A26">
            <v>20</v>
          </cell>
          <cell r="B26" t="str">
            <v>117-698</v>
          </cell>
          <cell r="C26" t="str">
            <v xml:space="preserve">조립식맨홀(6~9회선) </v>
          </cell>
          <cell r="D26" t="str">
            <v>ME-6, 3700X2400X5500</v>
          </cell>
          <cell r="E26" t="str">
            <v>개</v>
          </cell>
          <cell r="F26" t="str">
            <v>총가</v>
          </cell>
          <cell r="G26" t="str">
            <v>지중배전팀</v>
          </cell>
          <cell r="H26" t="str">
            <v>021-4652</v>
          </cell>
          <cell r="I26" t="str">
            <v>지중배전선 설치 및 운영</v>
          </cell>
          <cell r="J26">
            <v>30</v>
          </cell>
          <cell r="K26">
            <v>244950</v>
          </cell>
          <cell r="L26">
            <v>315</v>
          </cell>
          <cell r="M26">
            <v>2717925</v>
          </cell>
          <cell r="N26">
            <v>409</v>
          </cell>
          <cell r="O26">
            <v>3553590</v>
          </cell>
          <cell r="P26">
            <v>251.33333333333334</v>
          </cell>
          <cell r="Q26">
            <v>2172155</v>
          </cell>
          <cell r="R26">
            <v>8690</v>
          </cell>
          <cell r="S26" t="str">
            <v>2006.01.02계약단가</v>
          </cell>
          <cell r="T26" t="str">
            <v>일괄조정</v>
          </cell>
          <cell r="U26">
            <v>980</v>
          </cell>
          <cell r="V26">
            <v>8516200</v>
          </cell>
          <cell r="W26">
            <v>274.39999999999998</v>
          </cell>
          <cell r="X26">
            <v>2384536</v>
          </cell>
          <cell r="Y26">
            <v>294</v>
          </cell>
          <cell r="Z26">
            <v>2554860</v>
          </cell>
          <cell r="AA26">
            <v>205.8</v>
          </cell>
          <cell r="AB26">
            <v>1788402</v>
          </cell>
          <cell r="AC26">
            <v>205.8</v>
          </cell>
          <cell r="AD26">
            <v>1788402</v>
          </cell>
          <cell r="AE26">
            <v>980</v>
          </cell>
          <cell r="AF26">
            <v>8516200</v>
          </cell>
          <cell r="AG26">
            <v>1264</v>
          </cell>
          <cell r="AH26">
            <v>10985898</v>
          </cell>
          <cell r="AI26">
            <v>1350</v>
          </cell>
          <cell r="AJ26">
            <v>11732939</v>
          </cell>
          <cell r="AK26">
            <v>1442</v>
          </cell>
          <cell r="AL26">
            <v>12530779</v>
          </cell>
          <cell r="AM26">
            <v>4056</v>
          </cell>
          <cell r="AN26">
            <v>35249616</v>
          </cell>
        </row>
        <row r="27">
          <cell r="A27">
            <v>21</v>
          </cell>
          <cell r="B27" t="str">
            <v>151-159</v>
          </cell>
          <cell r="C27" t="str">
            <v xml:space="preserve">가스절연다회로차단기/지중 </v>
          </cell>
          <cell r="D27" t="str">
            <v>25.8kV, 44-2B-A-125</v>
          </cell>
          <cell r="E27" t="str">
            <v>대</v>
          </cell>
          <cell r="F27" t="str">
            <v>총가</v>
          </cell>
          <cell r="G27" t="str">
            <v>지중배전팀</v>
          </cell>
          <cell r="H27" t="str">
            <v>021-4652</v>
          </cell>
          <cell r="I27" t="str">
            <v>지중배전선 설치 및 운영</v>
          </cell>
          <cell r="J27">
            <v>28</v>
          </cell>
          <cell r="K27">
            <v>600300</v>
          </cell>
          <cell r="L27">
            <v>17</v>
          </cell>
          <cell r="M27">
            <v>361080</v>
          </cell>
          <cell r="N27">
            <v>324</v>
          </cell>
          <cell r="O27">
            <v>6284560</v>
          </cell>
          <cell r="P27">
            <v>123</v>
          </cell>
          <cell r="Q27">
            <v>2415313.3333333335</v>
          </cell>
          <cell r="R27">
            <v>19400</v>
          </cell>
          <cell r="S27" t="str">
            <v>2006.01.02계약단가</v>
          </cell>
          <cell r="T27" t="str">
            <v>일괄조정</v>
          </cell>
          <cell r="U27">
            <v>710</v>
          </cell>
          <cell r="V27">
            <v>13774000</v>
          </cell>
          <cell r="W27">
            <v>198.8</v>
          </cell>
          <cell r="X27">
            <v>3856720</v>
          </cell>
          <cell r="Y27">
            <v>213</v>
          </cell>
          <cell r="Z27">
            <v>4132200</v>
          </cell>
          <cell r="AA27">
            <v>149.1</v>
          </cell>
          <cell r="AB27">
            <v>2892540</v>
          </cell>
          <cell r="AC27">
            <v>149.1</v>
          </cell>
          <cell r="AD27">
            <v>2892540</v>
          </cell>
          <cell r="AE27">
            <v>710</v>
          </cell>
          <cell r="AF27">
            <v>13774000</v>
          </cell>
          <cell r="AG27">
            <v>916</v>
          </cell>
          <cell r="AH27">
            <v>17768460</v>
          </cell>
          <cell r="AI27">
            <v>978</v>
          </cell>
          <cell r="AJ27">
            <v>18976715</v>
          </cell>
          <cell r="AK27">
            <v>1045</v>
          </cell>
          <cell r="AL27">
            <v>20267132</v>
          </cell>
          <cell r="AM27">
            <v>2939</v>
          </cell>
          <cell r="AN27">
            <v>57012307</v>
          </cell>
        </row>
        <row r="28">
          <cell r="A28">
            <v>22</v>
          </cell>
          <cell r="B28" t="str">
            <v>147-097</v>
          </cell>
          <cell r="C28" t="str">
            <v xml:space="preserve">지상설치형변압기(단상) </v>
          </cell>
          <cell r="D28" t="str">
            <v>22.9kV 230/115V 150k</v>
          </cell>
          <cell r="E28" t="str">
            <v>대</v>
          </cell>
          <cell r="F28" t="str">
            <v>총가</v>
          </cell>
          <cell r="G28" t="str">
            <v>지중배전팀</v>
          </cell>
          <cell r="H28" t="str">
            <v>021-4652</v>
          </cell>
          <cell r="I28" t="str">
            <v>지중배전선 설치 및 운영</v>
          </cell>
          <cell r="J28">
            <v>1</v>
          </cell>
          <cell r="K28">
            <v>3617</v>
          </cell>
          <cell r="L28">
            <v>0</v>
          </cell>
          <cell r="M28">
            <v>0</v>
          </cell>
          <cell r="N28">
            <v>9</v>
          </cell>
          <cell r="O28">
            <v>7327959</v>
          </cell>
          <cell r="P28">
            <v>3.3333333333333335</v>
          </cell>
          <cell r="Q28">
            <v>2443858.6666666665</v>
          </cell>
          <cell r="R28">
            <v>814217.66666666663</v>
          </cell>
          <cell r="S28" t="str">
            <v>2005년 구매단가</v>
          </cell>
          <cell r="T28" t="str">
            <v>일괄조정</v>
          </cell>
          <cell r="U28">
            <v>20</v>
          </cell>
          <cell r="V28">
            <v>16284353.333333332</v>
          </cell>
          <cell r="W28">
            <v>5.6</v>
          </cell>
          <cell r="X28">
            <v>4559618.9000000004</v>
          </cell>
          <cell r="Y28">
            <v>6</v>
          </cell>
          <cell r="Z28">
            <v>4885306</v>
          </cell>
          <cell r="AA28">
            <v>4.2</v>
          </cell>
          <cell r="AB28">
            <v>3419714.2</v>
          </cell>
          <cell r="AC28">
            <v>4.2</v>
          </cell>
          <cell r="AD28">
            <v>3419714.2</v>
          </cell>
          <cell r="AE28">
            <v>20</v>
          </cell>
          <cell r="AF28">
            <v>16284353.300000001</v>
          </cell>
          <cell r="AG28">
            <v>26</v>
          </cell>
          <cell r="AH28">
            <v>21006816</v>
          </cell>
          <cell r="AI28">
            <v>28</v>
          </cell>
          <cell r="AJ28">
            <v>22435279</v>
          </cell>
          <cell r="AK28">
            <v>30</v>
          </cell>
          <cell r="AL28">
            <v>23960878</v>
          </cell>
          <cell r="AM28">
            <v>84</v>
          </cell>
          <cell r="AN28">
            <v>67402973</v>
          </cell>
        </row>
        <row r="29">
          <cell r="A29">
            <v>23</v>
          </cell>
          <cell r="B29" t="str">
            <v>126-668</v>
          </cell>
          <cell r="C29" t="str">
            <v xml:space="preserve">트리억제형전력케이블 22.9KV TR CNCV-W </v>
          </cell>
          <cell r="D29" t="str">
            <v>600SQ</v>
          </cell>
          <cell r="E29" t="str">
            <v>m</v>
          </cell>
          <cell r="F29" t="str">
            <v>단가</v>
          </cell>
          <cell r="G29" t="str">
            <v>지중배전팀</v>
          </cell>
          <cell r="H29" t="str">
            <v>021-4652</v>
          </cell>
          <cell r="I29" t="str">
            <v>지중배전선 설치 및 운영</v>
          </cell>
          <cell r="J29">
            <v>6501</v>
          </cell>
          <cell r="K29">
            <v>174161.79</v>
          </cell>
          <cell r="L29">
            <v>23622</v>
          </cell>
          <cell r="M29">
            <v>864726.3</v>
          </cell>
          <cell r="N29">
            <v>49506</v>
          </cell>
          <cell r="O29">
            <v>1927419</v>
          </cell>
          <cell r="P29">
            <v>26543</v>
          </cell>
          <cell r="Q29">
            <v>988769.02999999991</v>
          </cell>
          <cell r="R29">
            <v>41.9</v>
          </cell>
          <cell r="S29" t="str">
            <v>2005.11.14계약단가</v>
          </cell>
          <cell r="T29" t="str">
            <v>일괄조정</v>
          </cell>
          <cell r="U29">
            <v>95950</v>
          </cell>
          <cell r="V29">
            <v>4020305</v>
          </cell>
          <cell r="W29">
            <v>26866</v>
          </cell>
          <cell r="X29">
            <v>1125685.3999999999</v>
          </cell>
          <cell r="Y29">
            <v>28785</v>
          </cell>
          <cell r="Z29">
            <v>1206091.5</v>
          </cell>
          <cell r="AA29">
            <v>20149.5</v>
          </cell>
          <cell r="AB29">
            <v>844264.1</v>
          </cell>
          <cell r="AC29">
            <v>20149.5</v>
          </cell>
          <cell r="AD29">
            <v>844264.1</v>
          </cell>
          <cell r="AE29">
            <v>95950</v>
          </cell>
          <cell r="AF29">
            <v>4020305.1</v>
          </cell>
          <cell r="AG29">
            <v>123776</v>
          </cell>
          <cell r="AH29">
            <v>5186194</v>
          </cell>
          <cell r="AI29">
            <v>132193</v>
          </cell>
          <cell r="AJ29">
            <v>5538855</v>
          </cell>
          <cell r="AK29">
            <v>141182</v>
          </cell>
          <cell r="AL29">
            <v>5915497</v>
          </cell>
          <cell r="AM29">
            <v>397151</v>
          </cell>
          <cell r="AN29">
            <v>16640546</v>
          </cell>
        </row>
        <row r="30">
          <cell r="A30">
            <v>24</v>
          </cell>
          <cell r="B30" t="str">
            <v>234-751</v>
          </cell>
          <cell r="C30" t="str">
            <v xml:space="preserve">케이블행거 안전캡전력구용 </v>
          </cell>
          <cell r="D30" t="str">
            <v>KI-40mm</v>
          </cell>
          <cell r="E30" t="str">
            <v>개</v>
          </cell>
          <cell r="F30" t="str">
            <v>총가</v>
          </cell>
          <cell r="G30" t="str">
            <v>지중배전팀</v>
          </cell>
          <cell r="H30" t="str">
            <v>021-4652</v>
          </cell>
          <cell r="I30" t="str">
            <v>지중배전선 설치 및 운영</v>
          </cell>
          <cell r="J30">
            <v>706</v>
          </cell>
          <cell r="K30">
            <v>979.928</v>
          </cell>
          <cell r="L30">
            <v>4646</v>
          </cell>
          <cell r="M30">
            <v>6475.5079999999998</v>
          </cell>
          <cell r="N30">
            <v>4646</v>
          </cell>
          <cell r="O30">
            <v>6475.5079999999998</v>
          </cell>
          <cell r="P30">
            <v>3332.6666666666665</v>
          </cell>
          <cell r="Q30">
            <v>4643.6480000000001</v>
          </cell>
          <cell r="R30">
            <v>1.3937813172621609</v>
          </cell>
          <cell r="S30" t="str">
            <v>2005년 구매단가</v>
          </cell>
          <cell r="T30" t="str">
            <v>일괄조정</v>
          </cell>
          <cell r="U30">
            <v>8860</v>
          </cell>
          <cell r="V30">
            <v>12348.902470942745</v>
          </cell>
          <cell r="W30">
            <v>2480.8000000000002</v>
          </cell>
          <cell r="X30">
            <v>3457.7</v>
          </cell>
          <cell r="Y30">
            <v>2658</v>
          </cell>
          <cell r="Z30">
            <v>3704.7</v>
          </cell>
          <cell r="AA30">
            <v>1860.6</v>
          </cell>
          <cell r="AB30">
            <v>2593.3000000000002</v>
          </cell>
          <cell r="AC30">
            <v>1860.6</v>
          </cell>
          <cell r="AD30">
            <v>2593.3000000000002</v>
          </cell>
          <cell r="AE30">
            <v>8860</v>
          </cell>
          <cell r="AF30">
            <v>12349</v>
          </cell>
          <cell r="AG30">
            <v>11429</v>
          </cell>
          <cell r="AH30">
            <v>15930</v>
          </cell>
          <cell r="AI30">
            <v>12206</v>
          </cell>
          <cell r="AJ30">
            <v>17013</v>
          </cell>
          <cell r="AK30">
            <v>13036</v>
          </cell>
          <cell r="AL30">
            <v>18170</v>
          </cell>
          <cell r="AM30">
            <v>36671</v>
          </cell>
          <cell r="AN30">
            <v>51113</v>
          </cell>
        </row>
        <row r="31">
          <cell r="A31">
            <v>25</v>
          </cell>
          <cell r="B31" t="str">
            <v>147-034</v>
          </cell>
          <cell r="C31" t="str">
            <v xml:space="preserve">슬림형지상변압기(단상) </v>
          </cell>
          <cell r="D31" t="str">
            <v>200kVA,13200V,230/115V</v>
          </cell>
          <cell r="E31" t="str">
            <v>대</v>
          </cell>
          <cell r="F31" t="str">
            <v>총가</v>
          </cell>
          <cell r="G31" t="str">
            <v>지중배전팀</v>
          </cell>
          <cell r="H31" t="str">
            <v>021-4652</v>
          </cell>
          <cell r="I31" t="str">
            <v>지중배전선 설치 및 운영</v>
          </cell>
          <cell r="J31">
            <v>3</v>
          </cell>
          <cell r="K31">
            <v>16380</v>
          </cell>
          <cell r="L31">
            <v>6</v>
          </cell>
          <cell r="M31">
            <v>32760</v>
          </cell>
          <cell r="N31">
            <v>17</v>
          </cell>
          <cell r="O31">
            <v>105500</v>
          </cell>
          <cell r="P31">
            <v>8.6666666666666661</v>
          </cell>
          <cell r="Q31">
            <v>51546.666666666664</v>
          </cell>
          <cell r="R31">
            <v>6200</v>
          </cell>
          <cell r="S31" t="str">
            <v>2005.08.03계약단가</v>
          </cell>
          <cell r="T31" t="str">
            <v>일괄조정</v>
          </cell>
          <cell r="U31">
            <v>30</v>
          </cell>
          <cell r="V31">
            <v>186000</v>
          </cell>
          <cell r="W31">
            <v>8.4</v>
          </cell>
          <cell r="X31">
            <v>52080</v>
          </cell>
          <cell r="Y31">
            <v>9</v>
          </cell>
          <cell r="Z31">
            <v>55800</v>
          </cell>
          <cell r="AA31">
            <v>6.3</v>
          </cell>
          <cell r="AB31">
            <v>39060</v>
          </cell>
          <cell r="AC31">
            <v>6.3</v>
          </cell>
          <cell r="AD31">
            <v>39060</v>
          </cell>
          <cell r="AE31">
            <v>30</v>
          </cell>
          <cell r="AF31">
            <v>186000</v>
          </cell>
          <cell r="AG31">
            <v>39</v>
          </cell>
          <cell r="AH31">
            <v>239940</v>
          </cell>
          <cell r="AI31">
            <v>42</v>
          </cell>
          <cell r="AJ31">
            <v>256256</v>
          </cell>
          <cell r="AK31">
            <v>45</v>
          </cell>
          <cell r="AL31">
            <v>273681</v>
          </cell>
          <cell r="AM31">
            <v>126</v>
          </cell>
          <cell r="AN31">
            <v>769877</v>
          </cell>
        </row>
        <row r="32">
          <cell r="A32">
            <v>26</v>
          </cell>
          <cell r="B32" t="str">
            <v>126-664</v>
          </cell>
          <cell r="C32" t="str">
            <v xml:space="preserve">난연성동심중성선전력케이블 22.9KV FR CNCO-W </v>
          </cell>
          <cell r="D32" t="str">
            <v>600SQ</v>
          </cell>
          <cell r="E32" t="str">
            <v>m</v>
          </cell>
          <cell r="F32" t="str">
            <v>총가</v>
          </cell>
          <cell r="G32" t="str">
            <v>지중배전팀</v>
          </cell>
          <cell r="H32" t="str">
            <v>021-4652</v>
          </cell>
          <cell r="I32" t="str">
            <v>지중배전선 설치 및 운영</v>
          </cell>
          <cell r="J32">
            <v>5422</v>
          </cell>
          <cell r="K32">
            <v>165461.68</v>
          </cell>
          <cell r="L32">
            <v>15664</v>
          </cell>
          <cell r="M32">
            <v>627362.94999999995</v>
          </cell>
          <cell r="N32">
            <v>29191</v>
          </cell>
          <cell r="O32">
            <v>1249561.8400000001</v>
          </cell>
          <cell r="P32">
            <v>16759</v>
          </cell>
          <cell r="Q32">
            <v>680795.49</v>
          </cell>
          <cell r="R32">
            <v>46.8</v>
          </cell>
          <cell r="S32" t="str">
            <v>2005.12.02계약단가</v>
          </cell>
          <cell r="T32" t="str">
            <v>일괄조정</v>
          </cell>
          <cell r="U32">
            <v>50690</v>
          </cell>
          <cell r="V32">
            <v>2372292</v>
          </cell>
          <cell r="W32">
            <v>14193.2</v>
          </cell>
          <cell r="X32">
            <v>664241.80000000005</v>
          </cell>
          <cell r="Y32">
            <v>15207</v>
          </cell>
          <cell r="Z32">
            <v>711687.6</v>
          </cell>
          <cell r="AA32">
            <v>10644.9</v>
          </cell>
          <cell r="AB32">
            <v>498181.3</v>
          </cell>
          <cell r="AC32">
            <v>10644.9</v>
          </cell>
          <cell r="AD32">
            <v>498181.3</v>
          </cell>
          <cell r="AE32">
            <v>50690</v>
          </cell>
          <cell r="AF32">
            <v>2372292</v>
          </cell>
          <cell r="AG32">
            <v>65390</v>
          </cell>
          <cell r="AH32">
            <v>3060257</v>
          </cell>
          <cell r="AI32">
            <v>69837</v>
          </cell>
          <cell r="AJ32">
            <v>3268354</v>
          </cell>
          <cell r="AK32">
            <v>74586</v>
          </cell>
          <cell r="AL32">
            <v>3490602</v>
          </cell>
          <cell r="AM32">
            <v>209813</v>
          </cell>
          <cell r="AN32">
            <v>9819213</v>
          </cell>
        </row>
        <row r="33">
          <cell r="A33">
            <v>27</v>
          </cell>
          <cell r="B33" t="str">
            <v>126-657</v>
          </cell>
          <cell r="C33" t="str">
            <v xml:space="preserve">수밀형동심중성선전력케이블 </v>
          </cell>
          <cell r="D33" t="str">
            <v>22.9KV CNCV-W 600SQ</v>
          </cell>
          <cell r="E33" t="str">
            <v>m</v>
          </cell>
          <cell r="F33" t="str">
            <v>총가</v>
          </cell>
          <cell r="G33" t="str">
            <v>지중배전팀</v>
          </cell>
          <cell r="H33" t="str">
            <v>021-4652</v>
          </cell>
          <cell r="I33" t="str">
            <v>지중배전선 설치 및 운영</v>
          </cell>
          <cell r="J33">
            <v>8532</v>
          </cell>
          <cell r="K33">
            <v>235017.57</v>
          </cell>
          <cell r="L33">
            <v>73439</v>
          </cell>
          <cell r="M33">
            <v>2575915.7000000002</v>
          </cell>
          <cell r="N33">
            <v>44151</v>
          </cell>
          <cell r="O33">
            <v>1677036.87</v>
          </cell>
          <cell r="P33">
            <v>42040.666666666664</v>
          </cell>
          <cell r="Q33">
            <v>1495990.0466666669</v>
          </cell>
          <cell r="R33">
            <v>43.5</v>
          </cell>
          <cell r="S33" t="str">
            <v>2005.12.08계약단가</v>
          </cell>
          <cell r="T33" t="str">
            <v>일괄조정</v>
          </cell>
          <cell r="U33">
            <v>81350</v>
          </cell>
          <cell r="V33">
            <v>3538725</v>
          </cell>
          <cell r="W33">
            <v>22778</v>
          </cell>
          <cell r="X33">
            <v>990843</v>
          </cell>
          <cell r="Y33">
            <v>24405</v>
          </cell>
          <cell r="Z33">
            <v>1061617.5</v>
          </cell>
          <cell r="AA33">
            <v>17083.5</v>
          </cell>
          <cell r="AB33">
            <v>743132.3</v>
          </cell>
          <cell r="AC33">
            <v>17083.5</v>
          </cell>
          <cell r="AD33">
            <v>743132.3</v>
          </cell>
          <cell r="AE33">
            <v>81350</v>
          </cell>
          <cell r="AF33">
            <v>3538725.0999999996</v>
          </cell>
          <cell r="AG33">
            <v>104942</v>
          </cell>
          <cell r="AH33">
            <v>4564955</v>
          </cell>
          <cell r="AI33">
            <v>112078</v>
          </cell>
          <cell r="AJ33">
            <v>4875372</v>
          </cell>
          <cell r="AK33">
            <v>119699</v>
          </cell>
          <cell r="AL33">
            <v>5206897</v>
          </cell>
          <cell r="AM33">
            <v>336719</v>
          </cell>
          <cell r="AN33">
            <v>14647224</v>
          </cell>
        </row>
        <row r="34">
          <cell r="A34">
            <v>28</v>
          </cell>
          <cell r="B34" t="str">
            <v>147-094</v>
          </cell>
          <cell r="C34" t="str">
            <v xml:space="preserve">지상설치형변압기(단상) </v>
          </cell>
          <cell r="D34" t="str">
            <v>22.9kV 230/115V 75kV</v>
          </cell>
          <cell r="E34" t="str">
            <v>대</v>
          </cell>
          <cell r="F34" t="str">
            <v>총가</v>
          </cell>
          <cell r="G34" t="str">
            <v>지중배전팀</v>
          </cell>
          <cell r="H34" t="str">
            <v>021-4652</v>
          </cell>
          <cell r="I34" t="str">
            <v>지중배전선 설치 및 운영</v>
          </cell>
          <cell r="J34">
            <v>0</v>
          </cell>
          <cell r="K34">
            <v>0</v>
          </cell>
          <cell r="L34">
            <v>6</v>
          </cell>
          <cell r="M34">
            <v>7120.8</v>
          </cell>
          <cell r="N34">
            <v>5</v>
          </cell>
          <cell r="O34">
            <v>6137342</v>
          </cell>
          <cell r="P34">
            <v>3.6666666666666665</v>
          </cell>
          <cell r="Q34">
            <v>2048154.2666666666</v>
          </cell>
          <cell r="R34">
            <v>1227468.3999999999</v>
          </cell>
          <cell r="S34" t="str">
            <v>2005년 구매단가</v>
          </cell>
          <cell r="T34" t="str">
            <v>일괄조정</v>
          </cell>
          <cell r="U34">
            <v>10</v>
          </cell>
          <cell r="V34">
            <v>12274684</v>
          </cell>
          <cell r="W34">
            <v>2.8</v>
          </cell>
          <cell r="X34">
            <v>3436911.5</v>
          </cell>
          <cell r="Y34">
            <v>3</v>
          </cell>
          <cell r="Z34">
            <v>3682405.2</v>
          </cell>
          <cell r="AA34">
            <v>2.1</v>
          </cell>
          <cell r="AB34">
            <v>2577683.6</v>
          </cell>
          <cell r="AC34">
            <v>2.1</v>
          </cell>
          <cell r="AD34">
            <v>2577683.6</v>
          </cell>
          <cell r="AE34">
            <v>10</v>
          </cell>
          <cell r="AF34">
            <v>12274683.9</v>
          </cell>
          <cell r="AG34">
            <v>13</v>
          </cell>
          <cell r="AH34">
            <v>15834342</v>
          </cell>
          <cell r="AI34">
            <v>14</v>
          </cell>
          <cell r="AJ34">
            <v>16911077</v>
          </cell>
          <cell r="AK34">
            <v>15</v>
          </cell>
          <cell r="AL34">
            <v>18061030</v>
          </cell>
          <cell r="AM34">
            <v>42</v>
          </cell>
          <cell r="AN34">
            <v>50806449</v>
          </cell>
        </row>
        <row r="35">
          <cell r="A35">
            <v>29</v>
          </cell>
          <cell r="B35" t="str">
            <v>151-967</v>
          </cell>
          <cell r="C35" t="str">
            <v xml:space="preserve">개폐기접속재 </v>
          </cell>
          <cell r="D35" t="str">
            <v>CN-CV200SQ/Dead S/W,600A</v>
          </cell>
          <cell r="E35" t="str">
            <v>개</v>
          </cell>
          <cell r="F35" t="str">
            <v>단가</v>
          </cell>
          <cell r="G35" t="str">
            <v>지중배전팀</v>
          </cell>
          <cell r="H35" t="str">
            <v>021-4652</v>
          </cell>
          <cell r="I35" t="str">
            <v>지중배전선 설치 및 운영</v>
          </cell>
          <cell r="J35">
            <v>231</v>
          </cell>
          <cell r="K35">
            <v>20663.939999999999</v>
          </cell>
          <cell r="L35">
            <v>648</v>
          </cell>
          <cell r="M35">
            <v>58970.37</v>
          </cell>
          <cell r="N35">
            <v>1021</v>
          </cell>
          <cell r="O35">
            <v>93425.41</v>
          </cell>
          <cell r="P35">
            <v>633.33333333333337</v>
          </cell>
          <cell r="Q35">
            <v>57686.573333333334</v>
          </cell>
          <cell r="R35">
            <v>76.56</v>
          </cell>
          <cell r="S35" t="str">
            <v>2005.08.17계약단가</v>
          </cell>
          <cell r="T35" t="str">
            <v>일괄조정</v>
          </cell>
          <cell r="U35">
            <v>1680</v>
          </cell>
          <cell r="V35">
            <v>128620.8</v>
          </cell>
          <cell r="W35">
            <v>470.4</v>
          </cell>
          <cell r="X35">
            <v>36013.800000000003</v>
          </cell>
          <cell r="Y35">
            <v>504</v>
          </cell>
          <cell r="Z35">
            <v>38586.199999999997</v>
          </cell>
          <cell r="AA35">
            <v>352.8</v>
          </cell>
          <cell r="AB35">
            <v>27010.400000000001</v>
          </cell>
          <cell r="AC35">
            <v>352.8</v>
          </cell>
          <cell r="AD35">
            <v>27010.400000000001</v>
          </cell>
          <cell r="AE35">
            <v>1680</v>
          </cell>
          <cell r="AF35">
            <v>128620.79999999999</v>
          </cell>
          <cell r="AG35">
            <v>2167</v>
          </cell>
          <cell r="AH35">
            <v>165921</v>
          </cell>
          <cell r="AI35">
            <v>2314</v>
          </cell>
          <cell r="AJ35">
            <v>177204</v>
          </cell>
          <cell r="AK35">
            <v>2471</v>
          </cell>
          <cell r="AL35">
            <v>189254</v>
          </cell>
          <cell r="AM35">
            <v>6952</v>
          </cell>
          <cell r="AN35">
            <v>532379</v>
          </cell>
        </row>
        <row r="36">
          <cell r="A36">
            <v>30</v>
          </cell>
          <cell r="B36" t="str">
            <v>147-096</v>
          </cell>
          <cell r="C36" t="str">
            <v xml:space="preserve">지상설치형변압기(단상) </v>
          </cell>
          <cell r="D36" t="str">
            <v>22.9kV 230/115V 100k</v>
          </cell>
          <cell r="E36" t="str">
            <v>대</v>
          </cell>
          <cell r="F36" t="str">
            <v>총가</v>
          </cell>
          <cell r="G36" t="str">
            <v>지중배전팀</v>
          </cell>
          <cell r="H36" t="str">
            <v>021-4652</v>
          </cell>
          <cell r="I36" t="str">
            <v>지중배전선 설치 및 운영</v>
          </cell>
          <cell r="J36">
            <v>1</v>
          </cell>
          <cell r="K36">
            <v>3270</v>
          </cell>
          <cell r="L36">
            <v>5</v>
          </cell>
          <cell r="M36">
            <v>6001</v>
          </cell>
          <cell r="N36">
            <v>4</v>
          </cell>
          <cell r="O36">
            <v>1902234</v>
          </cell>
          <cell r="P36">
            <v>3.3333333333333335</v>
          </cell>
          <cell r="Q36">
            <v>637168.33333333337</v>
          </cell>
          <cell r="R36">
            <v>3270</v>
          </cell>
          <cell r="S36" t="str">
            <v>2003.07.31계약단가</v>
          </cell>
          <cell r="T36" t="str">
            <v>일괄조정</v>
          </cell>
          <cell r="U36">
            <v>10</v>
          </cell>
          <cell r="V36">
            <v>32700</v>
          </cell>
          <cell r="W36">
            <v>2.8</v>
          </cell>
          <cell r="X36">
            <v>9156</v>
          </cell>
          <cell r="Y36">
            <v>3</v>
          </cell>
          <cell r="Z36">
            <v>9810</v>
          </cell>
          <cell r="AA36">
            <v>2.1</v>
          </cell>
          <cell r="AB36">
            <v>6867</v>
          </cell>
          <cell r="AC36">
            <v>2.1</v>
          </cell>
          <cell r="AD36">
            <v>6867</v>
          </cell>
          <cell r="AE36">
            <v>10</v>
          </cell>
          <cell r="AF36">
            <v>32700</v>
          </cell>
          <cell r="AG36">
            <v>13</v>
          </cell>
          <cell r="AH36">
            <v>42183</v>
          </cell>
          <cell r="AI36">
            <v>14</v>
          </cell>
          <cell r="AJ36">
            <v>45051</v>
          </cell>
          <cell r="AK36">
            <v>15</v>
          </cell>
          <cell r="AL36">
            <v>48114</v>
          </cell>
          <cell r="AM36">
            <v>42</v>
          </cell>
          <cell r="AN36">
            <v>135348</v>
          </cell>
        </row>
        <row r="37">
          <cell r="A37">
            <v>31</v>
          </cell>
          <cell r="B37" t="str">
            <v>117-326</v>
          </cell>
          <cell r="C37" t="str">
            <v xml:space="preserve">I형행가 </v>
          </cell>
          <cell r="D37" t="str">
            <v>AS-260   260*40</v>
          </cell>
          <cell r="E37" t="str">
            <v>개</v>
          </cell>
          <cell r="F37" t="str">
            <v>총가</v>
          </cell>
          <cell r="G37" t="str">
            <v>지중배전팀</v>
          </cell>
          <cell r="H37" t="str">
            <v>021-4652</v>
          </cell>
          <cell r="I37" t="str">
            <v>지중배전선 설치 및 운영</v>
          </cell>
          <cell r="J37">
            <v>0</v>
          </cell>
          <cell r="K37">
            <v>0</v>
          </cell>
          <cell r="L37">
            <v>1249</v>
          </cell>
          <cell r="M37">
            <v>3155.56</v>
          </cell>
          <cell r="N37">
            <v>4</v>
          </cell>
          <cell r="O37">
            <v>9676</v>
          </cell>
          <cell r="P37">
            <v>417.66666666666669</v>
          </cell>
          <cell r="Q37">
            <v>4277.1866666666665</v>
          </cell>
          <cell r="R37">
            <v>2.62</v>
          </cell>
          <cell r="S37" t="str">
            <v>2005.05.27계약단가</v>
          </cell>
          <cell r="T37" t="str">
            <v>일괄조정</v>
          </cell>
          <cell r="U37">
            <v>150</v>
          </cell>
          <cell r="V37">
            <v>393</v>
          </cell>
          <cell r="W37">
            <v>42</v>
          </cell>
          <cell r="X37">
            <v>110</v>
          </cell>
          <cell r="Y37">
            <v>45</v>
          </cell>
          <cell r="Z37">
            <v>117.9</v>
          </cell>
          <cell r="AA37">
            <v>31.5</v>
          </cell>
          <cell r="AB37">
            <v>82.5</v>
          </cell>
          <cell r="AC37">
            <v>31.5</v>
          </cell>
          <cell r="AD37">
            <v>82.5</v>
          </cell>
          <cell r="AE37">
            <v>150</v>
          </cell>
          <cell r="AF37">
            <v>392.9</v>
          </cell>
          <cell r="AG37">
            <v>194</v>
          </cell>
          <cell r="AH37">
            <v>507</v>
          </cell>
          <cell r="AI37">
            <v>207</v>
          </cell>
          <cell r="AJ37">
            <v>541</v>
          </cell>
          <cell r="AK37">
            <v>221</v>
          </cell>
          <cell r="AL37">
            <v>578</v>
          </cell>
          <cell r="AM37">
            <v>622</v>
          </cell>
          <cell r="AN37">
            <v>1626</v>
          </cell>
        </row>
        <row r="38">
          <cell r="A38">
            <v>32</v>
          </cell>
          <cell r="B38" t="str">
            <v>234-753</v>
          </cell>
          <cell r="C38" t="str">
            <v xml:space="preserve">케이블행거 안전캡전력구용 </v>
          </cell>
          <cell r="D38" t="str">
            <v>KL-40mm</v>
          </cell>
          <cell r="E38" t="str">
            <v>개</v>
          </cell>
          <cell r="F38" t="str">
            <v>총가</v>
          </cell>
          <cell r="G38" t="str">
            <v>지중배전팀</v>
          </cell>
          <cell r="H38" t="str">
            <v>021-4652</v>
          </cell>
          <cell r="I38" t="str">
            <v>지중배전선 설치 및 운영</v>
          </cell>
          <cell r="J38">
            <v>51</v>
          </cell>
          <cell r="K38">
            <v>66.605999999999995</v>
          </cell>
          <cell r="L38">
            <v>178</v>
          </cell>
          <cell r="M38">
            <v>245.81800000000001</v>
          </cell>
          <cell r="N38">
            <v>178</v>
          </cell>
          <cell r="O38">
            <v>245.81800000000001</v>
          </cell>
          <cell r="P38">
            <v>135.66666666666666</v>
          </cell>
          <cell r="Q38">
            <v>186.08066666666664</v>
          </cell>
          <cell r="R38">
            <v>1.381</v>
          </cell>
          <cell r="S38" t="str">
            <v>2005년 구매단가</v>
          </cell>
          <cell r="T38" t="str">
            <v>일괄조정</v>
          </cell>
          <cell r="U38">
            <v>280</v>
          </cell>
          <cell r="V38">
            <v>386.68</v>
          </cell>
          <cell r="W38">
            <v>78.400000000000006</v>
          </cell>
          <cell r="X38">
            <v>108.3</v>
          </cell>
          <cell r="Y38">
            <v>84</v>
          </cell>
          <cell r="Z38">
            <v>116</v>
          </cell>
          <cell r="AA38">
            <v>58.8</v>
          </cell>
          <cell r="AB38">
            <v>81.2</v>
          </cell>
          <cell r="AC38">
            <v>58.8</v>
          </cell>
          <cell r="AD38">
            <v>81.2</v>
          </cell>
          <cell r="AE38">
            <v>280</v>
          </cell>
          <cell r="AF38">
            <v>386.7</v>
          </cell>
          <cell r="AG38">
            <v>361</v>
          </cell>
          <cell r="AH38">
            <v>499</v>
          </cell>
          <cell r="AI38">
            <v>386</v>
          </cell>
          <cell r="AJ38">
            <v>533</v>
          </cell>
          <cell r="AK38">
            <v>412</v>
          </cell>
          <cell r="AL38">
            <v>569</v>
          </cell>
          <cell r="AM38">
            <v>1159</v>
          </cell>
          <cell r="AN38">
            <v>1601</v>
          </cell>
        </row>
        <row r="39">
          <cell r="A39">
            <v>33</v>
          </cell>
          <cell r="B39" t="str">
            <v>237-057</v>
          </cell>
          <cell r="C39" t="str">
            <v xml:space="preserve">합성수지파형관 </v>
          </cell>
          <cell r="D39" t="str">
            <v>200MM*30M</v>
          </cell>
          <cell r="E39" t="str">
            <v>개</v>
          </cell>
          <cell r="F39" t="str">
            <v>단가</v>
          </cell>
          <cell r="G39" t="str">
            <v>지중배전팀</v>
          </cell>
          <cell r="H39" t="str">
            <v>021-4652</v>
          </cell>
          <cell r="I39" t="str">
            <v>지중배전선 설치 및 운영</v>
          </cell>
          <cell r="J39">
            <v>160164</v>
          </cell>
          <cell r="K39">
            <v>805755.68200000003</v>
          </cell>
          <cell r="L39">
            <v>302385</v>
          </cell>
          <cell r="M39">
            <v>1955736.8770000001</v>
          </cell>
          <cell r="N39">
            <v>469611</v>
          </cell>
          <cell r="O39">
            <v>3564176.8229999999</v>
          </cell>
          <cell r="P39">
            <v>310720</v>
          </cell>
          <cell r="Q39">
            <v>2108556.4606666667</v>
          </cell>
          <cell r="R39">
            <v>7.68</v>
          </cell>
          <cell r="S39" t="str">
            <v>2005.03.02계약단가</v>
          </cell>
          <cell r="T39" t="str">
            <v>일괄조정</v>
          </cell>
          <cell r="U39">
            <v>678470</v>
          </cell>
          <cell r="V39">
            <v>5210649.5999999996</v>
          </cell>
          <cell r="W39">
            <v>189971.6</v>
          </cell>
          <cell r="X39">
            <v>1458981.9</v>
          </cell>
          <cell r="Y39">
            <v>203541</v>
          </cell>
          <cell r="Z39">
            <v>1563194.9</v>
          </cell>
          <cell r="AA39">
            <v>142478.70000000001</v>
          </cell>
          <cell r="AB39">
            <v>1094236.3999999999</v>
          </cell>
          <cell r="AC39">
            <v>142478.70000000001</v>
          </cell>
          <cell r="AD39">
            <v>1094236.3999999999</v>
          </cell>
          <cell r="AE39">
            <v>678470</v>
          </cell>
          <cell r="AF39">
            <v>5210649.5999999996</v>
          </cell>
          <cell r="AG39">
            <v>875226</v>
          </cell>
          <cell r="AH39">
            <v>6721738</v>
          </cell>
          <cell r="AI39">
            <v>934741</v>
          </cell>
          <cell r="AJ39">
            <v>7178816</v>
          </cell>
          <cell r="AK39">
            <v>998303</v>
          </cell>
          <cell r="AL39">
            <v>7666975</v>
          </cell>
          <cell r="AM39">
            <v>2808270</v>
          </cell>
          <cell r="AN39">
            <v>21567529</v>
          </cell>
        </row>
        <row r="40">
          <cell r="A40">
            <v>34</v>
          </cell>
          <cell r="B40" t="str">
            <v>237-069</v>
          </cell>
          <cell r="C40" t="str">
            <v xml:space="preserve">조립식이음관 </v>
          </cell>
          <cell r="D40" t="str">
            <v>200mm*360mm,For HDPE Pipes</v>
          </cell>
          <cell r="E40" t="str">
            <v>개</v>
          </cell>
          <cell r="F40" t="str">
            <v>단가</v>
          </cell>
          <cell r="G40" t="str">
            <v>지중배전팀</v>
          </cell>
          <cell r="H40" t="str">
            <v>021-4652</v>
          </cell>
          <cell r="I40" t="str">
            <v>지중배전선 설치 및 운영</v>
          </cell>
          <cell r="J40">
            <v>5208</v>
          </cell>
          <cell r="K40">
            <v>142088.94</v>
          </cell>
          <cell r="L40">
            <v>8837</v>
          </cell>
          <cell r="M40">
            <v>232016.41200000001</v>
          </cell>
          <cell r="N40">
            <v>14693</v>
          </cell>
          <cell r="O40">
            <v>358408.22</v>
          </cell>
          <cell r="P40">
            <v>9579.3333333333339</v>
          </cell>
          <cell r="Q40">
            <v>244171.19066666663</v>
          </cell>
          <cell r="R40">
            <v>27.46</v>
          </cell>
          <cell r="S40" t="str">
            <v>2005.07.11계약단가</v>
          </cell>
          <cell r="T40" t="str">
            <v>일괄조정</v>
          </cell>
          <cell r="U40">
            <v>20920</v>
          </cell>
          <cell r="V40">
            <v>574463.20000000007</v>
          </cell>
          <cell r="W40">
            <v>5857.6</v>
          </cell>
          <cell r="X40">
            <v>160849.70000000001</v>
          </cell>
          <cell r="Y40">
            <v>6276</v>
          </cell>
          <cell r="Z40">
            <v>172339</v>
          </cell>
          <cell r="AA40">
            <v>4393.2</v>
          </cell>
          <cell r="AB40">
            <v>120637.3</v>
          </cell>
          <cell r="AC40">
            <v>4393.2</v>
          </cell>
          <cell r="AD40">
            <v>120637.3</v>
          </cell>
          <cell r="AE40">
            <v>20920</v>
          </cell>
          <cell r="AF40">
            <v>574463.30000000005</v>
          </cell>
          <cell r="AG40">
            <v>26987</v>
          </cell>
          <cell r="AH40">
            <v>741058</v>
          </cell>
          <cell r="AI40">
            <v>28822</v>
          </cell>
          <cell r="AJ40">
            <v>791450</v>
          </cell>
          <cell r="AK40">
            <v>30782</v>
          </cell>
          <cell r="AL40">
            <v>845269</v>
          </cell>
          <cell r="AM40">
            <v>86591</v>
          </cell>
          <cell r="AN40">
            <v>2377777</v>
          </cell>
        </row>
        <row r="41">
          <cell r="A41">
            <v>35</v>
          </cell>
          <cell r="B41" t="str">
            <v>117-711</v>
          </cell>
          <cell r="C41" t="str">
            <v xml:space="preserve">단상변압기기초대 </v>
          </cell>
          <cell r="D41" t="str">
            <v>T-1B,1100*1120*1100</v>
          </cell>
          <cell r="E41" t="str">
            <v>개</v>
          </cell>
          <cell r="F41" t="str">
            <v>단가</v>
          </cell>
          <cell r="G41" t="str">
            <v>지중배전팀</v>
          </cell>
          <cell r="H41" t="str">
            <v>021-4652</v>
          </cell>
          <cell r="I41" t="str">
            <v>지중배전선 설치 및 운영</v>
          </cell>
          <cell r="J41">
            <v>216</v>
          </cell>
          <cell r="K41">
            <v>36183.879000000001</v>
          </cell>
          <cell r="L41">
            <v>322</v>
          </cell>
          <cell r="M41">
            <v>45972.468000000001</v>
          </cell>
          <cell r="N41">
            <v>576</v>
          </cell>
          <cell r="O41">
            <v>88009.86</v>
          </cell>
          <cell r="P41">
            <v>371.33333333333331</v>
          </cell>
          <cell r="Q41">
            <v>56722.068999999996</v>
          </cell>
          <cell r="R41">
            <v>162.6</v>
          </cell>
          <cell r="S41" t="str">
            <v>2005.08.05계약단가</v>
          </cell>
          <cell r="T41" t="str">
            <v>일괄조정</v>
          </cell>
          <cell r="U41">
            <v>810</v>
          </cell>
          <cell r="V41">
            <v>131706</v>
          </cell>
          <cell r="W41">
            <v>226.8</v>
          </cell>
          <cell r="X41">
            <v>36877.699999999997</v>
          </cell>
          <cell r="Y41">
            <v>243</v>
          </cell>
          <cell r="Z41">
            <v>39511.800000000003</v>
          </cell>
          <cell r="AA41">
            <v>170.1</v>
          </cell>
          <cell r="AB41">
            <v>27658.3</v>
          </cell>
          <cell r="AC41">
            <v>170.1</v>
          </cell>
          <cell r="AD41">
            <v>27658.3</v>
          </cell>
          <cell r="AE41">
            <v>810</v>
          </cell>
          <cell r="AF41">
            <v>131706.1</v>
          </cell>
          <cell r="AG41">
            <v>1045</v>
          </cell>
          <cell r="AH41">
            <v>169901</v>
          </cell>
          <cell r="AI41">
            <v>1116</v>
          </cell>
          <cell r="AJ41">
            <v>181454</v>
          </cell>
          <cell r="AK41">
            <v>1192</v>
          </cell>
          <cell r="AL41">
            <v>193793</v>
          </cell>
          <cell r="AM41">
            <v>3353</v>
          </cell>
          <cell r="AN41">
            <v>545148</v>
          </cell>
        </row>
        <row r="42">
          <cell r="A42">
            <v>36</v>
          </cell>
          <cell r="B42" t="str">
            <v>147-041</v>
          </cell>
          <cell r="C42" t="str">
            <v xml:space="preserve">슬림형지상변압기(3상) </v>
          </cell>
          <cell r="D42" t="str">
            <v>300kVA,22900,400/230</v>
          </cell>
          <cell r="E42" t="str">
            <v>대</v>
          </cell>
          <cell r="F42" t="str">
            <v>단가</v>
          </cell>
          <cell r="G42" t="str">
            <v>지중배전팀</v>
          </cell>
          <cell r="H42" t="str">
            <v>021-4652</v>
          </cell>
          <cell r="I42" t="str">
            <v>지중배전선 설치 및 운영</v>
          </cell>
          <cell r="J42">
            <v>262</v>
          </cell>
          <cell r="K42">
            <v>2302980</v>
          </cell>
          <cell r="L42">
            <v>370</v>
          </cell>
          <cell r="M42">
            <v>3377026</v>
          </cell>
          <cell r="N42">
            <v>673</v>
          </cell>
          <cell r="O42">
            <v>6501597.0999999996</v>
          </cell>
          <cell r="P42">
            <v>435</v>
          </cell>
          <cell r="Q42">
            <v>4060534.3666666667</v>
          </cell>
          <cell r="R42">
            <v>9660.6197622585441</v>
          </cell>
          <cell r="S42" t="str">
            <v>2005년 구매단가</v>
          </cell>
          <cell r="T42" t="str">
            <v>일괄조정</v>
          </cell>
          <cell r="U42">
            <v>930</v>
          </cell>
          <cell r="V42">
            <v>8984376.378900446</v>
          </cell>
          <cell r="W42">
            <v>260.39999999999998</v>
          </cell>
          <cell r="X42">
            <v>2515625.4</v>
          </cell>
          <cell r="Y42">
            <v>279</v>
          </cell>
          <cell r="Z42">
            <v>2695312.9</v>
          </cell>
          <cell r="AA42">
            <v>195.3</v>
          </cell>
          <cell r="AB42">
            <v>1886719</v>
          </cell>
          <cell r="AC42">
            <v>195.3</v>
          </cell>
          <cell r="AD42">
            <v>1886719</v>
          </cell>
          <cell r="AE42">
            <v>930</v>
          </cell>
          <cell r="AF42">
            <v>8984376.3000000007</v>
          </cell>
          <cell r="AG42">
            <v>1200</v>
          </cell>
          <cell r="AH42">
            <v>11589845</v>
          </cell>
          <cell r="AI42">
            <v>1282</v>
          </cell>
          <cell r="AJ42">
            <v>12377954</v>
          </cell>
          <cell r="AK42">
            <v>1369</v>
          </cell>
          <cell r="AL42">
            <v>13219655</v>
          </cell>
          <cell r="AM42">
            <v>3851</v>
          </cell>
          <cell r="AN42">
            <v>37187454</v>
          </cell>
        </row>
        <row r="43">
          <cell r="A43">
            <v>37</v>
          </cell>
          <cell r="B43" t="str">
            <v>233-655</v>
          </cell>
          <cell r="C43" t="str">
            <v xml:space="preserve">합성수지직관 </v>
          </cell>
          <cell r="D43" t="str">
            <v>200MM*6M</v>
          </cell>
          <cell r="E43" t="str">
            <v>개</v>
          </cell>
          <cell r="F43" t="str">
            <v>단가</v>
          </cell>
          <cell r="G43" t="str">
            <v>지중배전팀</v>
          </cell>
          <cell r="H43" t="str">
            <v>021-4652</v>
          </cell>
          <cell r="I43" t="str">
            <v>지중배전선 설치 및 운영</v>
          </cell>
          <cell r="J43">
            <v>2381</v>
          </cell>
          <cell r="K43">
            <v>177426.64</v>
          </cell>
          <cell r="L43">
            <v>7691</v>
          </cell>
          <cell r="M43">
            <v>676538.96799999999</v>
          </cell>
          <cell r="N43">
            <v>5954</v>
          </cell>
          <cell r="O43">
            <v>541374.07999999996</v>
          </cell>
          <cell r="P43">
            <v>5342</v>
          </cell>
          <cell r="Q43">
            <v>465113.22933333338</v>
          </cell>
          <cell r="R43">
            <v>90.95</v>
          </cell>
          <cell r="S43" t="str">
            <v>2004.12.01계약단가</v>
          </cell>
          <cell r="T43" t="str">
            <v>일괄조정</v>
          </cell>
          <cell r="U43">
            <v>8650</v>
          </cell>
          <cell r="V43">
            <v>786717.5</v>
          </cell>
          <cell r="W43">
            <v>2422</v>
          </cell>
          <cell r="X43">
            <v>220280.9</v>
          </cell>
          <cell r="Y43">
            <v>2595</v>
          </cell>
          <cell r="Z43">
            <v>236015.3</v>
          </cell>
          <cell r="AA43">
            <v>1816.5</v>
          </cell>
          <cell r="AB43">
            <v>165210.70000000001</v>
          </cell>
          <cell r="AC43">
            <v>1816.5</v>
          </cell>
          <cell r="AD43">
            <v>165210.70000000001</v>
          </cell>
          <cell r="AE43">
            <v>8650</v>
          </cell>
          <cell r="AF43">
            <v>786717.59999999986</v>
          </cell>
          <cell r="AG43">
            <v>11159</v>
          </cell>
          <cell r="AH43">
            <v>1014866</v>
          </cell>
          <cell r="AI43">
            <v>11918</v>
          </cell>
          <cell r="AJ43">
            <v>1083877</v>
          </cell>
          <cell r="AK43">
            <v>12728</v>
          </cell>
          <cell r="AL43">
            <v>1157581</v>
          </cell>
          <cell r="AM43">
            <v>35805</v>
          </cell>
          <cell r="AN43">
            <v>3256324</v>
          </cell>
        </row>
        <row r="44">
          <cell r="A44">
            <v>38</v>
          </cell>
          <cell r="B44" t="str">
            <v>151-143</v>
          </cell>
          <cell r="C44" t="str">
            <v xml:space="preserve">가스절연부하개폐기/지상형 </v>
          </cell>
          <cell r="D44" t="str">
            <v>25.8KV,44-D-A-125,Auto</v>
          </cell>
          <cell r="E44" t="str">
            <v>대</v>
          </cell>
          <cell r="F44" t="str">
            <v>단가</v>
          </cell>
          <cell r="G44" t="str">
            <v>지중배전팀</v>
          </cell>
          <cell r="H44" t="str">
            <v>021-4652</v>
          </cell>
          <cell r="I44" t="str">
            <v>지중배전선 설치 및 운영</v>
          </cell>
          <cell r="J44">
            <v>1030</v>
          </cell>
          <cell r="K44">
            <v>13139744</v>
          </cell>
          <cell r="L44">
            <v>1252</v>
          </cell>
          <cell r="M44">
            <v>15018985.039999999</v>
          </cell>
          <cell r="N44">
            <v>2307</v>
          </cell>
          <cell r="O44">
            <v>16480155.199999999</v>
          </cell>
          <cell r="P44">
            <v>1529.6666666666667</v>
          </cell>
          <cell r="Q44">
            <v>14879628.079999998</v>
          </cell>
          <cell r="R44">
            <v>12458.385</v>
          </cell>
          <cell r="S44" t="str">
            <v>2005.07.29계약단가</v>
          </cell>
          <cell r="T44" t="str">
            <v>일괄조정</v>
          </cell>
          <cell r="U44">
            <v>3060</v>
          </cell>
          <cell r="V44">
            <v>38122658.100000001</v>
          </cell>
          <cell r="W44">
            <v>856.8</v>
          </cell>
          <cell r="X44">
            <v>10674344.300000001</v>
          </cell>
          <cell r="Y44">
            <v>918</v>
          </cell>
          <cell r="Z44">
            <v>11436797.4</v>
          </cell>
          <cell r="AA44">
            <v>642.6</v>
          </cell>
          <cell r="AB44">
            <v>8005758.2000000002</v>
          </cell>
          <cell r="AC44">
            <v>642.6</v>
          </cell>
          <cell r="AD44">
            <v>8005758.2000000002</v>
          </cell>
          <cell r="AE44">
            <v>3060</v>
          </cell>
          <cell r="AF44">
            <v>38122658.100000001</v>
          </cell>
          <cell r="AG44">
            <v>3947</v>
          </cell>
          <cell r="AH44">
            <v>49178229</v>
          </cell>
          <cell r="AI44">
            <v>4215</v>
          </cell>
          <cell r="AJ44">
            <v>52522349</v>
          </cell>
          <cell r="AK44">
            <v>4502</v>
          </cell>
          <cell r="AL44">
            <v>56093869</v>
          </cell>
          <cell r="AM44">
            <v>12664</v>
          </cell>
          <cell r="AN44">
            <v>157794447</v>
          </cell>
        </row>
        <row r="45">
          <cell r="A45">
            <v>39</v>
          </cell>
          <cell r="B45" t="str">
            <v>237-063</v>
          </cell>
          <cell r="C45" t="str">
            <v xml:space="preserve">이음관(합성수지파형관용) </v>
          </cell>
          <cell r="D45" t="str">
            <v>150MM*300M</v>
          </cell>
          <cell r="E45" t="str">
            <v>개</v>
          </cell>
          <cell r="F45" t="str">
            <v>단가</v>
          </cell>
          <cell r="G45" t="str">
            <v>지중배전팀</v>
          </cell>
          <cell r="H45" t="str">
            <v>021-4652</v>
          </cell>
          <cell r="I45" t="str">
            <v>지중배전선 설치 및 운영</v>
          </cell>
          <cell r="J45">
            <v>2390</v>
          </cell>
          <cell r="K45">
            <v>6512.5640000000003</v>
          </cell>
          <cell r="L45">
            <v>2010</v>
          </cell>
          <cell r="M45">
            <v>5510.6220000000003</v>
          </cell>
          <cell r="N45">
            <v>5119</v>
          </cell>
          <cell r="O45">
            <v>14684.096</v>
          </cell>
          <cell r="P45">
            <v>3173</v>
          </cell>
          <cell r="Q45">
            <v>8902.4273333333331</v>
          </cell>
          <cell r="R45">
            <v>2.9510000000000001</v>
          </cell>
          <cell r="S45" t="str">
            <v>2005.03.02계약단가</v>
          </cell>
          <cell r="T45" t="str">
            <v>일괄조정</v>
          </cell>
          <cell r="U45">
            <v>6600</v>
          </cell>
          <cell r="V45">
            <v>19476.600000000002</v>
          </cell>
          <cell r="W45">
            <v>1848</v>
          </cell>
          <cell r="X45">
            <v>5453.4</v>
          </cell>
          <cell r="Y45">
            <v>1980</v>
          </cell>
          <cell r="Z45">
            <v>5843</v>
          </cell>
          <cell r="AA45">
            <v>1386</v>
          </cell>
          <cell r="AB45">
            <v>4090.1</v>
          </cell>
          <cell r="AC45">
            <v>1386</v>
          </cell>
          <cell r="AD45">
            <v>4090.1</v>
          </cell>
          <cell r="AE45">
            <v>6600</v>
          </cell>
          <cell r="AF45">
            <v>19476.599999999999</v>
          </cell>
          <cell r="AG45">
            <v>8514</v>
          </cell>
          <cell r="AH45">
            <v>25125</v>
          </cell>
          <cell r="AI45">
            <v>9093</v>
          </cell>
          <cell r="AJ45">
            <v>26834</v>
          </cell>
          <cell r="AK45">
            <v>9711</v>
          </cell>
          <cell r="AL45">
            <v>28659</v>
          </cell>
          <cell r="AM45">
            <v>27318</v>
          </cell>
          <cell r="AN45">
            <v>80618</v>
          </cell>
        </row>
        <row r="46">
          <cell r="A46">
            <v>40</v>
          </cell>
          <cell r="B46" t="str">
            <v>126-518</v>
          </cell>
          <cell r="C46" t="str">
            <v xml:space="preserve">저압CV케이블 600V CV </v>
          </cell>
          <cell r="D46" t="str">
            <v>2C*22SQ</v>
          </cell>
          <cell r="E46" t="str">
            <v>m</v>
          </cell>
          <cell r="F46" t="str">
            <v>단가</v>
          </cell>
          <cell r="G46" t="str">
            <v>지중배전팀</v>
          </cell>
          <cell r="H46" t="str">
            <v>021-4652</v>
          </cell>
          <cell r="I46" t="str">
            <v>지중배전선 설치 및 운영</v>
          </cell>
          <cell r="J46">
            <v>95031</v>
          </cell>
          <cell r="K46">
            <v>150514.58799999999</v>
          </cell>
          <cell r="L46">
            <v>139485</v>
          </cell>
          <cell r="M46">
            <v>313111.04599999997</v>
          </cell>
          <cell r="N46">
            <v>200038</v>
          </cell>
          <cell r="O46">
            <v>461222.73700000002</v>
          </cell>
          <cell r="P46">
            <v>144851.33333333334</v>
          </cell>
          <cell r="Q46">
            <v>308282.79033333337</v>
          </cell>
          <cell r="R46">
            <v>2.6589999999999998</v>
          </cell>
          <cell r="S46" t="str">
            <v>2004.12.22계약단가</v>
          </cell>
          <cell r="T46" t="str">
            <v>일괄조정</v>
          </cell>
          <cell r="U46">
            <v>263330</v>
          </cell>
          <cell r="V46">
            <v>700194.47</v>
          </cell>
          <cell r="W46">
            <v>73732.399999999994</v>
          </cell>
          <cell r="X46">
            <v>196054.5</v>
          </cell>
          <cell r="Y46">
            <v>78999</v>
          </cell>
          <cell r="Z46">
            <v>210058.3</v>
          </cell>
          <cell r="AA46">
            <v>55299.3</v>
          </cell>
          <cell r="AB46">
            <v>147040.79999999999</v>
          </cell>
          <cell r="AC46">
            <v>55299.3</v>
          </cell>
          <cell r="AD46">
            <v>147040.79999999999</v>
          </cell>
          <cell r="AE46">
            <v>263330</v>
          </cell>
          <cell r="AF46">
            <v>700194.39999999991</v>
          </cell>
          <cell r="AG46">
            <v>339696</v>
          </cell>
          <cell r="AH46">
            <v>903251</v>
          </cell>
          <cell r="AI46">
            <v>362795</v>
          </cell>
          <cell r="AJ46">
            <v>964672</v>
          </cell>
          <cell r="AK46">
            <v>387465</v>
          </cell>
          <cell r="AL46">
            <v>1030270</v>
          </cell>
          <cell r="AM46">
            <v>1089956</v>
          </cell>
          <cell r="AN46">
            <v>2898193</v>
          </cell>
        </row>
        <row r="47">
          <cell r="A47">
            <v>41</v>
          </cell>
          <cell r="B47" t="str">
            <v>147-042</v>
          </cell>
          <cell r="C47" t="str">
            <v xml:space="preserve">슬림형지상변압기(3상) </v>
          </cell>
          <cell r="D47" t="str">
            <v>500kVA,22900,400/230</v>
          </cell>
          <cell r="E47" t="str">
            <v>대</v>
          </cell>
          <cell r="F47" t="str">
            <v>단가</v>
          </cell>
          <cell r="G47" t="str">
            <v>지중배전팀</v>
          </cell>
          <cell r="H47" t="str">
            <v>021-4652</v>
          </cell>
          <cell r="I47" t="str">
            <v>지중배전선 설치 및 운영</v>
          </cell>
          <cell r="J47">
            <v>170</v>
          </cell>
          <cell r="K47">
            <v>1870000</v>
          </cell>
          <cell r="L47">
            <v>238</v>
          </cell>
          <cell r="M47">
            <v>2648956</v>
          </cell>
          <cell r="N47">
            <v>342</v>
          </cell>
          <cell r="O47">
            <v>3906519.5</v>
          </cell>
          <cell r="P47">
            <v>250</v>
          </cell>
          <cell r="Q47">
            <v>2808491.8333333335</v>
          </cell>
          <cell r="R47">
            <v>11422.571637426901</v>
          </cell>
          <cell r="S47" t="str">
            <v>2005년 구매단가</v>
          </cell>
          <cell r="T47" t="str">
            <v>일괄조정</v>
          </cell>
          <cell r="U47">
            <v>450</v>
          </cell>
          <cell r="V47">
            <v>5140157.2368421052</v>
          </cell>
          <cell r="W47">
            <v>126</v>
          </cell>
          <cell r="X47">
            <v>1439244</v>
          </cell>
          <cell r="Y47">
            <v>135</v>
          </cell>
          <cell r="Z47">
            <v>1542047.2</v>
          </cell>
          <cell r="AA47">
            <v>94.5</v>
          </cell>
          <cell r="AB47">
            <v>1079433</v>
          </cell>
          <cell r="AC47">
            <v>94.5</v>
          </cell>
          <cell r="AD47">
            <v>1079433</v>
          </cell>
          <cell r="AE47">
            <v>450</v>
          </cell>
          <cell r="AF47">
            <v>5140157.2</v>
          </cell>
          <cell r="AG47">
            <v>581</v>
          </cell>
          <cell r="AH47">
            <v>6630803</v>
          </cell>
          <cell r="AI47">
            <v>621</v>
          </cell>
          <cell r="AJ47">
            <v>7081698</v>
          </cell>
          <cell r="AK47">
            <v>663</v>
          </cell>
          <cell r="AL47">
            <v>7563253</v>
          </cell>
          <cell r="AM47">
            <v>1865</v>
          </cell>
          <cell r="AN47">
            <v>21275754</v>
          </cell>
        </row>
        <row r="48">
          <cell r="A48">
            <v>42</v>
          </cell>
          <cell r="B48" t="str">
            <v>126-530</v>
          </cell>
          <cell r="C48" t="str">
            <v xml:space="preserve">저압CV케이블 600V CV </v>
          </cell>
          <cell r="D48" t="str">
            <v>4C*60SQ</v>
          </cell>
          <cell r="E48" t="str">
            <v>m</v>
          </cell>
          <cell r="F48" t="str">
            <v>단가</v>
          </cell>
          <cell r="G48" t="str">
            <v>지중배전팀</v>
          </cell>
          <cell r="H48" t="str">
            <v>021-4652</v>
          </cell>
          <cell r="I48" t="str">
            <v>지중배전선 설치 및 운영</v>
          </cell>
          <cell r="J48">
            <v>9849</v>
          </cell>
          <cell r="K48">
            <v>66697.94</v>
          </cell>
          <cell r="L48">
            <v>22047</v>
          </cell>
          <cell r="M48">
            <v>197518.39</v>
          </cell>
          <cell r="N48">
            <v>19714</v>
          </cell>
          <cell r="O48">
            <v>216738.06700000001</v>
          </cell>
          <cell r="P48">
            <v>17203.333333333332</v>
          </cell>
          <cell r="Q48">
            <v>160318.13233333334</v>
          </cell>
          <cell r="R48">
            <v>12.494</v>
          </cell>
          <cell r="S48" t="str">
            <v>2004.12.22계약단가</v>
          </cell>
          <cell r="T48" t="str">
            <v>일괄조정</v>
          </cell>
          <cell r="U48">
            <v>26540</v>
          </cell>
          <cell r="V48">
            <v>331590.76</v>
          </cell>
          <cell r="W48">
            <v>7431.2</v>
          </cell>
          <cell r="X48">
            <v>92845.4</v>
          </cell>
          <cell r="Y48">
            <v>7962</v>
          </cell>
          <cell r="Z48">
            <v>99477.2</v>
          </cell>
          <cell r="AA48">
            <v>5573.4</v>
          </cell>
          <cell r="AB48">
            <v>69634.100000000006</v>
          </cell>
          <cell r="AC48">
            <v>5573.4</v>
          </cell>
          <cell r="AD48">
            <v>69634.100000000006</v>
          </cell>
          <cell r="AE48">
            <v>26540</v>
          </cell>
          <cell r="AF48">
            <v>331590.8</v>
          </cell>
          <cell r="AG48">
            <v>34237</v>
          </cell>
          <cell r="AH48">
            <v>427752</v>
          </cell>
          <cell r="AI48">
            <v>36565</v>
          </cell>
          <cell r="AJ48">
            <v>456839</v>
          </cell>
          <cell r="AK48">
            <v>39051</v>
          </cell>
          <cell r="AL48">
            <v>487904</v>
          </cell>
          <cell r="AM48">
            <v>109853</v>
          </cell>
          <cell r="AN48">
            <v>1372495</v>
          </cell>
        </row>
        <row r="49">
          <cell r="A49">
            <v>43</v>
          </cell>
          <cell r="B49" t="str">
            <v>126-665</v>
          </cell>
          <cell r="C49" t="str">
            <v xml:space="preserve">트리억제형전력케이블 22.9KV TR CNCV-W </v>
          </cell>
          <cell r="D49" t="str">
            <v>60SQ</v>
          </cell>
          <cell r="E49" t="str">
            <v>m</v>
          </cell>
          <cell r="F49" t="str">
            <v>단가</v>
          </cell>
          <cell r="G49" t="str">
            <v>지중배전팀</v>
          </cell>
          <cell r="H49" t="str">
            <v>021-4652</v>
          </cell>
          <cell r="I49" t="str">
            <v>지중배전선 설치 및 운영</v>
          </cell>
          <cell r="J49">
            <v>302375</v>
          </cell>
          <cell r="K49">
            <v>1803440.1780000001</v>
          </cell>
          <cell r="L49">
            <v>331162</v>
          </cell>
          <cell r="M49">
            <v>2237237.531</v>
          </cell>
          <cell r="N49">
            <v>604467</v>
          </cell>
          <cell r="O49">
            <v>4233905.9929999998</v>
          </cell>
          <cell r="P49">
            <v>412668</v>
          </cell>
          <cell r="Q49">
            <v>2758194.5673333332</v>
          </cell>
          <cell r="R49">
            <v>7.0043625094504742</v>
          </cell>
          <cell r="S49" t="str">
            <v>2005년 구매단가</v>
          </cell>
          <cell r="T49" t="str">
            <v>일괄조정</v>
          </cell>
          <cell r="U49">
            <v>773940</v>
          </cell>
          <cell r="V49">
            <v>5420956.3205640996</v>
          </cell>
          <cell r="W49">
            <v>216703.2</v>
          </cell>
          <cell r="X49">
            <v>1517867.8</v>
          </cell>
          <cell r="Y49">
            <v>232182</v>
          </cell>
          <cell r="Z49">
            <v>1626286.9</v>
          </cell>
          <cell r="AA49">
            <v>162527.4</v>
          </cell>
          <cell r="AB49">
            <v>1138400.8</v>
          </cell>
          <cell r="AC49">
            <v>162527.4</v>
          </cell>
          <cell r="AD49">
            <v>1138400.8</v>
          </cell>
          <cell r="AE49">
            <v>773940</v>
          </cell>
          <cell r="AF49">
            <v>5420956.2999999998</v>
          </cell>
          <cell r="AG49">
            <v>998383</v>
          </cell>
          <cell r="AH49">
            <v>6993034</v>
          </cell>
          <cell r="AI49">
            <v>1066273</v>
          </cell>
          <cell r="AJ49">
            <v>7468560</v>
          </cell>
          <cell r="AK49">
            <v>1138780</v>
          </cell>
          <cell r="AL49">
            <v>7976422</v>
          </cell>
          <cell r="AM49">
            <v>3203436</v>
          </cell>
          <cell r="AN49">
            <v>22438016</v>
          </cell>
        </row>
        <row r="50">
          <cell r="A50">
            <v>44</v>
          </cell>
          <cell r="B50" t="str">
            <v>126-653</v>
          </cell>
          <cell r="C50" t="str">
            <v xml:space="preserve">수밀형동심중성선전력케이블 </v>
          </cell>
          <cell r="D50" t="str">
            <v>22.9KV CNCV-W 200SQ</v>
          </cell>
          <cell r="E50" t="str">
            <v>m</v>
          </cell>
          <cell r="F50" t="str">
            <v>단가</v>
          </cell>
          <cell r="G50" t="str">
            <v>지중배전팀</v>
          </cell>
          <cell r="H50" t="str">
            <v>021-4652</v>
          </cell>
          <cell r="I50" t="str">
            <v>지중배전선 설치 및 운영</v>
          </cell>
          <cell r="J50">
            <v>65080</v>
          </cell>
          <cell r="K50">
            <v>804937.728</v>
          </cell>
          <cell r="L50">
            <v>55423</v>
          </cell>
          <cell r="M50">
            <v>741021.53799999994</v>
          </cell>
          <cell r="N50">
            <v>130005</v>
          </cell>
          <cell r="O50">
            <v>1875074.9439999999</v>
          </cell>
          <cell r="P50">
            <v>83502.666666666672</v>
          </cell>
          <cell r="Q50">
            <v>1140344.7366666666</v>
          </cell>
          <cell r="R50">
            <v>17.78</v>
          </cell>
          <cell r="S50" t="str">
            <v>2005.12.01계약단가</v>
          </cell>
          <cell r="T50" t="str">
            <v>일괄조정</v>
          </cell>
          <cell r="U50">
            <v>164630</v>
          </cell>
          <cell r="V50">
            <v>2927121.4000000004</v>
          </cell>
          <cell r="W50">
            <v>46096.4</v>
          </cell>
          <cell r="X50">
            <v>819594</v>
          </cell>
          <cell r="Y50">
            <v>49389</v>
          </cell>
          <cell r="Z50">
            <v>878136.4</v>
          </cell>
          <cell r="AA50">
            <v>34572.300000000003</v>
          </cell>
          <cell r="AB50">
            <v>614695.5</v>
          </cell>
          <cell r="AC50">
            <v>34572.300000000003</v>
          </cell>
          <cell r="AD50">
            <v>614695.5</v>
          </cell>
          <cell r="AE50">
            <v>164630</v>
          </cell>
          <cell r="AF50">
            <v>2927121.4</v>
          </cell>
          <cell r="AG50">
            <v>212373</v>
          </cell>
          <cell r="AH50">
            <v>3775987</v>
          </cell>
          <cell r="AI50">
            <v>226814</v>
          </cell>
          <cell r="AJ50">
            <v>4032754</v>
          </cell>
          <cell r="AK50">
            <v>242237</v>
          </cell>
          <cell r="AL50">
            <v>4306981</v>
          </cell>
          <cell r="AM50">
            <v>681424</v>
          </cell>
          <cell r="AN50">
            <v>12115722</v>
          </cell>
        </row>
        <row r="51">
          <cell r="A51">
            <v>45</v>
          </cell>
          <cell r="B51" t="str">
            <v>117-118</v>
          </cell>
          <cell r="C51" t="str">
            <v xml:space="preserve">앵글형지지대 </v>
          </cell>
          <cell r="D51" t="str">
            <v>AS-1800, 75*75*9*1800</v>
          </cell>
          <cell r="E51" t="str">
            <v>개</v>
          </cell>
          <cell r="F51" t="str">
            <v>총가</v>
          </cell>
          <cell r="G51" t="str">
            <v>지중배전팀</v>
          </cell>
          <cell r="H51" t="str">
            <v>021-4653</v>
          </cell>
          <cell r="I51" t="str">
            <v>지중배전선 설치 및 운영</v>
          </cell>
          <cell r="J51">
            <v>5218</v>
          </cell>
          <cell r="K51">
            <v>67705.72</v>
          </cell>
          <cell r="L51">
            <v>2828</v>
          </cell>
          <cell r="M51">
            <v>52294.008999999998</v>
          </cell>
          <cell r="N51">
            <v>10377</v>
          </cell>
          <cell r="O51">
            <v>161907.04</v>
          </cell>
          <cell r="P51">
            <v>6141</v>
          </cell>
          <cell r="Q51">
            <v>93968.922999999995</v>
          </cell>
          <cell r="R51">
            <v>15.32</v>
          </cell>
          <cell r="S51" t="str">
            <v>2005.12.16계약단가</v>
          </cell>
          <cell r="T51" t="str">
            <v>일괄조정</v>
          </cell>
          <cell r="U51">
            <v>12950</v>
          </cell>
          <cell r="V51">
            <v>198394</v>
          </cell>
          <cell r="W51">
            <v>3626</v>
          </cell>
          <cell r="X51">
            <v>55550.3</v>
          </cell>
          <cell r="Y51">
            <v>3885</v>
          </cell>
          <cell r="Z51">
            <v>59518.2</v>
          </cell>
          <cell r="AA51">
            <v>2719.5</v>
          </cell>
          <cell r="AB51">
            <v>41662.699999999997</v>
          </cell>
          <cell r="AC51">
            <v>2719.5</v>
          </cell>
          <cell r="AD51">
            <v>41662.699999999997</v>
          </cell>
          <cell r="AE51">
            <v>12950</v>
          </cell>
          <cell r="AF51">
            <v>198393.90000000002</v>
          </cell>
          <cell r="AG51">
            <v>16706</v>
          </cell>
          <cell r="AH51">
            <v>255928</v>
          </cell>
          <cell r="AI51">
            <v>17842</v>
          </cell>
          <cell r="AJ51">
            <v>273331</v>
          </cell>
          <cell r="AK51">
            <v>19055</v>
          </cell>
          <cell r="AL51">
            <v>291918</v>
          </cell>
          <cell r="AM51">
            <v>53603</v>
          </cell>
          <cell r="AN51">
            <v>821177</v>
          </cell>
        </row>
        <row r="52">
          <cell r="A52">
            <v>46</v>
          </cell>
          <cell r="B52" t="str">
            <v>126-528</v>
          </cell>
          <cell r="C52" t="str">
            <v xml:space="preserve">저압CV케이블 600V CV </v>
          </cell>
          <cell r="D52" t="str">
            <v>4C*22SQ</v>
          </cell>
          <cell r="E52" t="str">
            <v>m</v>
          </cell>
          <cell r="F52" t="str">
            <v>단가</v>
          </cell>
          <cell r="G52" t="str">
            <v>지중배전팀</v>
          </cell>
          <cell r="H52" t="str">
            <v>021-4654</v>
          </cell>
          <cell r="I52" t="str">
            <v>지중배전선 설치 및 운영</v>
          </cell>
          <cell r="J52">
            <v>32554</v>
          </cell>
          <cell r="K52">
            <v>88805.406000000003</v>
          </cell>
          <cell r="L52">
            <v>70548</v>
          </cell>
          <cell r="M52">
            <v>276035.18800000002</v>
          </cell>
          <cell r="N52">
            <v>63044</v>
          </cell>
          <cell r="O52">
            <v>270793.68099999998</v>
          </cell>
          <cell r="P52">
            <v>55382</v>
          </cell>
          <cell r="Q52">
            <v>211878.09166666667</v>
          </cell>
          <cell r="R52">
            <v>5.085</v>
          </cell>
          <cell r="S52" t="str">
            <v>2004.12.22계약단가</v>
          </cell>
          <cell r="T52" t="str">
            <v>일괄조정</v>
          </cell>
          <cell r="U52">
            <v>84100</v>
          </cell>
          <cell r="V52">
            <v>427648.5</v>
          </cell>
          <cell r="W52">
            <v>23548</v>
          </cell>
          <cell r="X52">
            <v>119741.6</v>
          </cell>
          <cell r="Y52">
            <v>25230</v>
          </cell>
          <cell r="Z52">
            <v>128294.6</v>
          </cell>
          <cell r="AA52">
            <v>17661</v>
          </cell>
          <cell r="AB52">
            <v>89806.2</v>
          </cell>
          <cell r="AC52">
            <v>17661</v>
          </cell>
          <cell r="AD52">
            <v>89806.2</v>
          </cell>
          <cell r="AE52">
            <v>84100</v>
          </cell>
          <cell r="AF52">
            <v>427648.60000000003</v>
          </cell>
          <cell r="AG52">
            <v>108489</v>
          </cell>
          <cell r="AH52">
            <v>551667</v>
          </cell>
          <cell r="AI52">
            <v>115866</v>
          </cell>
          <cell r="AJ52">
            <v>589180</v>
          </cell>
          <cell r="AK52">
            <v>123745</v>
          </cell>
          <cell r="AL52">
            <v>629244</v>
          </cell>
          <cell r="AM52">
            <v>348100</v>
          </cell>
          <cell r="AN52">
            <v>1770091</v>
          </cell>
        </row>
        <row r="53">
          <cell r="A53">
            <v>47</v>
          </cell>
          <cell r="B53" t="str">
            <v>151-986</v>
          </cell>
          <cell r="C53" t="str">
            <v xml:space="preserve">케이블어댑터 </v>
          </cell>
          <cell r="D53" t="str">
            <v>200 SQ</v>
          </cell>
          <cell r="E53" t="str">
            <v>개</v>
          </cell>
          <cell r="F53" t="str">
            <v>총가</v>
          </cell>
          <cell r="G53" t="str">
            <v>지중배전팀</v>
          </cell>
          <cell r="H53" t="str">
            <v>021-4655</v>
          </cell>
          <cell r="I53" t="str">
            <v>지중배전선 설치 및 운영</v>
          </cell>
          <cell r="J53">
            <v>13</v>
          </cell>
          <cell r="K53">
            <v>98.67</v>
          </cell>
          <cell r="L53">
            <v>25</v>
          </cell>
          <cell r="M53">
            <v>193.25</v>
          </cell>
          <cell r="N53">
            <v>25</v>
          </cell>
          <cell r="O53">
            <v>193.25</v>
          </cell>
          <cell r="P53">
            <v>21</v>
          </cell>
          <cell r="Q53">
            <v>161.72333333333333</v>
          </cell>
          <cell r="R53">
            <v>7.73</v>
          </cell>
          <cell r="S53" t="str">
            <v>2005년 구매단가</v>
          </cell>
          <cell r="T53" t="str">
            <v>일괄조정</v>
          </cell>
          <cell r="U53">
            <v>40</v>
          </cell>
          <cell r="V53">
            <v>309.20000000000005</v>
          </cell>
          <cell r="W53">
            <v>11.2</v>
          </cell>
          <cell r="X53">
            <v>86.6</v>
          </cell>
          <cell r="Y53">
            <v>12</v>
          </cell>
          <cell r="Z53">
            <v>92.8</v>
          </cell>
          <cell r="AA53">
            <v>8.4</v>
          </cell>
          <cell r="AB53">
            <v>64.900000000000006</v>
          </cell>
          <cell r="AC53">
            <v>8.4</v>
          </cell>
          <cell r="AD53">
            <v>64.900000000000006</v>
          </cell>
          <cell r="AE53">
            <v>40</v>
          </cell>
          <cell r="AF53">
            <v>309.2</v>
          </cell>
          <cell r="AG53">
            <v>52</v>
          </cell>
          <cell r="AH53">
            <v>399</v>
          </cell>
          <cell r="AI53">
            <v>56</v>
          </cell>
          <cell r="AJ53">
            <v>426</v>
          </cell>
          <cell r="AK53">
            <v>60</v>
          </cell>
          <cell r="AL53">
            <v>455</v>
          </cell>
          <cell r="AM53">
            <v>168</v>
          </cell>
          <cell r="AN53">
            <v>1280</v>
          </cell>
        </row>
        <row r="54">
          <cell r="A54">
            <v>48</v>
          </cell>
          <cell r="B54" t="str">
            <v>117-220</v>
          </cell>
          <cell r="C54" t="str">
            <v xml:space="preserve">강관형지지대 </v>
          </cell>
          <cell r="D54" t="str">
            <v>1800</v>
          </cell>
          <cell r="E54" t="str">
            <v>개</v>
          </cell>
          <cell r="F54" t="str">
            <v>단가</v>
          </cell>
          <cell r="G54" t="str">
            <v>지중배전팀</v>
          </cell>
          <cell r="H54" t="str">
            <v>021-4656</v>
          </cell>
          <cell r="I54" t="str">
            <v>지중배전선 설치 및 운영</v>
          </cell>
          <cell r="J54">
            <v>1749</v>
          </cell>
          <cell r="K54">
            <v>98096.07</v>
          </cell>
          <cell r="L54">
            <v>2156</v>
          </cell>
          <cell r="M54">
            <v>116214.56</v>
          </cell>
          <cell r="N54">
            <v>3095</v>
          </cell>
          <cell r="O54">
            <v>148045.26</v>
          </cell>
          <cell r="P54">
            <v>2333.3333333333335</v>
          </cell>
          <cell r="Q54">
            <v>120785.29666666668</v>
          </cell>
          <cell r="R54">
            <v>47.833686591276255</v>
          </cell>
          <cell r="S54" t="str">
            <v>2005년 구매단가</v>
          </cell>
          <cell r="T54" t="str">
            <v>일괄조정</v>
          </cell>
          <cell r="U54">
            <v>3890</v>
          </cell>
          <cell r="V54">
            <v>186073.04084006464</v>
          </cell>
          <cell r="W54">
            <v>1089.2</v>
          </cell>
          <cell r="X54">
            <v>52100.5</v>
          </cell>
          <cell r="Y54">
            <v>1167</v>
          </cell>
          <cell r="Z54">
            <v>55821.9</v>
          </cell>
          <cell r="AA54">
            <v>816.9</v>
          </cell>
          <cell r="AB54">
            <v>39075.300000000003</v>
          </cell>
          <cell r="AC54">
            <v>816.9</v>
          </cell>
          <cell r="AD54">
            <v>39075.300000000003</v>
          </cell>
          <cell r="AE54">
            <v>3890</v>
          </cell>
          <cell r="AF54">
            <v>186073</v>
          </cell>
          <cell r="AG54">
            <v>5018</v>
          </cell>
          <cell r="AH54">
            <v>240034</v>
          </cell>
          <cell r="AI54">
            <v>5359</v>
          </cell>
          <cell r="AJ54">
            <v>256356</v>
          </cell>
          <cell r="AK54">
            <v>5723</v>
          </cell>
          <cell r="AL54">
            <v>273788</v>
          </cell>
          <cell r="AM54">
            <v>16100</v>
          </cell>
          <cell r="AN54">
            <v>770178</v>
          </cell>
        </row>
        <row r="55">
          <cell r="A55">
            <v>49</v>
          </cell>
          <cell r="B55" t="str">
            <v>117-697</v>
          </cell>
          <cell r="C55" t="str">
            <v xml:space="preserve">조립식맨홀(4회선) </v>
          </cell>
          <cell r="D55" t="str">
            <v>MS-4,2100*2380*3500</v>
          </cell>
          <cell r="E55" t="str">
            <v>개</v>
          </cell>
          <cell r="F55" t="str">
            <v>단가</v>
          </cell>
          <cell r="G55" t="str">
            <v>지중배전팀</v>
          </cell>
          <cell r="H55" t="str">
            <v>021-4657</v>
          </cell>
          <cell r="I55" t="str">
            <v>지중배전선 설치 및 운영</v>
          </cell>
          <cell r="J55">
            <v>468</v>
          </cell>
          <cell r="K55">
            <v>888370</v>
          </cell>
          <cell r="L55">
            <v>592</v>
          </cell>
          <cell r="M55">
            <v>1204271</v>
          </cell>
          <cell r="N55">
            <v>817</v>
          </cell>
          <cell r="O55">
            <v>1807204</v>
          </cell>
          <cell r="P55">
            <v>625.66666666666663</v>
          </cell>
          <cell r="Q55">
            <v>1299948.3333333333</v>
          </cell>
          <cell r="R55">
            <v>2212</v>
          </cell>
          <cell r="S55" t="str">
            <v>2004.11.05계약단가</v>
          </cell>
          <cell r="T55" t="str">
            <v>일괄조정</v>
          </cell>
          <cell r="U55">
            <v>1030</v>
          </cell>
          <cell r="V55">
            <v>2278360</v>
          </cell>
          <cell r="W55">
            <v>288.39999999999998</v>
          </cell>
          <cell r="X55">
            <v>637940.80000000005</v>
          </cell>
          <cell r="Y55">
            <v>309</v>
          </cell>
          <cell r="Z55">
            <v>683508</v>
          </cell>
          <cell r="AA55">
            <v>216.3</v>
          </cell>
          <cell r="AB55">
            <v>478455.6</v>
          </cell>
          <cell r="AC55">
            <v>216.3</v>
          </cell>
          <cell r="AD55">
            <v>478455.6</v>
          </cell>
          <cell r="AE55">
            <v>1030</v>
          </cell>
          <cell r="AF55">
            <v>2278360</v>
          </cell>
          <cell r="AG55">
            <v>1329</v>
          </cell>
          <cell r="AH55">
            <v>2939084</v>
          </cell>
          <cell r="AI55">
            <v>1419</v>
          </cell>
          <cell r="AJ55">
            <v>3138942</v>
          </cell>
          <cell r="AK55">
            <v>1515</v>
          </cell>
          <cell r="AL55">
            <v>3352390</v>
          </cell>
          <cell r="AM55">
            <v>4263</v>
          </cell>
          <cell r="AN55">
            <v>9430416</v>
          </cell>
        </row>
        <row r="56">
          <cell r="A56">
            <v>50</v>
          </cell>
          <cell r="B56" t="str">
            <v>117-717</v>
          </cell>
          <cell r="C56" t="str">
            <v xml:space="preserve">삼상변압기기초대 </v>
          </cell>
          <cell r="D56" t="str">
            <v>T-3U,1350*1120*1600</v>
          </cell>
          <cell r="E56" t="str">
            <v>개</v>
          </cell>
          <cell r="F56" t="str">
            <v>단가</v>
          </cell>
          <cell r="G56" t="str">
            <v>지중배전팀</v>
          </cell>
          <cell r="H56" t="str">
            <v>021-4658</v>
          </cell>
          <cell r="I56" t="str">
            <v>지중배전선 설치 및 운영</v>
          </cell>
          <cell r="J56">
            <v>900</v>
          </cell>
          <cell r="K56">
            <v>199421.226</v>
          </cell>
          <cell r="L56">
            <v>666</v>
          </cell>
          <cell r="M56">
            <v>126234.27800000001</v>
          </cell>
          <cell r="N56">
            <v>1486</v>
          </cell>
          <cell r="O56">
            <v>294718.96999999997</v>
          </cell>
          <cell r="P56">
            <v>1017.3333333333334</v>
          </cell>
          <cell r="Q56">
            <v>206791.49133333331</v>
          </cell>
          <cell r="R56">
            <v>217.7</v>
          </cell>
          <cell r="S56" t="str">
            <v>2005.08.05계약단가</v>
          </cell>
          <cell r="T56" t="str">
            <v>일괄조정</v>
          </cell>
          <cell r="U56">
            <v>1790</v>
          </cell>
          <cell r="V56">
            <v>389683</v>
          </cell>
          <cell r="W56">
            <v>501.2</v>
          </cell>
          <cell r="X56">
            <v>109111.2</v>
          </cell>
          <cell r="Y56">
            <v>537</v>
          </cell>
          <cell r="Z56">
            <v>116904.9</v>
          </cell>
          <cell r="AA56">
            <v>375.9</v>
          </cell>
          <cell r="AB56">
            <v>81833.399999999994</v>
          </cell>
          <cell r="AC56">
            <v>375.9</v>
          </cell>
          <cell r="AD56">
            <v>81833.399999999994</v>
          </cell>
          <cell r="AE56">
            <v>1790</v>
          </cell>
          <cell r="AF56">
            <v>389682.9</v>
          </cell>
          <cell r="AG56">
            <v>2309</v>
          </cell>
          <cell r="AH56">
            <v>502691</v>
          </cell>
          <cell r="AI56">
            <v>2466</v>
          </cell>
          <cell r="AJ56">
            <v>536874</v>
          </cell>
          <cell r="AK56">
            <v>2634</v>
          </cell>
          <cell r="AL56">
            <v>573381</v>
          </cell>
          <cell r="AM56">
            <v>7409</v>
          </cell>
          <cell r="AN56">
            <v>1612946</v>
          </cell>
        </row>
        <row r="57">
          <cell r="A57">
            <v>51</v>
          </cell>
          <cell r="B57" t="str">
            <v>117-821</v>
          </cell>
          <cell r="C57" t="str">
            <v xml:space="preserve">지중저압접속함(간선용) </v>
          </cell>
          <cell r="D57" t="str">
            <v>JB-L</v>
          </cell>
          <cell r="E57" t="str">
            <v>개</v>
          </cell>
          <cell r="F57" t="str">
            <v>총가</v>
          </cell>
          <cell r="G57" t="str">
            <v>지중배전팀</v>
          </cell>
          <cell r="H57" t="str">
            <v>021-4659</v>
          </cell>
          <cell r="I57" t="str">
            <v>지중배전선 설치 및 운영</v>
          </cell>
          <cell r="J57">
            <v>606</v>
          </cell>
          <cell r="K57">
            <v>247169.28</v>
          </cell>
          <cell r="L57">
            <v>660</v>
          </cell>
          <cell r="M57">
            <v>269128.8</v>
          </cell>
          <cell r="N57">
            <v>959</v>
          </cell>
          <cell r="O57">
            <v>310636.23</v>
          </cell>
          <cell r="P57">
            <v>741.66666666666663</v>
          </cell>
          <cell r="Q57">
            <v>275644.76999999996</v>
          </cell>
          <cell r="R57">
            <v>420</v>
          </cell>
          <cell r="S57" t="str">
            <v>2003.10.14계약단가</v>
          </cell>
          <cell r="T57" t="str">
            <v>일괄조정</v>
          </cell>
          <cell r="U57">
            <v>1170</v>
          </cell>
          <cell r="V57">
            <v>491400</v>
          </cell>
          <cell r="W57">
            <v>327.60000000000002</v>
          </cell>
          <cell r="X57">
            <v>137592</v>
          </cell>
          <cell r="Y57">
            <v>351</v>
          </cell>
          <cell r="Z57">
            <v>147420</v>
          </cell>
          <cell r="AA57">
            <v>245.7</v>
          </cell>
          <cell r="AB57">
            <v>103194</v>
          </cell>
          <cell r="AC57">
            <v>245.7</v>
          </cell>
          <cell r="AD57">
            <v>103194</v>
          </cell>
          <cell r="AE57">
            <v>1170</v>
          </cell>
          <cell r="AF57">
            <v>491400</v>
          </cell>
          <cell r="AG57">
            <v>1509</v>
          </cell>
          <cell r="AH57">
            <v>633906</v>
          </cell>
          <cell r="AI57">
            <v>1612</v>
          </cell>
          <cell r="AJ57">
            <v>677012</v>
          </cell>
          <cell r="AK57">
            <v>1722</v>
          </cell>
          <cell r="AL57">
            <v>723049</v>
          </cell>
          <cell r="AM57">
            <v>4843</v>
          </cell>
          <cell r="AN57">
            <v>2033967</v>
          </cell>
        </row>
        <row r="58">
          <cell r="A58">
            <v>52</v>
          </cell>
          <cell r="B58" t="str">
            <v>126-529</v>
          </cell>
          <cell r="C58" t="str">
            <v xml:space="preserve">저압CV케이블 600V CV </v>
          </cell>
          <cell r="D58" t="str">
            <v>4C*38SQ</v>
          </cell>
          <cell r="E58" t="str">
            <v>m</v>
          </cell>
          <cell r="F58" t="str">
            <v>단가</v>
          </cell>
          <cell r="G58" t="str">
            <v>지중배전팀</v>
          </cell>
          <cell r="H58" t="str">
            <v>021-4660</v>
          </cell>
          <cell r="I58" t="str">
            <v>지중배전선 설치 및 운영</v>
          </cell>
          <cell r="J58">
            <v>19017</v>
          </cell>
          <cell r="K58">
            <v>82226.914999999994</v>
          </cell>
          <cell r="L58">
            <v>35305</v>
          </cell>
          <cell r="M58">
            <v>221477.201</v>
          </cell>
          <cell r="N58">
            <v>27657</v>
          </cell>
          <cell r="O58">
            <v>188256.44699999999</v>
          </cell>
          <cell r="P58">
            <v>27326.333333333332</v>
          </cell>
          <cell r="Q58">
            <v>163986.85433333332</v>
          </cell>
          <cell r="R58">
            <v>8.1850000000000005</v>
          </cell>
          <cell r="S58" t="str">
            <v>2004.12.22계약단가</v>
          </cell>
          <cell r="T58" t="str">
            <v>일괄조정</v>
          </cell>
          <cell r="U58">
            <v>34790</v>
          </cell>
          <cell r="V58">
            <v>284756.15000000002</v>
          </cell>
          <cell r="W58">
            <v>9741.2000000000007</v>
          </cell>
          <cell r="X58">
            <v>79731.7</v>
          </cell>
          <cell r="Y58">
            <v>10437</v>
          </cell>
          <cell r="Z58">
            <v>85426.8</v>
          </cell>
          <cell r="AA58">
            <v>7305.9</v>
          </cell>
          <cell r="AB58">
            <v>59798.8</v>
          </cell>
          <cell r="AC58">
            <v>7305.9</v>
          </cell>
          <cell r="AD58">
            <v>59798.8</v>
          </cell>
          <cell r="AE58">
            <v>34790</v>
          </cell>
          <cell r="AF58">
            <v>284756.09999999998</v>
          </cell>
          <cell r="AG58">
            <v>44879</v>
          </cell>
          <cell r="AH58">
            <v>367335</v>
          </cell>
          <cell r="AI58">
            <v>47931</v>
          </cell>
          <cell r="AJ58">
            <v>392314</v>
          </cell>
          <cell r="AK58">
            <v>51190</v>
          </cell>
          <cell r="AL58">
            <v>418991</v>
          </cell>
          <cell r="AM58">
            <v>144000</v>
          </cell>
          <cell r="AN58">
            <v>1178640</v>
          </cell>
        </row>
        <row r="59">
          <cell r="A59">
            <v>53</v>
          </cell>
          <cell r="B59" t="str">
            <v>237-050</v>
          </cell>
          <cell r="C59" t="str">
            <v xml:space="preserve">합성수지파형관 </v>
          </cell>
          <cell r="D59" t="str">
            <v>100MM*60M</v>
          </cell>
          <cell r="E59" t="str">
            <v>개</v>
          </cell>
          <cell r="F59" t="str">
            <v>단가</v>
          </cell>
          <cell r="G59" t="str">
            <v>지중배전팀</v>
          </cell>
          <cell r="H59" t="str">
            <v>021-4661</v>
          </cell>
          <cell r="I59" t="str">
            <v>지중배전선 설치 및 운영</v>
          </cell>
          <cell r="J59">
            <v>428673</v>
          </cell>
          <cell r="K59">
            <v>877628.48199999996</v>
          </cell>
          <cell r="L59">
            <v>465070</v>
          </cell>
          <cell r="M59">
            <v>1006081.301</v>
          </cell>
          <cell r="N59">
            <v>615365</v>
          </cell>
          <cell r="O59">
            <v>1518563.08</v>
          </cell>
          <cell r="P59">
            <v>503036</v>
          </cell>
          <cell r="Q59">
            <v>1134090.9543333333</v>
          </cell>
          <cell r="R59">
            <v>2.468</v>
          </cell>
          <cell r="S59" t="str">
            <v>2005.03.02계약단가</v>
          </cell>
          <cell r="T59" t="str">
            <v>일괄조정</v>
          </cell>
          <cell r="U59">
            <v>735190</v>
          </cell>
          <cell r="V59">
            <v>1814448.92</v>
          </cell>
          <cell r="W59">
            <v>205853.2</v>
          </cell>
          <cell r="X59">
            <v>508045.7</v>
          </cell>
          <cell r="Y59">
            <v>220557</v>
          </cell>
          <cell r="Z59">
            <v>544334.69999999995</v>
          </cell>
          <cell r="AA59">
            <v>154389.9</v>
          </cell>
          <cell r="AB59">
            <v>381034.3</v>
          </cell>
          <cell r="AC59">
            <v>154389.9</v>
          </cell>
          <cell r="AD59">
            <v>381034.3</v>
          </cell>
          <cell r="AE59">
            <v>735190</v>
          </cell>
          <cell r="AF59">
            <v>1814449</v>
          </cell>
          <cell r="AG59">
            <v>948395</v>
          </cell>
          <cell r="AH59">
            <v>2340639</v>
          </cell>
          <cell r="AI59">
            <v>1012886</v>
          </cell>
          <cell r="AJ59">
            <v>2499802</v>
          </cell>
          <cell r="AK59">
            <v>1081762</v>
          </cell>
          <cell r="AL59">
            <v>2669789</v>
          </cell>
          <cell r="AM59">
            <v>3043043</v>
          </cell>
          <cell r="AN59">
            <v>7510230</v>
          </cell>
        </row>
        <row r="60">
          <cell r="A60">
            <v>54</v>
          </cell>
          <cell r="B60" t="str">
            <v>117-235</v>
          </cell>
          <cell r="C60" t="str">
            <v xml:space="preserve">강관형지지대 </v>
          </cell>
          <cell r="D60" t="str">
            <v>3200</v>
          </cell>
          <cell r="E60" t="str">
            <v>개</v>
          </cell>
          <cell r="F60" t="str">
            <v>총가</v>
          </cell>
          <cell r="G60" t="str">
            <v>지중배전팀</v>
          </cell>
          <cell r="H60" t="str">
            <v>021-4662</v>
          </cell>
          <cell r="I60" t="str">
            <v>지중배전선 설치 및 운영</v>
          </cell>
          <cell r="J60">
            <v>28</v>
          </cell>
          <cell r="K60">
            <v>2036.72</v>
          </cell>
          <cell r="L60">
            <v>0</v>
          </cell>
          <cell r="M60">
            <v>0</v>
          </cell>
          <cell r="N60">
            <v>40</v>
          </cell>
          <cell r="O60">
            <v>2820000</v>
          </cell>
          <cell r="P60">
            <v>22.666666666666668</v>
          </cell>
          <cell r="Q60">
            <v>940678.90666666673</v>
          </cell>
          <cell r="R60">
            <v>70.5</v>
          </cell>
          <cell r="S60" t="str">
            <v>2005.11.01계약단가</v>
          </cell>
          <cell r="T60" t="str">
            <v>일괄조정</v>
          </cell>
          <cell r="U60">
            <v>50</v>
          </cell>
          <cell r="V60">
            <v>3525</v>
          </cell>
          <cell r="W60">
            <v>14</v>
          </cell>
          <cell r="X60">
            <v>987</v>
          </cell>
          <cell r="Y60">
            <v>15</v>
          </cell>
          <cell r="Z60">
            <v>1057.5</v>
          </cell>
          <cell r="AA60">
            <v>10.5</v>
          </cell>
          <cell r="AB60">
            <v>740.3</v>
          </cell>
          <cell r="AC60">
            <v>10.5</v>
          </cell>
          <cell r="AD60">
            <v>740.3</v>
          </cell>
          <cell r="AE60">
            <v>50</v>
          </cell>
          <cell r="AF60">
            <v>3525.1000000000004</v>
          </cell>
          <cell r="AG60">
            <v>65</v>
          </cell>
          <cell r="AH60">
            <v>4547</v>
          </cell>
          <cell r="AI60">
            <v>69</v>
          </cell>
          <cell r="AJ60">
            <v>4856</v>
          </cell>
          <cell r="AK60">
            <v>74</v>
          </cell>
          <cell r="AL60">
            <v>5186</v>
          </cell>
          <cell r="AM60">
            <v>208</v>
          </cell>
          <cell r="AN60">
            <v>14589</v>
          </cell>
        </row>
        <row r="61">
          <cell r="A61">
            <v>55</v>
          </cell>
          <cell r="B61" t="str">
            <v>237-053</v>
          </cell>
          <cell r="C61" t="str">
            <v xml:space="preserve">합성수지파형관 </v>
          </cell>
          <cell r="D61" t="str">
            <v>150MM*40M</v>
          </cell>
          <cell r="E61" t="str">
            <v>개</v>
          </cell>
          <cell r="F61" t="str">
            <v>단가</v>
          </cell>
          <cell r="G61" t="str">
            <v>지중배전팀</v>
          </cell>
          <cell r="H61" t="str">
            <v>021-4663</v>
          </cell>
          <cell r="I61" t="str">
            <v>지중배전선 설치 및 운영</v>
          </cell>
          <cell r="J61">
            <v>383622</v>
          </cell>
          <cell r="K61">
            <v>1325089.8160000001</v>
          </cell>
          <cell r="L61">
            <v>348569</v>
          </cell>
          <cell r="M61">
            <v>1285563.56</v>
          </cell>
          <cell r="N61">
            <v>528702</v>
          </cell>
          <cell r="O61">
            <v>2229740.3560000001</v>
          </cell>
          <cell r="P61">
            <v>420297.66666666669</v>
          </cell>
          <cell r="Q61">
            <v>1613464.5773333337</v>
          </cell>
          <cell r="R61">
            <v>4.2380000000000004</v>
          </cell>
          <cell r="S61" t="str">
            <v>2005.03.02계약단가</v>
          </cell>
          <cell r="T61" t="str">
            <v>일괄조정</v>
          </cell>
          <cell r="U61">
            <v>619550</v>
          </cell>
          <cell r="V61">
            <v>2625652.9000000004</v>
          </cell>
          <cell r="W61">
            <v>173474</v>
          </cell>
          <cell r="X61">
            <v>735182.8</v>
          </cell>
          <cell r="Y61">
            <v>185865</v>
          </cell>
          <cell r="Z61">
            <v>787695.9</v>
          </cell>
          <cell r="AA61">
            <v>130105.5</v>
          </cell>
          <cell r="AB61">
            <v>551387.1</v>
          </cell>
          <cell r="AC61">
            <v>130105.5</v>
          </cell>
          <cell r="AD61">
            <v>551387.1</v>
          </cell>
          <cell r="AE61">
            <v>619550</v>
          </cell>
          <cell r="AF61">
            <v>2625652.9000000004</v>
          </cell>
          <cell r="AG61">
            <v>799220</v>
          </cell>
          <cell r="AH61">
            <v>3387092</v>
          </cell>
          <cell r="AI61">
            <v>853567</v>
          </cell>
          <cell r="AJ61">
            <v>3617414</v>
          </cell>
          <cell r="AK61">
            <v>911610</v>
          </cell>
          <cell r="AL61">
            <v>3863398</v>
          </cell>
          <cell r="AM61">
            <v>2564397</v>
          </cell>
          <cell r="AN61">
            <v>10867904</v>
          </cell>
        </row>
        <row r="62">
          <cell r="A62">
            <v>56</v>
          </cell>
          <cell r="B62" t="str">
            <v>117-706</v>
          </cell>
          <cell r="C62" t="str">
            <v xml:space="preserve">개폐기기초대(수동4회로) </v>
          </cell>
          <cell r="D62" t="str">
            <v>SW-4, 900X1120X1700</v>
          </cell>
          <cell r="E62" t="str">
            <v>개</v>
          </cell>
          <cell r="F62" t="str">
            <v>단가</v>
          </cell>
          <cell r="G62" t="str">
            <v>지중배전팀</v>
          </cell>
          <cell r="H62" t="str">
            <v>021-4664</v>
          </cell>
          <cell r="I62" t="str">
            <v>지중배전선 설치 및 운영</v>
          </cell>
          <cell r="J62">
            <v>2044</v>
          </cell>
          <cell r="K62">
            <v>357683.18800000002</v>
          </cell>
          <cell r="L62">
            <v>1628</v>
          </cell>
          <cell r="M62">
            <v>229368.91699999999</v>
          </cell>
          <cell r="N62">
            <v>2767</v>
          </cell>
          <cell r="O62">
            <v>409422.44400000002</v>
          </cell>
          <cell r="P62">
            <v>2146.3333333333335</v>
          </cell>
          <cell r="Q62">
            <v>332158.18300000002</v>
          </cell>
          <cell r="R62">
            <v>148.38</v>
          </cell>
          <cell r="S62" t="str">
            <v>2005.01.18계약단가</v>
          </cell>
          <cell r="T62" t="str">
            <v>일괄조정</v>
          </cell>
          <cell r="U62">
            <v>3210</v>
          </cell>
          <cell r="V62">
            <v>476299.8</v>
          </cell>
          <cell r="W62">
            <v>898.8</v>
          </cell>
          <cell r="X62">
            <v>133363.9</v>
          </cell>
          <cell r="Y62">
            <v>963</v>
          </cell>
          <cell r="Z62">
            <v>142889.9</v>
          </cell>
          <cell r="AA62">
            <v>674.1</v>
          </cell>
          <cell r="AB62">
            <v>100023</v>
          </cell>
          <cell r="AC62">
            <v>674.1</v>
          </cell>
          <cell r="AD62">
            <v>100023</v>
          </cell>
          <cell r="AE62">
            <v>3210</v>
          </cell>
          <cell r="AF62">
            <v>476299.8</v>
          </cell>
          <cell r="AG62">
            <v>4141</v>
          </cell>
          <cell r="AH62">
            <v>614427</v>
          </cell>
          <cell r="AI62">
            <v>4423</v>
          </cell>
          <cell r="AJ62">
            <v>656208</v>
          </cell>
          <cell r="AK62">
            <v>4724</v>
          </cell>
          <cell r="AL62">
            <v>700830</v>
          </cell>
          <cell r="AM62">
            <v>13288</v>
          </cell>
          <cell r="AN62">
            <v>1971465</v>
          </cell>
        </row>
        <row r="63">
          <cell r="A63">
            <v>57</v>
          </cell>
          <cell r="B63" t="str">
            <v>126-666</v>
          </cell>
          <cell r="C63" t="str">
            <v xml:space="preserve">트리억제형전력케이블 22.9KV TR CNCV-W </v>
          </cell>
          <cell r="D63" t="str">
            <v>200SQ</v>
          </cell>
          <cell r="E63" t="str">
            <v>m</v>
          </cell>
          <cell r="F63" t="str">
            <v>단가</v>
          </cell>
          <cell r="G63" t="str">
            <v>지중배전팀</v>
          </cell>
          <cell r="H63" t="str">
            <v>021-4665</v>
          </cell>
          <cell r="I63" t="str">
            <v>지중배전선 설치 및 운영</v>
          </cell>
          <cell r="J63">
            <v>37975</v>
          </cell>
          <cell r="K63">
            <v>452118.89</v>
          </cell>
          <cell r="L63">
            <v>24058</v>
          </cell>
          <cell r="M63">
            <v>355757.467</v>
          </cell>
          <cell r="N63">
            <v>51168</v>
          </cell>
          <cell r="O63">
            <v>775182.52599999995</v>
          </cell>
          <cell r="P63">
            <v>37733.666666666664</v>
          </cell>
          <cell r="Q63">
            <v>527686.29433333327</v>
          </cell>
          <cell r="R63">
            <v>15.14975230612883</v>
          </cell>
          <cell r="S63" t="str">
            <v>2005년 구매단가</v>
          </cell>
          <cell r="T63" t="str">
            <v>일괄조정</v>
          </cell>
          <cell r="U63">
            <v>58530</v>
          </cell>
          <cell r="V63">
            <v>886715.00247772038</v>
          </cell>
          <cell r="W63">
            <v>16388.400000000001</v>
          </cell>
          <cell r="X63">
            <v>248280.2</v>
          </cell>
          <cell r="Y63">
            <v>17559</v>
          </cell>
          <cell r="Z63">
            <v>266014.5</v>
          </cell>
          <cell r="AA63">
            <v>12291.3</v>
          </cell>
          <cell r="AB63">
            <v>186210.2</v>
          </cell>
          <cell r="AC63">
            <v>12291.3</v>
          </cell>
          <cell r="AD63">
            <v>186210.2</v>
          </cell>
          <cell r="AE63">
            <v>58530</v>
          </cell>
          <cell r="AF63">
            <v>886715.10000000009</v>
          </cell>
          <cell r="AG63">
            <v>75504</v>
          </cell>
          <cell r="AH63">
            <v>1143862</v>
          </cell>
          <cell r="AI63">
            <v>80638</v>
          </cell>
          <cell r="AJ63">
            <v>1221645</v>
          </cell>
          <cell r="AK63">
            <v>86121</v>
          </cell>
          <cell r="AL63">
            <v>1304717</v>
          </cell>
          <cell r="AM63">
            <v>242263</v>
          </cell>
          <cell r="AN63">
            <v>3670224</v>
          </cell>
        </row>
        <row r="64">
          <cell r="A64">
            <v>58</v>
          </cell>
          <cell r="B64" t="str">
            <v>126-667</v>
          </cell>
          <cell r="C64" t="str">
            <v xml:space="preserve">트리억제형전력케이블 22.9KV TR CNCV-W </v>
          </cell>
          <cell r="D64" t="str">
            <v>325SQ</v>
          </cell>
          <cell r="E64" t="str">
            <v>m</v>
          </cell>
          <cell r="F64" t="str">
            <v>단가</v>
          </cell>
          <cell r="G64" t="str">
            <v>지중배전팀</v>
          </cell>
          <cell r="H64" t="str">
            <v>021-4666</v>
          </cell>
          <cell r="I64" t="str">
            <v>지중배전선 설치 및 운영</v>
          </cell>
          <cell r="J64">
            <v>1572115</v>
          </cell>
          <cell r="K64">
            <v>26687909.337000001</v>
          </cell>
          <cell r="L64">
            <v>1598375</v>
          </cell>
          <cell r="M64">
            <v>34167559.936999999</v>
          </cell>
          <cell r="N64">
            <v>2088042</v>
          </cell>
          <cell r="O64">
            <v>47856038.419</v>
          </cell>
          <cell r="P64">
            <v>1752844</v>
          </cell>
          <cell r="Q64">
            <v>36237169.230999999</v>
          </cell>
          <cell r="R64">
            <v>22.919097613457968</v>
          </cell>
          <cell r="S64" t="str">
            <v>2005년 구매단가</v>
          </cell>
          <cell r="T64" t="str">
            <v>일괄조정</v>
          </cell>
          <cell r="U64">
            <v>2450080</v>
          </cell>
          <cell r="V64">
            <v>56153622.680781096</v>
          </cell>
          <cell r="W64">
            <v>686022.4</v>
          </cell>
          <cell r="X64">
            <v>15723014.4</v>
          </cell>
          <cell r="Y64">
            <v>735024</v>
          </cell>
          <cell r="Z64">
            <v>16846086.800000001</v>
          </cell>
          <cell r="AA64">
            <v>514516.8</v>
          </cell>
          <cell r="AB64">
            <v>11792260.800000001</v>
          </cell>
          <cell r="AC64">
            <v>514516.8</v>
          </cell>
          <cell r="AD64">
            <v>11792260.800000001</v>
          </cell>
          <cell r="AE64">
            <v>2450080</v>
          </cell>
          <cell r="AF64">
            <v>56153622.799999997</v>
          </cell>
          <cell r="AG64">
            <v>3160603</v>
          </cell>
          <cell r="AH64">
            <v>72438173</v>
          </cell>
          <cell r="AI64">
            <v>3375524</v>
          </cell>
          <cell r="AJ64">
            <v>77363969</v>
          </cell>
          <cell r="AK64">
            <v>3605060</v>
          </cell>
          <cell r="AL64">
            <v>82624719</v>
          </cell>
          <cell r="AM64">
            <v>10141187</v>
          </cell>
          <cell r="AN64">
            <v>232426861</v>
          </cell>
        </row>
        <row r="65">
          <cell r="A65">
            <v>59</v>
          </cell>
          <cell r="B65" t="str">
            <v>117-792</v>
          </cell>
          <cell r="C65" t="str">
            <v xml:space="preserve">맨홀뚜껑(각형,배전용) </v>
          </cell>
          <cell r="D65" t="str">
            <v>(2*538)*576mm</v>
          </cell>
          <cell r="E65" t="str">
            <v>개</v>
          </cell>
          <cell r="F65" t="str">
            <v>총가</v>
          </cell>
          <cell r="G65" t="str">
            <v>지중배전팀</v>
          </cell>
          <cell r="H65" t="str">
            <v>021-4667</v>
          </cell>
          <cell r="I65" t="str">
            <v>지중배전선 설치 및 운영</v>
          </cell>
          <cell r="J65">
            <v>118</v>
          </cell>
          <cell r="K65">
            <v>24504</v>
          </cell>
          <cell r="L65">
            <v>230</v>
          </cell>
          <cell r="M65">
            <v>52885</v>
          </cell>
          <cell r="N65">
            <v>152</v>
          </cell>
          <cell r="O65">
            <v>35299480</v>
          </cell>
          <cell r="P65">
            <v>166.66666666666666</v>
          </cell>
          <cell r="Q65">
            <v>11792289.666666666</v>
          </cell>
          <cell r="R65">
            <v>230</v>
          </cell>
          <cell r="S65" t="str">
            <v>2005.11.14계약단가</v>
          </cell>
          <cell r="T65" t="str">
            <v>일괄조정</v>
          </cell>
          <cell r="U65">
            <v>190</v>
          </cell>
          <cell r="V65">
            <v>43700</v>
          </cell>
          <cell r="W65">
            <v>53.2</v>
          </cell>
          <cell r="X65">
            <v>12236</v>
          </cell>
          <cell r="Y65">
            <v>57</v>
          </cell>
          <cell r="Z65">
            <v>13110</v>
          </cell>
          <cell r="AA65">
            <v>39.9</v>
          </cell>
          <cell r="AB65">
            <v>9177</v>
          </cell>
          <cell r="AC65">
            <v>39.9</v>
          </cell>
          <cell r="AD65">
            <v>9177</v>
          </cell>
          <cell r="AE65">
            <v>190</v>
          </cell>
          <cell r="AF65">
            <v>43700</v>
          </cell>
          <cell r="AG65">
            <v>245</v>
          </cell>
          <cell r="AH65">
            <v>56373</v>
          </cell>
          <cell r="AI65">
            <v>262</v>
          </cell>
          <cell r="AJ65">
            <v>60206</v>
          </cell>
          <cell r="AK65">
            <v>280</v>
          </cell>
          <cell r="AL65">
            <v>64300</v>
          </cell>
          <cell r="AM65">
            <v>787</v>
          </cell>
          <cell r="AN65">
            <v>180879</v>
          </cell>
        </row>
        <row r="66">
          <cell r="A66">
            <v>60</v>
          </cell>
          <cell r="B66" t="str">
            <v>117-437</v>
          </cell>
          <cell r="C66" t="str">
            <v xml:space="preserve">I형행가 </v>
          </cell>
          <cell r="D66" t="str">
            <v>CS-370   370*40</v>
          </cell>
          <cell r="E66" t="str">
            <v>개</v>
          </cell>
          <cell r="F66" t="str">
            <v>총가</v>
          </cell>
          <cell r="G66" t="str">
            <v>지중배전팀</v>
          </cell>
          <cell r="H66" t="str">
            <v>021-4668</v>
          </cell>
          <cell r="I66" t="str">
            <v>지중배전선 설치 및 운영</v>
          </cell>
          <cell r="J66">
            <v>152</v>
          </cell>
          <cell r="K66">
            <v>710.84</v>
          </cell>
          <cell r="L66">
            <v>1586</v>
          </cell>
          <cell r="M66">
            <v>7420.5</v>
          </cell>
          <cell r="N66">
            <v>194</v>
          </cell>
          <cell r="O66">
            <v>865740</v>
          </cell>
          <cell r="P66">
            <v>644</v>
          </cell>
          <cell r="Q66">
            <v>291290.44666666666</v>
          </cell>
          <cell r="R66">
            <v>4.46</v>
          </cell>
          <cell r="S66" t="str">
            <v>2005.11.01계약단가</v>
          </cell>
          <cell r="T66" t="str">
            <v>일괄조정</v>
          </cell>
          <cell r="U66">
            <v>390</v>
          </cell>
          <cell r="V66">
            <v>1739.4</v>
          </cell>
          <cell r="W66">
            <v>109.2</v>
          </cell>
          <cell r="X66">
            <v>487</v>
          </cell>
          <cell r="Y66">
            <v>117</v>
          </cell>
          <cell r="Z66">
            <v>521.79999999999995</v>
          </cell>
          <cell r="AA66">
            <v>81.900000000000006</v>
          </cell>
          <cell r="AB66">
            <v>365.3</v>
          </cell>
          <cell r="AC66">
            <v>81.900000000000006</v>
          </cell>
          <cell r="AD66">
            <v>365.3</v>
          </cell>
          <cell r="AE66">
            <v>390</v>
          </cell>
          <cell r="AF66">
            <v>1739.3999999999999</v>
          </cell>
          <cell r="AG66">
            <v>503</v>
          </cell>
          <cell r="AH66">
            <v>2244</v>
          </cell>
          <cell r="AI66">
            <v>537</v>
          </cell>
          <cell r="AJ66">
            <v>2397</v>
          </cell>
          <cell r="AK66">
            <v>574</v>
          </cell>
          <cell r="AL66">
            <v>2560</v>
          </cell>
          <cell r="AM66">
            <v>1614</v>
          </cell>
          <cell r="AN66">
            <v>7201</v>
          </cell>
        </row>
        <row r="67">
          <cell r="A67">
            <v>61</v>
          </cell>
          <cell r="B67" t="str">
            <v>237-055</v>
          </cell>
          <cell r="C67" t="str">
            <v xml:space="preserve">합성수지파형관 </v>
          </cell>
          <cell r="D67" t="str">
            <v>175MM*30M</v>
          </cell>
          <cell r="E67" t="str">
            <v>개</v>
          </cell>
          <cell r="F67" t="str">
            <v>단가</v>
          </cell>
          <cell r="G67" t="str">
            <v>지중배전팀</v>
          </cell>
          <cell r="H67" t="str">
            <v>021-4669</v>
          </cell>
          <cell r="I67" t="str">
            <v>지중배전선 설치 및 운영</v>
          </cell>
          <cell r="J67">
            <v>2288970</v>
          </cell>
          <cell r="K67">
            <v>11406412.09</v>
          </cell>
          <cell r="L67">
            <v>1949112</v>
          </cell>
          <cell r="M67">
            <v>10264054.908</v>
          </cell>
          <cell r="N67">
            <v>2918594</v>
          </cell>
          <cell r="O67">
            <v>17531900.092999998</v>
          </cell>
          <cell r="P67">
            <v>2385558.6666666665</v>
          </cell>
          <cell r="Q67">
            <v>13067455.696999999</v>
          </cell>
          <cell r="R67">
            <v>6.0350000000000001</v>
          </cell>
          <cell r="S67" t="str">
            <v>2005.03.02계약단가</v>
          </cell>
          <cell r="T67" t="str">
            <v>일괄조정</v>
          </cell>
          <cell r="U67">
            <v>3359280</v>
          </cell>
          <cell r="V67">
            <v>20273254.800000001</v>
          </cell>
          <cell r="W67">
            <v>940598.4</v>
          </cell>
          <cell r="X67">
            <v>5676511.2999999998</v>
          </cell>
          <cell r="Y67">
            <v>1007784</v>
          </cell>
          <cell r="Z67">
            <v>6081976.4000000004</v>
          </cell>
          <cell r="AA67">
            <v>705448.8</v>
          </cell>
          <cell r="AB67">
            <v>4257383.5</v>
          </cell>
          <cell r="AC67">
            <v>705448.8</v>
          </cell>
          <cell r="AD67">
            <v>4257383.5</v>
          </cell>
          <cell r="AE67">
            <v>3359280</v>
          </cell>
          <cell r="AF67">
            <v>20273254.699999999</v>
          </cell>
          <cell r="AG67">
            <v>4333471</v>
          </cell>
          <cell r="AH67">
            <v>26152499</v>
          </cell>
          <cell r="AI67">
            <v>4628147</v>
          </cell>
          <cell r="AJ67">
            <v>27930869</v>
          </cell>
          <cell r="AK67">
            <v>4942861</v>
          </cell>
          <cell r="AL67">
            <v>29830168</v>
          </cell>
          <cell r="AM67">
            <v>13904479</v>
          </cell>
          <cell r="AN67">
            <v>83913536</v>
          </cell>
        </row>
        <row r="68">
          <cell r="A68">
            <v>62</v>
          </cell>
          <cell r="B68" t="str">
            <v>117-700</v>
          </cell>
          <cell r="C68" t="str">
            <v xml:space="preserve">통신용핸드홀 </v>
          </cell>
          <cell r="D68" t="str">
            <v>HS-CA,1300*1500*1800</v>
          </cell>
          <cell r="E68" t="str">
            <v>개</v>
          </cell>
          <cell r="F68" t="str">
            <v>단가</v>
          </cell>
          <cell r="G68" t="str">
            <v>지중배전팀</v>
          </cell>
          <cell r="H68" t="str">
            <v>021-4670</v>
          </cell>
          <cell r="I68" t="str">
            <v>지중배전선 설치 및 운영</v>
          </cell>
          <cell r="J68">
            <v>238</v>
          </cell>
          <cell r="K68">
            <v>135576</v>
          </cell>
          <cell r="L68">
            <v>207</v>
          </cell>
          <cell r="M68">
            <v>126464.772</v>
          </cell>
          <cell r="N68">
            <v>293</v>
          </cell>
          <cell r="O68">
            <v>182946</v>
          </cell>
          <cell r="P68">
            <v>246</v>
          </cell>
          <cell r="Q68">
            <v>148328.924</v>
          </cell>
          <cell r="R68">
            <v>627</v>
          </cell>
          <cell r="S68" t="str">
            <v>2005.08.05계약단가</v>
          </cell>
          <cell r="T68" t="str">
            <v>일괄조정</v>
          </cell>
          <cell r="U68">
            <v>340</v>
          </cell>
          <cell r="V68">
            <v>213180</v>
          </cell>
          <cell r="W68">
            <v>95.2</v>
          </cell>
          <cell r="X68">
            <v>59690.400000000001</v>
          </cell>
          <cell r="Y68">
            <v>102</v>
          </cell>
          <cell r="Z68">
            <v>63954</v>
          </cell>
          <cell r="AA68">
            <v>71.400000000000006</v>
          </cell>
          <cell r="AB68">
            <v>44767.8</v>
          </cell>
          <cell r="AC68">
            <v>71.400000000000006</v>
          </cell>
          <cell r="AD68">
            <v>44767.8</v>
          </cell>
          <cell r="AE68">
            <v>340</v>
          </cell>
          <cell r="AF68">
            <v>213180</v>
          </cell>
          <cell r="AG68">
            <v>439</v>
          </cell>
          <cell r="AH68">
            <v>275002</v>
          </cell>
          <cell r="AI68">
            <v>469</v>
          </cell>
          <cell r="AJ68">
            <v>293702</v>
          </cell>
          <cell r="AK68">
            <v>501</v>
          </cell>
          <cell r="AL68">
            <v>313674</v>
          </cell>
          <cell r="AM68">
            <v>1409</v>
          </cell>
          <cell r="AN68">
            <v>882378</v>
          </cell>
        </row>
        <row r="69">
          <cell r="A69">
            <v>63</v>
          </cell>
          <cell r="B69" t="str">
            <v>117-695</v>
          </cell>
          <cell r="C69" t="str">
            <v xml:space="preserve">조립식핸드홀(직선방향) </v>
          </cell>
          <cell r="D69" t="str">
            <v>HS-2,1800*2100*2300</v>
          </cell>
          <cell r="E69" t="str">
            <v>개</v>
          </cell>
          <cell r="F69" t="str">
            <v>단가</v>
          </cell>
          <cell r="G69" t="str">
            <v>지중배전팀</v>
          </cell>
          <cell r="H69" t="str">
            <v>021-4671</v>
          </cell>
          <cell r="I69" t="str">
            <v>지중배전선 설치 및 운영</v>
          </cell>
          <cell r="J69">
            <v>403</v>
          </cell>
          <cell r="K69">
            <v>366110</v>
          </cell>
          <cell r="L69">
            <v>274</v>
          </cell>
          <cell r="M69">
            <v>241353.16399999999</v>
          </cell>
          <cell r="N69">
            <v>487</v>
          </cell>
          <cell r="O69">
            <v>441472</v>
          </cell>
          <cell r="P69">
            <v>388</v>
          </cell>
          <cell r="Q69">
            <v>349645.05466666661</v>
          </cell>
          <cell r="R69">
            <v>930</v>
          </cell>
          <cell r="S69" t="str">
            <v>2005.08.05계약단가</v>
          </cell>
          <cell r="T69" t="str">
            <v>일괄조정</v>
          </cell>
          <cell r="U69">
            <v>550</v>
          </cell>
          <cell r="V69">
            <v>511500</v>
          </cell>
          <cell r="W69">
            <v>154</v>
          </cell>
          <cell r="X69">
            <v>143220</v>
          </cell>
          <cell r="Y69">
            <v>165</v>
          </cell>
          <cell r="Z69">
            <v>153450</v>
          </cell>
          <cell r="AA69">
            <v>115.5</v>
          </cell>
          <cell r="AB69">
            <v>107415</v>
          </cell>
          <cell r="AC69">
            <v>115.5</v>
          </cell>
          <cell r="AD69">
            <v>107415</v>
          </cell>
          <cell r="AE69">
            <v>550</v>
          </cell>
          <cell r="AF69">
            <v>511500</v>
          </cell>
          <cell r="AG69">
            <v>710</v>
          </cell>
          <cell r="AH69">
            <v>659835</v>
          </cell>
          <cell r="AI69">
            <v>758</v>
          </cell>
          <cell r="AJ69">
            <v>704704</v>
          </cell>
          <cell r="AK69">
            <v>810</v>
          </cell>
          <cell r="AL69">
            <v>752624</v>
          </cell>
          <cell r="AM69">
            <v>2278</v>
          </cell>
          <cell r="AN69">
            <v>2117163</v>
          </cell>
        </row>
        <row r="70">
          <cell r="A70">
            <v>64</v>
          </cell>
          <cell r="B70" t="str">
            <v>117-822</v>
          </cell>
          <cell r="C70" t="str">
            <v xml:space="preserve">지중저압접속함(인입용) </v>
          </cell>
          <cell r="D70" t="str">
            <v>JB-S</v>
          </cell>
          <cell r="E70" t="str">
            <v>개</v>
          </cell>
          <cell r="F70" t="str">
            <v>총가</v>
          </cell>
          <cell r="G70" t="str">
            <v>지중배전팀</v>
          </cell>
          <cell r="H70" t="str">
            <v>021-4672</v>
          </cell>
          <cell r="I70" t="str">
            <v>지중배전선 설치 및 운영</v>
          </cell>
          <cell r="J70">
            <v>52</v>
          </cell>
          <cell r="K70">
            <v>11069.82</v>
          </cell>
          <cell r="L70">
            <v>80</v>
          </cell>
          <cell r="M70">
            <v>16854</v>
          </cell>
          <cell r="N70">
            <v>61</v>
          </cell>
          <cell r="O70">
            <v>8764846</v>
          </cell>
          <cell r="P70">
            <v>64.333333333333329</v>
          </cell>
          <cell r="Q70">
            <v>2930923.2733333334</v>
          </cell>
          <cell r="R70">
            <v>142.80000000000001</v>
          </cell>
          <cell r="S70" t="str">
            <v>2005.11.01계약단가</v>
          </cell>
          <cell r="T70" t="str">
            <v>일괄조정</v>
          </cell>
          <cell r="U70">
            <v>80</v>
          </cell>
          <cell r="V70">
            <v>11424</v>
          </cell>
          <cell r="W70">
            <v>22.4</v>
          </cell>
          <cell r="X70">
            <v>3198.7</v>
          </cell>
          <cell r="Y70">
            <v>24</v>
          </cell>
          <cell r="Z70">
            <v>3427.2</v>
          </cell>
          <cell r="AA70">
            <v>16.8</v>
          </cell>
          <cell r="AB70">
            <v>2399</v>
          </cell>
          <cell r="AC70">
            <v>16.8</v>
          </cell>
          <cell r="AD70">
            <v>2399</v>
          </cell>
          <cell r="AE70">
            <v>80</v>
          </cell>
          <cell r="AF70">
            <v>11423.9</v>
          </cell>
          <cell r="AG70">
            <v>103</v>
          </cell>
          <cell r="AH70">
            <v>14737</v>
          </cell>
          <cell r="AI70">
            <v>110</v>
          </cell>
          <cell r="AJ70">
            <v>15739</v>
          </cell>
          <cell r="AK70">
            <v>117</v>
          </cell>
          <cell r="AL70">
            <v>16809</v>
          </cell>
          <cell r="AM70">
            <v>330</v>
          </cell>
          <cell r="AN70">
            <v>47285</v>
          </cell>
        </row>
        <row r="71">
          <cell r="A71">
            <v>65</v>
          </cell>
          <cell r="B71" t="str">
            <v>237-068</v>
          </cell>
          <cell r="C71" t="str">
            <v xml:space="preserve">조립식이음관 </v>
          </cell>
          <cell r="D71" t="str">
            <v>175mm*330mm,For HDPE Pipes</v>
          </cell>
          <cell r="E71" t="str">
            <v>개</v>
          </cell>
          <cell r="F71" t="str">
            <v>단가</v>
          </cell>
          <cell r="G71" t="str">
            <v>지중배전팀</v>
          </cell>
          <cell r="H71" t="str">
            <v>021-4673</v>
          </cell>
          <cell r="I71" t="str">
            <v>지중배전선 설치 및 운영</v>
          </cell>
          <cell r="J71">
            <v>59406</v>
          </cell>
          <cell r="K71">
            <v>1400739.79</v>
          </cell>
          <cell r="L71">
            <v>49333</v>
          </cell>
          <cell r="M71">
            <v>1104945.0109999999</v>
          </cell>
          <cell r="N71">
            <v>67737</v>
          </cell>
          <cell r="O71">
            <v>1472080.3</v>
          </cell>
          <cell r="P71">
            <v>58825.333333333336</v>
          </cell>
          <cell r="Q71">
            <v>1325921.7003333333</v>
          </cell>
          <cell r="R71">
            <v>23.82</v>
          </cell>
          <cell r="S71" t="str">
            <v>2005.07.11계약단가</v>
          </cell>
          <cell r="T71" t="str">
            <v>일괄조정</v>
          </cell>
          <cell r="U71">
            <v>76460</v>
          </cell>
          <cell r="V71">
            <v>1821277.2</v>
          </cell>
          <cell r="W71">
            <v>21408.799999999999</v>
          </cell>
          <cell r="X71">
            <v>509957.6</v>
          </cell>
          <cell r="Y71">
            <v>22938</v>
          </cell>
          <cell r="Z71">
            <v>546383.19999999995</v>
          </cell>
          <cell r="AA71">
            <v>16056.6</v>
          </cell>
          <cell r="AB71">
            <v>382468.2</v>
          </cell>
          <cell r="AC71">
            <v>16056.6</v>
          </cell>
          <cell r="AD71">
            <v>382468.2</v>
          </cell>
          <cell r="AE71">
            <v>76460</v>
          </cell>
          <cell r="AF71">
            <v>1821277.1999999997</v>
          </cell>
          <cell r="AG71">
            <v>98633</v>
          </cell>
          <cell r="AH71">
            <v>2349448</v>
          </cell>
          <cell r="AI71">
            <v>105340</v>
          </cell>
          <cell r="AJ71">
            <v>2509210</v>
          </cell>
          <cell r="AK71">
            <v>112503</v>
          </cell>
          <cell r="AL71">
            <v>2679836</v>
          </cell>
          <cell r="AM71">
            <v>316476</v>
          </cell>
          <cell r="AN71">
            <v>7538494</v>
          </cell>
        </row>
        <row r="72">
          <cell r="A72">
            <v>66</v>
          </cell>
          <cell r="B72" t="str">
            <v>233-652</v>
          </cell>
          <cell r="C72" t="str">
            <v xml:space="preserve">합성수지직관 </v>
          </cell>
          <cell r="D72" t="str">
            <v>175MM*6M</v>
          </cell>
          <cell r="E72" t="str">
            <v>개</v>
          </cell>
          <cell r="F72" t="str">
            <v>단가</v>
          </cell>
          <cell r="G72" t="str">
            <v>지중배전팀</v>
          </cell>
          <cell r="H72" t="str">
            <v>021-4674</v>
          </cell>
          <cell r="I72" t="str">
            <v>지중배전선 설치 및 운영</v>
          </cell>
          <cell r="J72">
            <v>3676</v>
          </cell>
          <cell r="K72">
            <v>200358.63</v>
          </cell>
          <cell r="L72">
            <v>5210</v>
          </cell>
          <cell r="M72">
            <v>339198.11</v>
          </cell>
          <cell r="N72">
            <v>4016</v>
          </cell>
          <cell r="O72">
            <v>276424.48</v>
          </cell>
          <cell r="P72">
            <v>4300.666666666667</v>
          </cell>
          <cell r="Q72">
            <v>271993.74</v>
          </cell>
          <cell r="R72">
            <v>68.5</v>
          </cell>
          <cell r="S72" t="str">
            <v>2004.12.01계약단가</v>
          </cell>
          <cell r="T72" t="str">
            <v>일괄조정</v>
          </cell>
          <cell r="U72">
            <v>4760</v>
          </cell>
          <cell r="V72">
            <v>326060</v>
          </cell>
          <cell r="W72">
            <v>1332.8</v>
          </cell>
          <cell r="X72">
            <v>91296.8</v>
          </cell>
          <cell r="Y72">
            <v>1428</v>
          </cell>
          <cell r="Z72">
            <v>97818</v>
          </cell>
          <cell r="AA72">
            <v>999.6</v>
          </cell>
          <cell r="AB72">
            <v>68472.600000000006</v>
          </cell>
          <cell r="AC72">
            <v>999.6</v>
          </cell>
          <cell r="AD72">
            <v>68472.600000000006</v>
          </cell>
          <cell r="AE72">
            <v>4760</v>
          </cell>
          <cell r="AF72">
            <v>326060</v>
          </cell>
          <cell r="AG72">
            <v>6140</v>
          </cell>
          <cell r="AH72">
            <v>420617</v>
          </cell>
          <cell r="AI72">
            <v>6558</v>
          </cell>
          <cell r="AJ72">
            <v>449219</v>
          </cell>
          <cell r="AK72">
            <v>7004</v>
          </cell>
          <cell r="AL72">
            <v>479766</v>
          </cell>
          <cell r="AM72">
            <v>19702</v>
          </cell>
          <cell r="AN72">
            <v>1349602</v>
          </cell>
        </row>
        <row r="73">
          <cell r="A73">
            <v>67</v>
          </cell>
          <cell r="B73" t="str">
            <v>117-696</v>
          </cell>
          <cell r="C73" t="str">
            <v xml:space="preserve">조립식핸드홀(4방향) </v>
          </cell>
          <cell r="D73" t="str">
            <v>HS-2W,1800*2100*2300</v>
          </cell>
          <cell r="E73" t="str">
            <v>개</v>
          </cell>
          <cell r="F73" t="str">
            <v>단가</v>
          </cell>
          <cell r="G73" t="str">
            <v>지중배전팀</v>
          </cell>
          <cell r="H73" t="str">
            <v>021-4675</v>
          </cell>
          <cell r="I73" t="str">
            <v>지중배전선 설치 및 운영</v>
          </cell>
          <cell r="J73">
            <v>1123</v>
          </cell>
          <cell r="K73">
            <v>1142190</v>
          </cell>
          <cell r="L73">
            <v>1043</v>
          </cell>
          <cell r="M73">
            <v>1024563.847</v>
          </cell>
          <cell r="N73">
            <v>1219</v>
          </cell>
          <cell r="O73">
            <v>1228832</v>
          </cell>
          <cell r="P73">
            <v>1128.3333333333333</v>
          </cell>
          <cell r="Q73">
            <v>1131861.949</v>
          </cell>
          <cell r="R73">
            <v>1060</v>
          </cell>
          <cell r="S73" t="str">
            <v>2005.08.05계약단가</v>
          </cell>
          <cell r="T73" t="str">
            <v>일괄조정</v>
          </cell>
          <cell r="U73">
            <v>1380</v>
          </cell>
          <cell r="V73">
            <v>1462800</v>
          </cell>
          <cell r="W73">
            <v>386.4</v>
          </cell>
          <cell r="X73">
            <v>409584</v>
          </cell>
          <cell r="Y73">
            <v>414</v>
          </cell>
          <cell r="Z73">
            <v>438840</v>
          </cell>
          <cell r="AA73">
            <v>289.8</v>
          </cell>
          <cell r="AB73">
            <v>307188</v>
          </cell>
          <cell r="AC73">
            <v>289.8</v>
          </cell>
          <cell r="AD73">
            <v>307188</v>
          </cell>
          <cell r="AE73">
            <v>1380</v>
          </cell>
          <cell r="AF73">
            <v>1462800</v>
          </cell>
          <cell r="AG73">
            <v>1780</v>
          </cell>
          <cell r="AH73">
            <v>1887012</v>
          </cell>
          <cell r="AI73">
            <v>1901</v>
          </cell>
          <cell r="AJ73">
            <v>2015329</v>
          </cell>
          <cell r="AK73">
            <v>2030</v>
          </cell>
          <cell r="AL73">
            <v>2152371</v>
          </cell>
          <cell r="AM73">
            <v>5711</v>
          </cell>
          <cell r="AN73">
            <v>6054712</v>
          </cell>
        </row>
        <row r="74">
          <cell r="A74">
            <v>68</v>
          </cell>
          <cell r="B74" t="str">
            <v>117-699</v>
          </cell>
          <cell r="C74" t="str">
            <v xml:space="preserve">조립식맨홀(6회선) </v>
          </cell>
          <cell r="D74" t="str">
            <v>MS-6,2100*2380*4000</v>
          </cell>
          <cell r="E74" t="str">
            <v>개</v>
          </cell>
          <cell r="F74" t="str">
            <v>단가</v>
          </cell>
          <cell r="G74" t="str">
            <v>지중배전팀</v>
          </cell>
          <cell r="H74" t="str">
            <v>021-4676</v>
          </cell>
          <cell r="I74" t="str">
            <v>지중배전선 설치 및 운영</v>
          </cell>
          <cell r="J74">
            <v>704</v>
          </cell>
          <cell r="K74">
            <v>1341351</v>
          </cell>
          <cell r="L74">
            <v>717</v>
          </cell>
          <cell r="M74">
            <v>1520958.5460000001</v>
          </cell>
          <cell r="N74">
            <v>760</v>
          </cell>
          <cell r="O74">
            <v>1778400</v>
          </cell>
          <cell r="P74">
            <v>727</v>
          </cell>
          <cell r="Q74">
            <v>1546903.182</v>
          </cell>
          <cell r="R74">
            <v>2340</v>
          </cell>
          <cell r="S74" t="str">
            <v>2004.11.15계약단가</v>
          </cell>
          <cell r="T74" t="str">
            <v>일괄조정</v>
          </cell>
          <cell r="U74">
            <v>870</v>
          </cell>
          <cell r="V74">
            <v>2035800</v>
          </cell>
          <cell r="W74">
            <v>243.6</v>
          </cell>
          <cell r="X74">
            <v>570024</v>
          </cell>
          <cell r="Y74">
            <v>261</v>
          </cell>
          <cell r="Z74">
            <v>610740</v>
          </cell>
          <cell r="AA74">
            <v>182.7</v>
          </cell>
          <cell r="AB74">
            <v>427518</v>
          </cell>
          <cell r="AC74">
            <v>182.7</v>
          </cell>
          <cell r="AD74">
            <v>427518</v>
          </cell>
          <cell r="AE74">
            <v>870</v>
          </cell>
          <cell r="AF74">
            <v>2035800</v>
          </cell>
          <cell r="AG74">
            <v>1122</v>
          </cell>
          <cell r="AH74">
            <v>2626182</v>
          </cell>
          <cell r="AI74">
            <v>1198</v>
          </cell>
          <cell r="AJ74">
            <v>2804762</v>
          </cell>
          <cell r="AK74">
            <v>1279</v>
          </cell>
          <cell r="AL74">
            <v>2995486</v>
          </cell>
          <cell r="AM74">
            <v>3599</v>
          </cell>
          <cell r="AN74">
            <v>8426430</v>
          </cell>
        </row>
        <row r="75">
          <cell r="A75">
            <v>69</v>
          </cell>
          <cell r="B75" t="str">
            <v>117-715</v>
          </cell>
          <cell r="C75" t="str">
            <v xml:space="preserve">삼상변압기기초대 </v>
          </cell>
          <cell r="D75" t="str">
            <v>T-3L,1100*1120*1600</v>
          </cell>
          <cell r="E75" t="str">
            <v>개</v>
          </cell>
          <cell r="F75" t="str">
            <v>단가</v>
          </cell>
          <cell r="G75" t="str">
            <v>지중배전팀</v>
          </cell>
          <cell r="H75" t="str">
            <v>021-4677</v>
          </cell>
          <cell r="I75" t="str">
            <v>지중배전선 설치 및 운영</v>
          </cell>
          <cell r="J75">
            <v>564</v>
          </cell>
          <cell r="K75">
            <v>114711.91800000001</v>
          </cell>
          <cell r="L75">
            <v>466</v>
          </cell>
          <cell r="M75">
            <v>79068.679999999993</v>
          </cell>
          <cell r="N75">
            <v>607</v>
          </cell>
          <cell r="O75">
            <v>105071.42</v>
          </cell>
          <cell r="P75">
            <v>545.66666666666663</v>
          </cell>
          <cell r="Q75">
            <v>99617.339333333322</v>
          </cell>
          <cell r="R75">
            <v>194.4</v>
          </cell>
          <cell r="S75" t="str">
            <v>2005.08.05계약단가</v>
          </cell>
          <cell r="T75" t="str">
            <v>일괄조정</v>
          </cell>
          <cell r="U75">
            <v>680</v>
          </cell>
          <cell r="V75">
            <v>132192</v>
          </cell>
          <cell r="W75">
            <v>190.4</v>
          </cell>
          <cell r="X75">
            <v>37013.800000000003</v>
          </cell>
          <cell r="Y75">
            <v>204</v>
          </cell>
          <cell r="Z75">
            <v>39657.599999999999</v>
          </cell>
          <cell r="AA75">
            <v>142.80000000000001</v>
          </cell>
          <cell r="AB75">
            <v>27760.3</v>
          </cell>
          <cell r="AC75">
            <v>142.80000000000001</v>
          </cell>
          <cell r="AD75">
            <v>27760.3</v>
          </cell>
          <cell r="AE75">
            <v>680</v>
          </cell>
          <cell r="AF75">
            <v>132192</v>
          </cell>
          <cell r="AG75">
            <v>877</v>
          </cell>
          <cell r="AH75">
            <v>170528</v>
          </cell>
          <cell r="AI75">
            <v>937</v>
          </cell>
          <cell r="AJ75">
            <v>182124</v>
          </cell>
          <cell r="AK75">
            <v>1001</v>
          </cell>
          <cell r="AL75">
            <v>194508</v>
          </cell>
          <cell r="AM75">
            <v>2815</v>
          </cell>
          <cell r="AN75">
            <v>547160</v>
          </cell>
        </row>
        <row r="76">
          <cell r="A76">
            <v>70</v>
          </cell>
          <cell r="B76" t="str">
            <v>147-090</v>
          </cell>
          <cell r="C76" t="str">
            <v xml:space="preserve">지상설치형변압기(단상) </v>
          </cell>
          <cell r="D76" t="str">
            <v>22.9kV 230/115V 30kV</v>
          </cell>
          <cell r="E76" t="str">
            <v>대</v>
          </cell>
          <cell r="F76" t="str">
            <v>총가</v>
          </cell>
          <cell r="G76" t="str">
            <v>지중배전팀</v>
          </cell>
          <cell r="H76" t="str">
            <v>021-4678</v>
          </cell>
          <cell r="I76" t="str">
            <v>지중배전선 설치 및 운영</v>
          </cell>
          <cell r="J76">
            <v>1</v>
          </cell>
          <cell r="K76">
            <v>2820</v>
          </cell>
          <cell r="L76">
            <v>2</v>
          </cell>
          <cell r="M76">
            <v>4014.6</v>
          </cell>
          <cell r="N76">
            <v>1</v>
          </cell>
          <cell r="O76">
            <v>1269000</v>
          </cell>
          <cell r="P76">
            <v>1.3333333333333333</v>
          </cell>
          <cell r="Q76">
            <v>425278.2</v>
          </cell>
          <cell r="R76">
            <v>2843</v>
          </cell>
          <cell r="S76" t="str">
            <v>2003.07.31계약단가</v>
          </cell>
          <cell r="T76" t="str">
            <v>일괄조정</v>
          </cell>
          <cell r="U76">
            <v>10</v>
          </cell>
          <cell r="V76">
            <v>28430</v>
          </cell>
          <cell r="W76">
            <v>2.8</v>
          </cell>
          <cell r="X76">
            <v>7960.4</v>
          </cell>
          <cell r="Y76">
            <v>3</v>
          </cell>
          <cell r="Z76">
            <v>8529</v>
          </cell>
          <cell r="AA76">
            <v>2.1</v>
          </cell>
          <cell r="AB76">
            <v>5970.3</v>
          </cell>
          <cell r="AC76">
            <v>2.1</v>
          </cell>
          <cell r="AD76">
            <v>5970.3</v>
          </cell>
          <cell r="AE76">
            <v>10</v>
          </cell>
          <cell r="AF76">
            <v>28430</v>
          </cell>
          <cell r="AG76">
            <v>13</v>
          </cell>
          <cell r="AH76">
            <v>36675</v>
          </cell>
          <cell r="AI76">
            <v>14</v>
          </cell>
          <cell r="AJ76">
            <v>39169</v>
          </cell>
          <cell r="AK76">
            <v>15</v>
          </cell>
          <cell r="AL76">
            <v>41832</v>
          </cell>
          <cell r="AM76">
            <v>42</v>
          </cell>
          <cell r="AN76">
            <v>117676</v>
          </cell>
        </row>
        <row r="77">
          <cell r="A77">
            <v>71</v>
          </cell>
          <cell r="B77" t="str">
            <v>117-741</v>
          </cell>
          <cell r="C77" t="str">
            <v xml:space="preserve">배전관로구볼트조임방수장치 </v>
          </cell>
          <cell r="D77" t="str">
            <v>DW175-325</v>
          </cell>
          <cell r="E77" t="str">
            <v>개</v>
          </cell>
          <cell r="F77" t="str">
            <v>단가</v>
          </cell>
          <cell r="G77" t="str">
            <v>지중배전팀</v>
          </cell>
          <cell r="H77" t="str">
            <v>021-4679</v>
          </cell>
          <cell r="I77" t="str">
            <v>지중배전선 설치 및 운영</v>
          </cell>
          <cell r="J77">
            <v>11030</v>
          </cell>
          <cell r="K77">
            <v>430170</v>
          </cell>
          <cell r="L77">
            <v>9328</v>
          </cell>
          <cell r="M77">
            <v>379459.84000000003</v>
          </cell>
          <cell r="N77">
            <v>10647</v>
          </cell>
          <cell r="O77">
            <v>441850.5</v>
          </cell>
          <cell r="P77">
            <v>10335</v>
          </cell>
          <cell r="Q77">
            <v>417160.11333333334</v>
          </cell>
          <cell r="R77">
            <v>39.5</v>
          </cell>
          <cell r="S77" t="str">
            <v>2005.11.11계약단가</v>
          </cell>
          <cell r="T77" t="str">
            <v>개별조정</v>
          </cell>
          <cell r="U77">
            <v>11790</v>
          </cell>
          <cell r="V77">
            <v>465705</v>
          </cell>
          <cell r="W77">
            <v>3301.2</v>
          </cell>
          <cell r="X77">
            <v>130397.4</v>
          </cell>
          <cell r="Y77">
            <v>3537</v>
          </cell>
          <cell r="Z77">
            <v>139711.5</v>
          </cell>
          <cell r="AA77">
            <v>2475.9</v>
          </cell>
          <cell r="AB77">
            <v>97798.1</v>
          </cell>
          <cell r="AC77">
            <v>2475.9</v>
          </cell>
          <cell r="AD77">
            <v>97798.1</v>
          </cell>
          <cell r="AE77">
            <v>11790</v>
          </cell>
          <cell r="AF77">
            <v>465705.1</v>
          </cell>
          <cell r="AG77">
            <v>15209</v>
          </cell>
          <cell r="AH77">
            <v>600760</v>
          </cell>
          <cell r="AI77">
            <v>16243</v>
          </cell>
          <cell r="AJ77">
            <v>641612</v>
          </cell>
          <cell r="AK77">
            <v>17348</v>
          </cell>
          <cell r="AL77">
            <v>685242</v>
          </cell>
          <cell r="AM77">
            <v>48800</v>
          </cell>
          <cell r="AN77">
            <v>1927614</v>
          </cell>
        </row>
        <row r="78">
          <cell r="A78">
            <v>72</v>
          </cell>
          <cell r="B78" t="str">
            <v>126-650</v>
          </cell>
          <cell r="C78" t="str">
            <v xml:space="preserve">수밀형동심중성선전력케이블 </v>
          </cell>
          <cell r="D78" t="str">
            <v>22.9KV CNCV-W 60SQ</v>
          </cell>
          <cell r="E78" t="str">
            <v>m</v>
          </cell>
          <cell r="F78" t="str">
            <v>단가</v>
          </cell>
          <cell r="G78" t="str">
            <v>지중배전팀</v>
          </cell>
          <cell r="H78" t="str">
            <v>021-4680</v>
          </cell>
          <cell r="I78" t="str">
            <v>지중배전선 설치 및 운영</v>
          </cell>
          <cell r="J78">
            <v>967342</v>
          </cell>
          <cell r="K78">
            <v>5113749.2</v>
          </cell>
          <cell r="L78">
            <v>1100590</v>
          </cell>
          <cell r="M78">
            <v>6624561.2779999999</v>
          </cell>
          <cell r="N78">
            <v>926679</v>
          </cell>
          <cell r="O78">
            <v>6051665.5049999999</v>
          </cell>
          <cell r="P78">
            <v>998203.66666666663</v>
          </cell>
          <cell r="Q78">
            <v>5929991.9943333333</v>
          </cell>
          <cell r="R78">
            <v>7.65</v>
          </cell>
          <cell r="S78" t="str">
            <v>2005.12.01계약단가</v>
          </cell>
          <cell r="T78" t="str">
            <v>개별조정</v>
          </cell>
          <cell r="U78">
            <v>1057450</v>
          </cell>
          <cell r="V78">
            <v>8089492.5</v>
          </cell>
          <cell r="W78">
            <v>296086</v>
          </cell>
          <cell r="X78">
            <v>2265057.9</v>
          </cell>
          <cell r="Y78">
            <v>317235</v>
          </cell>
          <cell r="Z78">
            <v>2426847.7999999998</v>
          </cell>
          <cell r="AA78">
            <v>222064.5</v>
          </cell>
          <cell r="AB78">
            <v>1698793.4</v>
          </cell>
          <cell r="AC78">
            <v>222064.5</v>
          </cell>
          <cell r="AD78">
            <v>1698793.4</v>
          </cell>
          <cell r="AE78">
            <v>1057450</v>
          </cell>
          <cell r="AF78">
            <v>8089492.5</v>
          </cell>
          <cell r="AG78">
            <v>1364111</v>
          </cell>
          <cell r="AH78">
            <v>10435445</v>
          </cell>
          <cell r="AI78">
            <v>1456871</v>
          </cell>
          <cell r="AJ78">
            <v>11145055</v>
          </cell>
          <cell r="AK78">
            <v>1555938</v>
          </cell>
          <cell r="AL78">
            <v>11902919</v>
          </cell>
          <cell r="AM78">
            <v>4376920</v>
          </cell>
          <cell r="AN78">
            <v>33483419</v>
          </cell>
        </row>
        <row r="79">
          <cell r="A79">
            <v>73</v>
          </cell>
          <cell r="B79" t="str">
            <v>126-516</v>
          </cell>
          <cell r="C79" t="str">
            <v xml:space="preserve">저압CV케이블 600V CV </v>
          </cell>
          <cell r="D79" t="str">
            <v>2C*38SQ</v>
          </cell>
          <cell r="E79" t="str">
            <v>m</v>
          </cell>
          <cell r="F79" t="str">
            <v>단가</v>
          </cell>
          <cell r="G79" t="str">
            <v>지중배전팀</v>
          </cell>
          <cell r="H79" t="str">
            <v>021-4681</v>
          </cell>
          <cell r="I79" t="str">
            <v>지중배전선 설치 및 운영</v>
          </cell>
          <cell r="J79">
            <v>30219</v>
          </cell>
          <cell r="K79">
            <v>71367.104000000007</v>
          </cell>
          <cell r="L79">
            <v>35281</v>
          </cell>
          <cell r="M79">
            <v>117546.102</v>
          </cell>
          <cell r="N79">
            <v>26895</v>
          </cell>
          <cell r="O79">
            <v>97762.191000000006</v>
          </cell>
          <cell r="P79">
            <v>30798.333333333332</v>
          </cell>
          <cell r="Q79">
            <v>95558.465666666671</v>
          </cell>
          <cell r="R79">
            <v>4.1909999999999998</v>
          </cell>
          <cell r="S79" t="str">
            <v>2004.12.22계약단가</v>
          </cell>
          <cell r="T79" t="str">
            <v>개별조정</v>
          </cell>
          <cell r="U79">
            <v>30680</v>
          </cell>
          <cell r="V79">
            <v>128579.87999999999</v>
          </cell>
          <cell r="W79">
            <v>8590.4</v>
          </cell>
          <cell r="X79">
            <v>36002.400000000001</v>
          </cell>
          <cell r="Y79">
            <v>9204</v>
          </cell>
          <cell r="Z79">
            <v>38574</v>
          </cell>
          <cell r="AA79">
            <v>6442.8</v>
          </cell>
          <cell r="AB79">
            <v>27001.8</v>
          </cell>
          <cell r="AC79">
            <v>6442.8</v>
          </cell>
          <cell r="AD79">
            <v>27001.8</v>
          </cell>
          <cell r="AE79">
            <v>30680</v>
          </cell>
          <cell r="AF79">
            <v>128580</v>
          </cell>
          <cell r="AG79">
            <v>39577</v>
          </cell>
          <cell r="AH79">
            <v>165868</v>
          </cell>
          <cell r="AI79">
            <v>42268</v>
          </cell>
          <cell r="AJ79">
            <v>177147</v>
          </cell>
          <cell r="AK79">
            <v>45142</v>
          </cell>
          <cell r="AL79">
            <v>189193</v>
          </cell>
          <cell r="AM79">
            <v>126987</v>
          </cell>
          <cell r="AN79">
            <v>532208</v>
          </cell>
        </row>
        <row r="80">
          <cell r="A80">
            <v>74</v>
          </cell>
          <cell r="B80" t="str">
            <v>237-051</v>
          </cell>
          <cell r="C80" t="str">
            <v xml:space="preserve">합성수지파형관 </v>
          </cell>
          <cell r="D80" t="str">
            <v>125MM*50M</v>
          </cell>
          <cell r="E80" t="str">
            <v>개</v>
          </cell>
          <cell r="F80" t="str">
            <v>단가</v>
          </cell>
          <cell r="G80" t="str">
            <v>지중배전팀</v>
          </cell>
          <cell r="H80" t="str">
            <v>021-4682</v>
          </cell>
          <cell r="I80" t="str">
            <v>지중배전선 설치 및 운영</v>
          </cell>
          <cell r="J80">
            <v>23440</v>
          </cell>
          <cell r="K80">
            <v>61722.544999999998</v>
          </cell>
          <cell r="L80">
            <v>29028</v>
          </cell>
          <cell r="M80">
            <v>81786.831999999995</v>
          </cell>
          <cell r="N80">
            <v>20271</v>
          </cell>
          <cell r="O80">
            <v>65216.095000000001</v>
          </cell>
          <cell r="P80">
            <v>24246.333333333332</v>
          </cell>
          <cell r="Q80">
            <v>69575.157333333322</v>
          </cell>
          <cell r="R80">
            <v>3.2440000000000002</v>
          </cell>
          <cell r="S80" t="str">
            <v>2005.03.02계약단가</v>
          </cell>
          <cell r="T80" t="str">
            <v>개별조정</v>
          </cell>
          <cell r="U80">
            <v>23290</v>
          </cell>
          <cell r="V80">
            <v>75552.760000000009</v>
          </cell>
          <cell r="W80">
            <v>6521.2</v>
          </cell>
          <cell r="X80">
            <v>21154.799999999999</v>
          </cell>
          <cell r="Y80">
            <v>6987</v>
          </cell>
          <cell r="Z80">
            <v>22665.8</v>
          </cell>
          <cell r="AA80">
            <v>4890.8999999999996</v>
          </cell>
          <cell r="AB80">
            <v>15866.1</v>
          </cell>
          <cell r="AC80">
            <v>4890.8999999999996</v>
          </cell>
          <cell r="AD80">
            <v>15866.1</v>
          </cell>
          <cell r="AE80">
            <v>23290</v>
          </cell>
          <cell r="AF80">
            <v>75552.800000000003</v>
          </cell>
          <cell r="AG80">
            <v>30044</v>
          </cell>
          <cell r="AH80">
            <v>97463</v>
          </cell>
          <cell r="AI80">
            <v>32087</v>
          </cell>
          <cell r="AJ80">
            <v>104090</v>
          </cell>
          <cell r="AK80">
            <v>34269</v>
          </cell>
          <cell r="AL80">
            <v>111168</v>
          </cell>
          <cell r="AM80">
            <v>96400</v>
          </cell>
          <cell r="AN80">
            <v>312721</v>
          </cell>
        </row>
        <row r="81">
          <cell r="A81">
            <v>75</v>
          </cell>
          <cell r="B81" t="str">
            <v>116-060</v>
          </cell>
          <cell r="C81" t="str">
            <v xml:space="preserve">케이블표지시트 </v>
          </cell>
          <cell r="D81" t="str">
            <v>0.15X330X50M</v>
          </cell>
          <cell r="E81" t="str">
            <v>roll</v>
          </cell>
          <cell r="F81" t="str">
            <v>단가</v>
          </cell>
          <cell r="G81" t="str">
            <v>지중배전팀</v>
          </cell>
          <cell r="H81" t="str">
            <v>021-4683</v>
          </cell>
          <cell r="I81" t="str">
            <v>지중배전선 설치 및 운영</v>
          </cell>
          <cell r="J81">
            <v>26339</v>
          </cell>
          <cell r="K81">
            <v>877073.34</v>
          </cell>
          <cell r="L81">
            <v>26329</v>
          </cell>
          <cell r="M81">
            <v>851987.63500000001</v>
          </cell>
          <cell r="N81">
            <v>20079</v>
          </cell>
          <cell r="O81">
            <v>656390.61499999999</v>
          </cell>
          <cell r="P81">
            <v>24249</v>
          </cell>
          <cell r="Q81">
            <v>795150.52999999991</v>
          </cell>
          <cell r="R81">
            <v>32.74</v>
          </cell>
          <cell r="S81" t="str">
            <v>2004.12.22계약단가</v>
          </cell>
          <cell r="T81" t="str">
            <v>개별조정</v>
          </cell>
          <cell r="U81">
            <v>22360</v>
          </cell>
          <cell r="V81">
            <v>732066.4</v>
          </cell>
          <cell r="W81">
            <v>6260.8</v>
          </cell>
          <cell r="X81">
            <v>204978.6</v>
          </cell>
          <cell r="Y81">
            <v>6708</v>
          </cell>
          <cell r="Z81">
            <v>219619.9</v>
          </cell>
          <cell r="AA81">
            <v>4695.6000000000004</v>
          </cell>
          <cell r="AB81">
            <v>153733.9</v>
          </cell>
          <cell r="AC81">
            <v>4695.6000000000004</v>
          </cell>
          <cell r="AD81">
            <v>153733.9</v>
          </cell>
          <cell r="AE81">
            <v>22360</v>
          </cell>
          <cell r="AF81">
            <v>732066.3</v>
          </cell>
          <cell r="AG81">
            <v>28844</v>
          </cell>
          <cell r="AH81">
            <v>944366</v>
          </cell>
          <cell r="AI81">
            <v>30805</v>
          </cell>
          <cell r="AJ81">
            <v>1008583</v>
          </cell>
          <cell r="AK81">
            <v>32900</v>
          </cell>
          <cell r="AL81">
            <v>1077167</v>
          </cell>
          <cell r="AM81">
            <v>92549</v>
          </cell>
          <cell r="AN81">
            <v>3030116</v>
          </cell>
        </row>
        <row r="82">
          <cell r="A82">
            <v>76</v>
          </cell>
          <cell r="B82" t="str">
            <v>126-655</v>
          </cell>
          <cell r="C82" t="str">
            <v xml:space="preserve">수밀형동심중성선전력케이블 </v>
          </cell>
          <cell r="D82" t="str">
            <v>22.9KV CNCV-W 325SQ</v>
          </cell>
          <cell r="E82" t="str">
            <v>m</v>
          </cell>
          <cell r="F82" t="str">
            <v>단가</v>
          </cell>
          <cell r="G82" t="str">
            <v>지중배전팀</v>
          </cell>
          <cell r="H82" t="str">
            <v>021-4684</v>
          </cell>
          <cell r="I82" t="str">
            <v>지중배전선 설치 및 운영</v>
          </cell>
          <cell r="J82">
            <v>3074240</v>
          </cell>
          <cell r="K82">
            <v>50904207.185999997</v>
          </cell>
          <cell r="L82">
            <v>2254060</v>
          </cell>
          <cell r="M82">
            <v>43926240.174000002</v>
          </cell>
          <cell r="N82">
            <v>2290413</v>
          </cell>
          <cell r="O82">
            <v>49261775.090999998</v>
          </cell>
          <cell r="P82">
            <v>2539571</v>
          </cell>
          <cell r="Q82">
            <v>48030740.817000002</v>
          </cell>
          <cell r="R82">
            <v>26.861999999999998</v>
          </cell>
          <cell r="S82" t="str">
            <v>2005.11.23계약단가</v>
          </cell>
          <cell r="T82" t="str">
            <v>개별조정</v>
          </cell>
          <cell r="U82">
            <v>2456840</v>
          </cell>
          <cell r="V82">
            <v>65995636.079999998</v>
          </cell>
          <cell r="W82">
            <v>687915.2</v>
          </cell>
          <cell r="X82">
            <v>18478778.100000001</v>
          </cell>
          <cell r="Y82">
            <v>737052</v>
          </cell>
          <cell r="Z82">
            <v>19798690.800000001</v>
          </cell>
          <cell r="AA82">
            <v>515936.4</v>
          </cell>
          <cell r="AB82">
            <v>13859083.6</v>
          </cell>
          <cell r="AC82">
            <v>515936.4</v>
          </cell>
          <cell r="AD82">
            <v>13859083.6</v>
          </cell>
          <cell r="AE82">
            <v>2456840</v>
          </cell>
          <cell r="AF82">
            <v>65995636.100000009</v>
          </cell>
          <cell r="AG82">
            <v>3169324</v>
          </cell>
          <cell r="AH82">
            <v>85134371</v>
          </cell>
          <cell r="AI82">
            <v>3384838</v>
          </cell>
          <cell r="AJ82">
            <v>90923508</v>
          </cell>
          <cell r="AK82">
            <v>3615007</v>
          </cell>
          <cell r="AL82">
            <v>97106307</v>
          </cell>
          <cell r="AM82">
            <v>10169169</v>
          </cell>
          <cell r="AN82">
            <v>273164186</v>
          </cell>
        </row>
        <row r="83">
          <cell r="A83">
            <v>77</v>
          </cell>
          <cell r="B83" t="str">
            <v>117-705</v>
          </cell>
          <cell r="C83" t="str">
            <v xml:space="preserve">개폐기기초대(수동3회로) </v>
          </cell>
          <cell r="D83" t="str">
            <v>SW-3, 900X1120X1300</v>
          </cell>
          <cell r="E83" t="str">
            <v>개</v>
          </cell>
          <cell r="F83" t="str">
            <v>단가</v>
          </cell>
          <cell r="G83" t="str">
            <v>지중배전팀</v>
          </cell>
          <cell r="H83" t="str">
            <v>021-4685</v>
          </cell>
          <cell r="I83" t="str">
            <v>지중배전선 설치 및 운영</v>
          </cell>
          <cell r="J83">
            <v>341</v>
          </cell>
          <cell r="K83">
            <v>52136.998</v>
          </cell>
          <cell r="L83">
            <v>391</v>
          </cell>
          <cell r="M83">
            <v>50254.033000000003</v>
          </cell>
          <cell r="N83">
            <v>245</v>
          </cell>
          <cell r="O83">
            <v>31898.97</v>
          </cell>
          <cell r="P83">
            <v>325.66666666666669</v>
          </cell>
          <cell r="Q83">
            <v>44763.333666666666</v>
          </cell>
          <cell r="R83">
            <v>130.71</v>
          </cell>
          <cell r="S83" t="str">
            <v>2005.01.18계약단가</v>
          </cell>
          <cell r="T83" t="str">
            <v>개별조정</v>
          </cell>
          <cell r="U83">
            <v>280</v>
          </cell>
          <cell r="V83">
            <v>36598.800000000003</v>
          </cell>
          <cell r="W83">
            <v>78.400000000000006</v>
          </cell>
          <cell r="X83">
            <v>10247.700000000001</v>
          </cell>
          <cell r="Y83">
            <v>84</v>
          </cell>
          <cell r="Z83">
            <v>10979.6</v>
          </cell>
          <cell r="AA83">
            <v>58.8</v>
          </cell>
          <cell r="AB83">
            <v>7685.7</v>
          </cell>
          <cell r="AC83">
            <v>58.8</v>
          </cell>
          <cell r="AD83">
            <v>7685.7</v>
          </cell>
          <cell r="AE83">
            <v>280</v>
          </cell>
          <cell r="AF83">
            <v>36598.700000000004</v>
          </cell>
          <cell r="AG83">
            <v>361</v>
          </cell>
          <cell r="AH83">
            <v>47212</v>
          </cell>
          <cell r="AI83">
            <v>386</v>
          </cell>
          <cell r="AJ83">
            <v>50422</v>
          </cell>
          <cell r="AK83">
            <v>412</v>
          </cell>
          <cell r="AL83">
            <v>53851</v>
          </cell>
          <cell r="AM83">
            <v>1159</v>
          </cell>
          <cell r="AN83">
            <v>151485</v>
          </cell>
        </row>
        <row r="84">
          <cell r="A84">
            <v>78</v>
          </cell>
          <cell r="B84" t="str">
            <v>126-663</v>
          </cell>
          <cell r="C84" t="str">
            <v xml:space="preserve">난연성동심중성선전력케이블 22.9KV FR CNCO-W </v>
          </cell>
          <cell r="D84" t="str">
            <v>325SQ</v>
          </cell>
          <cell r="E84" t="str">
            <v>m</v>
          </cell>
          <cell r="F84" t="str">
            <v>단가</v>
          </cell>
          <cell r="G84" t="str">
            <v>지중배전팀</v>
          </cell>
          <cell r="H84" t="str">
            <v>021-4686</v>
          </cell>
          <cell r="I84" t="str">
            <v>지중배전선 설치 및 운영</v>
          </cell>
          <cell r="J84">
            <v>940782</v>
          </cell>
          <cell r="K84">
            <v>18042280.386</v>
          </cell>
          <cell r="L84">
            <v>755903</v>
          </cell>
          <cell r="M84">
            <v>17896924.011</v>
          </cell>
          <cell r="N84">
            <v>671971</v>
          </cell>
          <cell r="O84">
            <v>16437605.132999999</v>
          </cell>
          <cell r="P84">
            <v>789552</v>
          </cell>
          <cell r="Q84">
            <v>17458936.510000002</v>
          </cell>
          <cell r="R84">
            <v>29.045999999999999</v>
          </cell>
          <cell r="S84" t="str">
            <v>2005.11.23계약단가</v>
          </cell>
          <cell r="T84" t="str">
            <v>개별조정</v>
          </cell>
          <cell r="U84">
            <v>727480</v>
          </cell>
          <cell r="V84">
            <v>21130384.079999998</v>
          </cell>
          <cell r="W84">
            <v>203694.4</v>
          </cell>
          <cell r="X84">
            <v>5916507.5</v>
          </cell>
          <cell r="Y84">
            <v>218244</v>
          </cell>
          <cell r="Z84">
            <v>6339115.2000000002</v>
          </cell>
          <cell r="AA84">
            <v>152770.79999999999</v>
          </cell>
          <cell r="AB84">
            <v>4437380.7</v>
          </cell>
          <cell r="AC84">
            <v>152770.79999999999</v>
          </cell>
          <cell r="AD84">
            <v>4437380.7</v>
          </cell>
          <cell r="AE84">
            <v>727480</v>
          </cell>
          <cell r="AF84">
            <v>21130384.099999998</v>
          </cell>
          <cell r="AG84">
            <v>938449</v>
          </cell>
          <cell r="AH84">
            <v>27258195</v>
          </cell>
          <cell r="AI84">
            <v>1002264</v>
          </cell>
          <cell r="AJ84">
            <v>29111752</v>
          </cell>
          <cell r="AK84">
            <v>1070418</v>
          </cell>
          <cell r="AL84">
            <v>31091351</v>
          </cell>
          <cell r="AM84">
            <v>3011131</v>
          </cell>
          <cell r="AN84">
            <v>87461298</v>
          </cell>
        </row>
        <row r="85">
          <cell r="A85">
            <v>79</v>
          </cell>
          <cell r="B85" t="str">
            <v>115-754</v>
          </cell>
          <cell r="C85" t="str">
            <v xml:space="preserve">지중저압케이블접속장치 </v>
          </cell>
          <cell r="D85" t="str">
            <v>4HS,3,4</v>
          </cell>
          <cell r="E85" t="str">
            <v>개</v>
          </cell>
          <cell r="F85" t="str">
            <v>단가</v>
          </cell>
          <cell r="G85" t="str">
            <v>지중배전팀</v>
          </cell>
          <cell r="H85" t="str">
            <v>021-4687</v>
          </cell>
          <cell r="I85" t="str">
            <v>지중배전선 설치 및 운영</v>
          </cell>
          <cell r="J85">
            <v>1947</v>
          </cell>
          <cell r="K85">
            <v>221034.19</v>
          </cell>
          <cell r="L85">
            <v>1538</v>
          </cell>
          <cell r="M85">
            <v>173949.4</v>
          </cell>
          <cell r="N85">
            <v>1376</v>
          </cell>
          <cell r="O85">
            <v>136182.89000000001</v>
          </cell>
          <cell r="P85">
            <v>1620.3333333333333</v>
          </cell>
          <cell r="Q85">
            <v>177055.49333333332</v>
          </cell>
          <cell r="R85">
            <v>98.970123546511644</v>
          </cell>
          <cell r="S85" t="str">
            <v>2005년 구매단가</v>
          </cell>
          <cell r="T85" t="str">
            <v>개별조정</v>
          </cell>
          <cell r="U85">
            <v>1490</v>
          </cell>
          <cell r="V85">
            <v>147465.48408430236</v>
          </cell>
          <cell r="W85">
            <v>417.2</v>
          </cell>
          <cell r="X85">
            <v>41290.300000000003</v>
          </cell>
          <cell r="Y85">
            <v>447</v>
          </cell>
          <cell r="Z85">
            <v>44239.6</v>
          </cell>
          <cell r="AA85">
            <v>312.89999999999998</v>
          </cell>
          <cell r="AB85">
            <v>30967.8</v>
          </cell>
          <cell r="AC85">
            <v>312.89999999999998</v>
          </cell>
          <cell r="AD85">
            <v>30967.8</v>
          </cell>
          <cell r="AE85">
            <v>1490</v>
          </cell>
          <cell r="AF85">
            <v>147465.5</v>
          </cell>
          <cell r="AG85">
            <v>1922</v>
          </cell>
          <cell r="AH85">
            <v>190230</v>
          </cell>
          <cell r="AI85">
            <v>2053</v>
          </cell>
          <cell r="AJ85">
            <v>203166</v>
          </cell>
          <cell r="AK85">
            <v>2193</v>
          </cell>
          <cell r="AL85">
            <v>216981</v>
          </cell>
          <cell r="AM85">
            <v>6168</v>
          </cell>
          <cell r="AN85">
            <v>610377</v>
          </cell>
        </row>
        <row r="86">
          <cell r="A86">
            <v>80</v>
          </cell>
          <cell r="B86" t="str">
            <v>147-227</v>
          </cell>
          <cell r="C86" t="str">
            <v xml:space="preserve">변압기접속재(절연플러그) </v>
          </cell>
          <cell r="D86" t="str">
            <v>CN-CV/Tr, 200A</v>
          </cell>
          <cell r="E86" t="str">
            <v>개</v>
          </cell>
          <cell r="F86" t="str">
            <v>단가</v>
          </cell>
          <cell r="G86" t="str">
            <v>지중배전팀</v>
          </cell>
          <cell r="H86" t="str">
            <v>021-4688</v>
          </cell>
          <cell r="I86" t="str">
            <v>지중배전선 설치 및 운영</v>
          </cell>
          <cell r="J86">
            <v>77</v>
          </cell>
          <cell r="K86">
            <v>6737.5</v>
          </cell>
          <cell r="L86">
            <v>57</v>
          </cell>
          <cell r="M86">
            <v>4731</v>
          </cell>
          <cell r="N86">
            <v>51</v>
          </cell>
          <cell r="O86">
            <v>4226.88</v>
          </cell>
          <cell r="P86">
            <v>61.666666666666664</v>
          </cell>
          <cell r="Q86">
            <v>5231.793333333334</v>
          </cell>
          <cell r="R86">
            <v>70.36</v>
          </cell>
          <cell r="S86" t="str">
            <v>2005.12.05계약단가</v>
          </cell>
          <cell r="T86" t="str">
            <v>개별조정</v>
          </cell>
          <cell r="U86">
            <v>60</v>
          </cell>
          <cell r="V86">
            <v>4221.6000000000004</v>
          </cell>
          <cell r="W86">
            <v>16.8</v>
          </cell>
          <cell r="X86">
            <v>1182</v>
          </cell>
          <cell r="Y86">
            <v>18</v>
          </cell>
          <cell r="Z86">
            <v>1266.5</v>
          </cell>
          <cell r="AA86">
            <v>12.6</v>
          </cell>
          <cell r="AB86">
            <v>886.5</v>
          </cell>
          <cell r="AC86">
            <v>12.6</v>
          </cell>
          <cell r="AD86">
            <v>886.5</v>
          </cell>
          <cell r="AE86">
            <v>60</v>
          </cell>
          <cell r="AF86">
            <v>4221.5</v>
          </cell>
          <cell r="AG86">
            <v>77</v>
          </cell>
          <cell r="AH86">
            <v>5446</v>
          </cell>
          <cell r="AI86">
            <v>82</v>
          </cell>
          <cell r="AJ86">
            <v>5816</v>
          </cell>
          <cell r="AK86">
            <v>88</v>
          </cell>
          <cell r="AL86">
            <v>6211</v>
          </cell>
          <cell r="AM86">
            <v>247</v>
          </cell>
          <cell r="AN86">
            <v>17473</v>
          </cell>
        </row>
        <row r="87">
          <cell r="A87">
            <v>81</v>
          </cell>
          <cell r="B87" t="str">
            <v>151-158</v>
          </cell>
          <cell r="C87" t="str">
            <v xml:space="preserve">가스절연다회로차단기/지중 </v>
          </cell>
          <cell r="D87" t="str">
            <v>25.8kV, 33-1B-A125</v>
          </cell>
          <cell r="E87" t="str">
            <v>대</v>
          </cell>
          <cell r="F87" t="str">
            <v>총가</v>
          </cell>
          <cell r="G87" t="str">
            <v>지중배전팀</v>
          </cell>
          <cell r="H87" t="str">
            <v>021-4689</v>
          </cell>
          <cell r="I87" t="str">
            <v>지중배전선 설치 및 운영</v>
          </cell>
          <cell r="J87">
            <v>14</v>
          </cell>
          <cell r="K87">
            <v>260100</v>
          </cell>
          <cell r="L87">
            <v>1</v>
          </cell>
          <cell r="M87">
            <v>18400</v>
          </cell>
          <cell r="N87">
            <v>9</v>
          </cell>
          <cell r="O87">
            <v>157180</v>
          </cell>
          <cell r="P87">
            <v>8</v>
          </cell>
          <cell r="Q87">
            <v>145226.66666666666</v>
          </cell>
          <cell r="R87">
            <v>16500</v>
          </cell>
          <cell r="S87" t="str">
            <v>2005.10.14계약단가</v>
          </cell>
          <cell r="T87" t="str">
            <v>개별조정</v>
          </cell>
          <cell r="U87">
            <v>10</v>
          </cell>
          <cell r="V87">
            <v>165000</v>
          </cell>
          <cell r="W87">
            <v>2.8</v>
          </cell>
          <cell r="X87">
            <v>46200</v>
          </cell>
          <cell r="Y87">
            <v>3</v>
          </cell>
          <cell r="Z87">
            <v>49500</v>
          </cell>
          <cell r="AA87">
            <v>2.1</v>
          </cell>
          <cell r="AB87">
            <v>34650</v>
          </cell>
          <cell r="AC87">
            <v>2.1</v>
          </cell>
          <cell r="AD87">
            <v>34650</v>
          </cell>
          <cell r="AE87">
            <v>10</v>
          </cell>
          <cell r="AF87">
            <v>165000</v>
          </cell>
          <cell r="AG87">
            <v>13</v>
          </cell>
          <cell r="AH87">
            <v>212850</v>
          </cell>
          <cell r="AI87">
            <v>14</v>
          </cell>
          <cell r="AJ87">
            <v>227324</v>
          </cell>
          <cell r="AK87">
            <v>15</v>
          </cell>
          <cell r="AL87">
            <v>242782</v>
          </cell>
          <cell r="AM87">
            <v>42</v>
          </cell>
          <cell r="AN87">
            <v>682956</v>
          </cell>
        </row>
        <row r="88">
          <cell r="A88">
            <v>82</v>
          </cell>
          <cell r="B88" t="str">
            <v>117-479</v>
          </cell>
          <cell r="C88" t="str">
            <v xml:space="preserve">케이블받침대 삼상 삼각용 </v>
          </cell>
          <cell r="D88" t="str">
            <v>CST3-154KV CV 2000</v>
          </cell>
          <cell r="E88" t="str">
            <v>개</v>
          </cell>
          <cell r="F88" t="str">
            <v>총가</v>
          </cell>
          <cell r="G88" t="str">
            <v>지중배전팀</v>
          </cell>
          <cell r="H88" t="str">
            <v>021-4690</v>
          </cell>
          <cell r="I88" t="str">
            <v>지중배전선 설치 및 운영</v>
          </cell>
          <cell r="J88">
            <v>12261</v>
          </cell>
          <cell r="K88">
            <v>415384.05699999997</v>
          </cell>
          <cell r="L88">
            <v>9903</v>
          </cell>
          <cell r="M88">
            <v>331551.27600000001</v>
          </cell>
          <cell r="N88">
            <v>7689</v>
          </cell>
          <cell r="O88">
            <v>254522.79</v>
          </cell>
          <cell r="P88">
            <v>9951</v>
          </cell>
          <cell r="Q88">
            <v>333819.37433333334</v>
          </cell>
          <cell r="R88">
            <v>33.378</v>
          </cell>
          <cell r="S88" t="str">
            <v>2003.12.11계약단가</v>
          </cell>
          <cell r="T88" t="str">
            <v>개별조정</v>
          </cell>
          <cell r="U88">
            <v>8350</v>
          </cell>
          <cell r="V88">
            <v>278706.3</v>
          </cell>
          <cell r="W88">
            <v>2338</v>
          </cell>
          <cell r="X88">
            <v>78037.8</v>
          </cell>
          <cell r="Y88">
            <v>2505</v>
          </cell>
          <cell r="Z88">
            <v>83611.899999999994</v>
          </cell>
          <cell r="AA88">
            <v>1753.5</v>
          </cell>
          <cell r="AB88">
            <v>58528.3</v>
          </cell>
          <cell r="AC88">
            <v>1753.5</v>
          </cell>
          <cell r="AD88">
            <v>58528.3</v>
          </cell>
          <cell r="AE88">
            <v>8350</v>
          </cell>
          <cell r="AF88">
            <v>278706.3</v>
          </cell>
          <cell r="AG88">
            <v>10772</v>
          </cell>
          <cell r="AH88">
            <v>359531</v>
          </cell>
          <cell r="AI88">
            <v>11504</v>
          </cell>
          <cell r="AJ88">
            <v>383979</v>
          </cell>
          <cell r="AK88">
            <v>12286</v>
          </cell>
          <cell r="AL88">
            <v>410090</v>
          </cell>
          <cell r="AM88">
            <v>34562</v>
          </cell>
          <cell r="AN88">
            <v>1153600</v>
          </cell>
        </row>
        <row r="89">
          <cell r="A89">
            <v>83</v>
          </cell>
          <cell r="B89" t="str">
            <v>117-969</v>
          </cell>
          <cell r="C89" t="str">
            <v xml:space="preserve">케이블크리트삼상삼각용 </v>
          </cell>
          <cell r="D89" t="str">
            <v>CCT3-154KV CV 2000</v>
          </cell>
          <cell r="E89" t="str">
            <v>개</v>
          </cell>
          <cell r="F89" t="str">
            <v>총가</v>
          </cell>
          <cell r="G89" t="str">
            <v>지중배전팀</v>
          </cell>
          <cell r="H89" t="str">
            <v>021-4691</v>
          </cell>
          <cell r="I89" t="str">
            <v>지중배전선 설치 및 운영</v>
          </cell>
          <cell r="J89">
            <v>14567</v>
          </cell>
          <cell r="K89">
            <v>403392.40399999998</v>
          </cell>
          <cell r="L89">
            <v>11757</v>
          </cell>
          <cell r="M89">
            <v>322316.43800000002</v>
          </cell>
          <cell r="N89">
            <v>9056</v>
          </cell>
          <cell r="O89">
            <v>248122.96400000001</v>
          </cell>
          <cell r="P89">
            <v>11793.333333333334</v>
          </cell>
          <cell r="Q89">
            <v>324610.60200000001</v>
          </cell>
          <cell r="R89">
            <v>25.3</v>
          </cell>
          <cell r="S89" t="str">
            <v>2004.08.10계약단가</v>
          </cell>
          <cell r="T89" t="str">
            <v>개별조정</v>
          </cell>
          <cell r="U89">
            <v>9840</v>
          </cell>
          <cell r="V89">
            <v>248952</v>
          </cell>
          <cell r="W89">
            <v>2755.2</v>
          </cell>
          <cell r="X89">
            <v>69706.600000000006</v>
          </cell>
          <cell r="Y89">
            <v>2952</v>
          </cell>
          <cell r="Z89">
            <v>74685.600000000006</v>
          </cell>
          <cell r="AA89">
            <v>2066.4</v>
          </cell>
          <cell r="AB89">
            <v>52279.9</v>
          </cell>
          <cell r="AC89">
            <v>2066.4</v>
          </cell>
          <cell r="AD89">
            <v>52279.9</v>
          </cell>
          <cell r="AE89">
            <v>9840</v>
          </cell>
          <cell r="AF89">
            <v>248952</v>
          </cell>
          <cell r="AG89">
            <v>12694</v>
          </cell>
          <cell r="AH89">
            <v>321148</v>
          </cell>
          <cell r="AI89">
            <v>13557</v>
          </cell>
          <cell r="AJ89">
            <v>342986</v>
          </cell>
          <cell r="AK89">
            <v>14479</v>
          </cell>
          <cell r="AL89">
            <v>366309</v>
          </cell>
          <cell r="AM89">
            <v>40730</v>
          </cell>
          <cell r="AN89">
            <v>1030443</v>
          </cell>
        </row>
        <row r="90">
          <cell r="A90">
            <v>84</v>
          </cell>
          <cell r="B90" t="str">
            <v>151-976</v>
          </cell>
          <cell r="C90" t="str">
            <v xml:space="preserve">개폐기접속재(절연테이프) </v>
          </cell>
          <cell r="D90" t="str">
            <v>CN-CV/SW, 600A</v>
          </cell>
          <cell r="E90" t="str">
            <v>개</v>
          </cell>
          <cell r="F90" t="str">
            <v>단가</v>
          </cell>
          <cell r="G90" t="str">
            <v>지중배전팀</v>
          </cell>
          <cell r="H90" t="str">
            <v>021-4692</v>
          </cell>
          <cell r="I90" t="str">
            <v>지중배전선 설치 및 운영</v>
          </cell>
          <cell r="J90">
            <v>41326</v>
          </cell>
          <cell r="K90">
            <v>151666.42000000001</v>
          </cell>
          <cell r="L90">
            <v>17978</v>
          </cell>
          <cell r="M90">
            <v>66023.509999999995</v>
          </cell>
          <cell r="N90">
            <v>24653</v>
          </cell>
          <cell r="O90">
            <v>86318.64</v>
          </cell>
          <cell r="P90">
            <v>27985.666666666668</v>
          </cell>
          <cell r="Q90">
            <v>101336.19</v>
          </cell>
          <cell r="R90">
            <v>2.58</v>
          </cell>
          <cell r="S90" t="str">
            <v>2005.08.17계약단가</v>
          </cell>
          <cell r="T90" t="str">
            <v>개별조정</v>
          </cell>
          <cell r="U90">
            <v>25080</v>
          </cell>
          <cell r="V90">
            <v>64706.400000000001</v>
          </cell>
          <cell r="W90">
            <v>7022.4</v>
          </cell>
          <cell r="X90">
            <v>18117.8</v>
          </cell>
          <cell r="Y90">
            <v>7524</v>
          </cell>
          <cell r="Z90">
            <v>19411.900000000001</v>
          </cell>
          <cell r="AA90">
            <v>5266.8</v>
          </cell>
          <cell r="AB90">
            <v>13588.3</v>
          </cell>
          <cell r="AC90">
            <v>5266.8</v>
          </cell>
          <cell r="AD90">
            <v>13588.3</v>
          </cell>
          <cell r="AE90">
            <v>25080</v>
          </cell>
          <cell r="AF90">
            <v>64706.3</v>
          </cell>
          <cell r="AG90">
            <v>32353</v>
          </cell>
          <cell r="AH90">
            <v>83471</v>
          </cell>
          <cell r="AI90">
            <v>34553</v>
          </cell>
          <cell r="AJ90">
            <v>89147</v>
          </cell>
          <cell r="AK90">
            <v>36903</v>
          </cell>
          <cell r="AL90">
            <v>95209</v>
          </cell>
          <cell r="AM90">
            <v>103809</v>
          </cell>
          <cell r="AN90">
            <v>267827</v>
          </cell>
        </row>
        <row r="91">
          <cell r="A91">
            <v>85</v>
          </cell>
          <cell r="B91" t="str">
            <v>151-989</v>
          </cell>
          <cell r="C91" t="str">
            <v xml:space="preserve">개폐기접속재(절연캡) </v>
          </cell>
          <cell r="D91" t="str">
            <v>Dead,600A,For CN-CV Cable</v>
          </cell>
          <cell r="E91" t="str">
            <v>개</v>
          </cell>
          <cell r="F91" t="str">
            <v>단가</v>
          </cell>
          <cell r="G91" t="str">
            <v>지중배전팀</v>
          </cell>
          <cell r="H91" t="str">
            <v>021-4693</v>
          </cell>
          <cell r="I91" t="str">
            <v>지중배전선 설치 및 운영</v>
          </cell>
          <cell r="J91">
            <v>6228</v>
          </cell>
          <cell r="K91">
            <v>221582.62</v>
          </cell>
          <cell r="L91">
            <v>4205</v>
          </cell>
          <cell r="M91">
            <v>153447.67000000001</v>
          </cell>
          <cell r="N91">
            <v>3555</v>
          </cell>
          <cell r="O91">
            <v>131743.45000000001</v>
          </cell>
          <cell r="P91">
            <v>4662.666666666667</v>
          </cell>
          <cell r="Q91">
            <v>168924.58000000002</v>
          </cell>
          <cell r="R91">
            <v>34.54</v>
          </cell>
          <cell r="S91" t="str">
            <v>2005.08.17계약단가</v>
          </cell>
          <cell r="T91" t="str">
            <v>개별조정</v>
          </cell>
          <cell r="U91">
            <v>3790</v>
          </cell>
          <cell r="V91">
            <v>130906.59999999999</v>
          </cell>
          <cell r="W91">
            <v>1061.2</v>
          </cell>
          <cell r="X91">
            <v>36653.800000000003</v>
          </cell>
          <cell r="Y91">
            <v>1137</v>
          </cell>
          <cell r="Z91">
            <v>39272</v>
          </cell>
          <cell r="AA91">
            <v>795.9</v>
          </cell>
          <cell r="AB91">
            <v>27490.400000000001</v>
          </cell>
          <cell r="AC91">
            <v>795.9</v>
          </cell>
          <cell r="AD91">
            <v>27490.400000000001</v>
          </cell>
          <cell r="AE91">
            <v>3790</v>
          </cell>
          <cell r="AF91">
            <v>130906.6</v>
          </cell>
          <cell r="AG91">
            <v>4889</v>
          </cell>
          <cell r="AH91">
            <v>168870</v>
          </cell>
          <cell r="AI91">
            <v>5221</v>
          </cell>
          <cell r="AJ91">
            <v>180353</v>
          </cell>
          <cell r="AK91">
            <v>5576</v>
          </cell>
          <cell r="AL91">
            <v>192617</v>
          </cell>
          <cell r="AM91">
            <v>15686</v>
          </cell>
          <cell r="AN91">
            <v>541840</v>
          </cell>
        </row>
        <row r="92">
          <cell r="A92">
            <v>86</v>
          </cell>
          <cell r="B92" t="str">
            <v>115-745</v>
          </cell>
          <cell r="C92" t="str">
            <v xml:space="preserve">지중저압케이블접속장치 </v>
          </cell>
          <cell r="D92" t="str">
            <v>4TL,4,4</v>
          </cell>
          <cell r="E92" t="str">
            <v>개</v>
          </cell>
          <cell r="F92" t="str">
            <v>단가</v>
          </cell>
          <cell r="G92" t="str">
            <v>지중배전팀</v>
          </cell>
          <cell r="H92" t="str">
            <v>021-4694</v>
          </cell>
          <cell r="I92" t="str">
            <v>지중배전선 설치 및 운영</v>
          </cell>
          <cell r="J92">
            <v>1238</v>
          </cell>
          <cell r="K92">
            <v>199846.12</v>
          </cell>
          <cell r="L92">
            <v>635</v>
          </cell>
          <cell r="M92">
            <v>101820.55</v>
          </cell>
          <cell r="N92">
            <v>666</v>
          </cell>
          <cell r="O92">
            <v>106007.17</v>
          </cell>
          <cell r="P92">
            <v>846.33333333333337</v>
          </cell>
          <cell r="Q92">
            <v>135891.28</v>
          </cell>
          <cell r="R92">
            <v>159.16992492492491</v>
          </cell>
          <cell r="S92" t="str">
            <v>2005년 구매단가</v>
          </cell>
          <cell r="T92" t="str">
            <v>개별조정</v>
          </cell>
          <cell r="U92">
            <v>690</v>
          </cell>
          <cell r="V92">
            <v>109827.24819819818</v>
          </cell>
          <cell r="W92">
            <v>193.2</v>
          </cell>
          <cell r="X92">
            <v>30751.599999999999</v>
          </cell>
          <cell r="Y92">
            <v>207</v>
          </cell>
          <cell r="Z92">
            <v>32948.199999999997</v>
          </cell>
          <cell r="AA92">
            <v>144.9</v>
          </cell>
          <cell r="AB92">
            <v>23063.7</v>
          </cell>
          <cell r="AC92">
            <v>144.9</v>
          </cell>
          <cell r="AD92">
            <v>23063.7</v>
          </cell>
          <cell r="AE92">
            <v>690</v>
          </cell>
          <cell r="AF92">
            <v>109827.2</v>
          </cell>
          <cell r="AG92">
            <v>890</v>
          </cell>
          <cell r="AH92">
            <v>141677</v>
          </cell>
          <cell r="AI92">
            <v>951</v>
          </cell>
          <cell r="AJ92">
            <v>151311</v>
          </cell>
          <cell r="AK92">
            <v>1016</v>
          </cell>
          <cell r="AL92">
            <v>161600</v>
          </cell>
          <cell r="AM92">
            <v>2857</v>
          </cell>
          <cell r="AN92">
            <v>454588</v>
          </cell>
        </row>
        <row r="93">
          <cell r="A93">
            <v>87</v>
          </cell>
          <cell r="B93" t="str">
            <v>115-744</v>
          </cell>
          <cell r="C93" t="str">
            <v xml:space="preserve">지중저압케이블접속장치 </v>
          </cell>
          <cell r="D93" t="str">
            <v>4TS,4,4</v>
          </cell>
          <cell r="E93" t="str">
            <v>개</v>
          </cell>
          <cell r="F93" t="str">
            <v>단가</v>
          </cell>
          <cell r="G93" t="str">
            <v>지중배전팀</v>
          </cell>
          <cell r="H93" t="str">
            <v>021-4695</v>
          </cell>
          <cell r="I93" t="str">
            <v>지중배전선 설치 및 운영</v>
          </cell>
          <cell r="J93">
            <v>1267</v>
          </cell>
          <cell r="K93">
            <v>163175.13</v>
          </cell>
          <cell r="L93">
            <v>685</v>
          </cell>
          <cell r="M93">
            <v>87841.2</v>
          </cell>
          <cell r="N93">
            <v>574</v>
          </cell>
          <cell r="O93">
            <v>72848.69</v>
          </cell>
          <cell r="P93">
            <v>842</v>
          </cell>
          <cell r="Q93">
            <v>107955.00666666667</v>
          </cell>
          <cell r="R93">
            <v>126.91409407665506</v>
          </cell>
          <cell r="S93" t="str">
            <v>2005년 구매단가</v>
          </cell>
          <cell r="T93" t="str">
            <v>개별조정</v>
          </cell>
          <cell r="U93">
            <v>610</v>
          </cell>
          <cell r="V93">
            <v>77417.597386759589</v>
          </cell>
          <cell r="W93">
            <v>170.8</v>
          </cell>
          <cell r="X93">
            <v>21676.9</v>
          </cell>
          <cell r="Y93">
            <v>183</v>
          </cell>
          <cell r="Z93">
            <v>23225.3</v>
          </cell>
          <cell r="AA93">
            <v>128.1</v>
          </cell>
          <cell r="AB93">
            <v>16257.7</v>
          </cell>
          <cell r="AC93">
            <v>128.1</v>
          </cell>
          <cell r="AD93">
            <v>16257.7</v>
          </cell>
          <cell r="AE93">
            <v>610</v>
          </cell>
          <cell r="AF93">
            <v>77417.599999999991</v>
          </cell>
          <cell r="AG93">
            <v>787</v>
          </cell>
          <cell r="AH93">
            <v>99869</v>
          </cell>
          <cell r="AI93">
            <v>841</v>
          </cell>
          <cell r="AJ93">
            <v>106660</v>
          </cell>
          <cell r="AK93">
            <v>898</v>
          </cell>
          <cell r="AL93">
            <v>113913</v>
          </cell>
          <cell r="AM93">
            <v>2526</v>
          </cell>
          <cell r="AN93">
            <v>320442</v>
          </cell>
        </row>
        <row r="94">
          <cell r="A94">
            <v>88</v>
          </cell>
          <cell r="B94" t="str">
            <v>116-109</v>
          </cell>
          <cell r="C94" t="str">
            <v xml:space="preserve">고장구간표시기 </v>
          </cell>
          <cell r="D94" t="str">
            <v>FCI,3~4Times(200A),25kA,3P</v>
          </cell>
          <cell r="E94" t="str">
            <v>개</v>
          </cell>
          <cell r="F94" t="str">
            <v>단가</v>
          </cell>
          <cell r="G94" t="str">
            <v>지중배전팀</v>
          </cell>
          <cell r="H94" t="str">
            <v>021-4696</v>
          </cell>
          <cell r="I94" t="str">
            <v>지중배전선 설치 및 운영</v>
          </cell>
          <cell r="J94">
            <v>4873</v>
          </cell>
          <cell r="K94">
            <v>1834100.5</v>
          </cell>
          <cell r="L94">
            <v>3055</v>
          </cell>
          <cell r="M94">
            <v>1164264.6000000001</v>
          </cell>
          <cell r="N94">
            <v>1734</v>
          </cell>
          <cell r="O94">
            <v>656410</v>
          </cell>
          <cell r="P94">
            <v>3220.6666666666665</v>
          </cell>
          <cell r="Q94">
            <v>1218258.3666666667</v>
          </cell>
          <cell r="R94">
            <v>378.55247981545557</v>
          </cell>
          <cell r="S94" t="str">
            <v>2005년 구매단가</v>
          </cell>
          <cell r="T94" t="str">
            <v>개별조정</v>
          </cell>
          <cell r="U94">
            <v>1960</v>
          </cell>
          <cell r="V94">
            <v>741962.86043829296</v>
          </cell>
          <cell r="W94">
            <v>548.79999999999995</v>
          </cell>
          <cell r="X94">
            <v>207749.6</v>
          </cell>
          <cell r="Y94">
            <v>588</v>
          </cell>
          <cell r="Z94">
            <v>222588.9</v>
          </cell>
          <cell r="AA94">
            <v>411.6</v>
          </cell>
          <cell r="AB94">
            <v>155812.20000000001</v>
          </cell>
          <cell r="AC94">
            <v>411.6</v>
          </cell>
          <cell r="AD94">
            <v>155812.20000000001</v>
          </cell>
          <cell r="AE94">
            <v>1960</v>
          </cell>
          <cell r="AF94">
            <v>741962.89999999991</v>
          </cell>
          <cell r="AG94">
            <v>2528</v>
          </cell>
          <cell r="AH94">
            <v>957132</v>
          </cell>
          <cell r="AI94">
            <v>2700</v>
          </cell>
          <cell r="AJ94">
            <v>1022217</v>
          </cell>
          <cell r="AK94">
            <v>2884</v>
          </cell>
          <cell r="AL94">
            <v>1091728</v>
          </cell>
          <cell r="AM94">
            <v>8112</v>
          </cell>
          <cell r="AN94">
            <v>3071077</v>
          </cell>
        </row>
        <row r="95">
          <cell r="A95">
            <v>89</v>
          </cell>
          <cell r="B95" t="str">
            <v>237-060</v>
          </cell>
          <cell r="C95" t="str">
            <v xml:space="preserve">이음관(합성수지파형관용) </v>
          </cell>
          <cell r="D95" t="str">
            <v>100MM*180M</v>
          </cell>
          <cell r="E95" t="str">
            <v>개</v>
          </cell>
          <cell r="F95" t="str">
            <v>단가</v>
          </cell>
          <cell r="G95" t="str">
            <v>지중배전팀</v>
          </cell>
          <cell r="H95" t="str">
            <v>021-4697</v>
          </cell>
          <cell r="I95" t="str">
            <v>지중배전선 설치 및 운영</v>
          </cell>
          <cell r="J95">
            <v>2156</v>
          </cell>
          <cell r="K95">
            <v>1884.954</v>
          </cell>
          <cell r="L95">
            <v>1705</v>
          </cell>
          <cell r="M95">
            <v>1503.18</v>
          </cell>
          <cell r="N95">
            <v>744</v>
          </cell>
          <cell r="O95">
            <v>842.82299999999998</v>
          </cell>
          <cell r="P95">
            <v>1535</v>
          </cell>
          <cell r="Q95">
            <v>1410.3190000000002</v>
          </cell>
          <cell r="R95">
            <v>1.2010000000000001</v>
          </cell>
          <cell r="S95" t="str">
            <v>2005.03.02계약단가</v>
          </cell>
          <cell r="T95" t="str">
            <v>개별조정</v>
          </cell>
          <cell r="U95">
            <v>890</v>
          </cell>
          <cell r="V95">
            <v>1068.8900000000001</v>
          </cell>
          <cell r="W95">
            <v>249.2</v>
          </cell>
          <cell r="X95">
            <v>299.3</v>
          </cell>
          <cell r="Y95">
            <v>267</v>
          </cell>
          <cell r="Z95">
            <v>320.7</v>
          </cell>
          <cell r="AA95">
            <v>186.9</v>
          </cell>
          <cell r="AB95">
            <v>224.5</v>
          </cell>
          <cell r="AC95">
            <v>186.9</v>
          </cell>
          <cell r="AD95">
            <v>224.5</v>
          </cell>
          <cell r="AE95">
            <v>890</v>
          </cell>
          <cell r="AF95">
            <v>1069</v>
          </cell>
          <cell r="AG95">
            <v>1148</v>
          </cell>
          <cell r="AH95">
            <v>1379</v>
          </cell>
          <cell r="AI95">
            <v>1226</v>
          </cell>
          <cell r="AJ95">
            <v>1473</v>
          </cell>
          <cell r="AK95">
            <v>1309</v>
          </cell>
          <cell r="AL95">
            <v>1573</v>
          </cell>
          <cell r="AM95">
            <v>3683</v>
          </cell>
          <cell r="AN95">
            <v>4425</v>
          </cell>
        </row>
        <row r="96">
          <cell r="A96">
            <v>90</v>
          </cell>
          <cell r="B96" t="str">
            <v>237-043</v>
          </cell>
          <cell r="C96" t="str">
            <v xml:space="preserve">고강도파형관 </v>
          </cell>
          <cell r="D96" t="str">
            <v>HP175(Inner 175mm)</v>
          </cell>
          <cell r="E96" t="str">
            <v>개</v>
          </cell>
          <cell r="F96" t="str">
            <v>단가</v>
          </cell>
          <cell r="G96" t="str">
            <v>지중배전팀</v>
          </cell>
          <cell r="H96" t="str">
            <v>021-4698</v>
          </cell>
          <cell r="I96" t="str">
            <v>지중배전선 설치 및 운영</v>
          </cell>
          <cell r="J96">
            <v>28188</v>
          </cell>
          <cell r="K96">
            <v>374900.4</v>
          </cell>
          <cell r="L96">
            <v>4110</v>
          </cell>
          <cell r="M96">
            <v>62472</v>
          </cell>
          <cell r="N96">
            <v>5270</v>
          </cell>
          <cell r="O96">
            <v>70863.45</v>
          </cell>
          <cell r="P96">
            <v>12522.666666666666</v>
          </cell>
          <cell r="Q96">
            <v>169411.95</v>
          </cell>
          <cell r="R96">
            <v>13.446574952561669</v>
          </cell>
          <cell r="S96" t="str">
            <v>2005년 구매단가</v>
          </cell>
          <cell r="T96" t="str">
            <v>개별조정</v>
          </cell>
          <cell r="U96">
            <v>6170</v>
          </cell>
          <cell r="V96">
            <v>82965.367457305489</v>
          </cell>
          <cell r="W96">
            <v>1727.6</v>
          </cell>
          <cell r="X96">
            <v>23230.3</v>
          </cell>
          <cell r="Y96">
            <v>1851</v>
          </cell>
          <cell r="Z96">
            <v>24889.599999999999</v>
          </cell>
          <cell r="AA96">
            <v>1295.7</v>
          </cell>
          <cell r="AB96">
            <v>17422.7</v>
          </cell>
          <cell r="AC96">
            <v>1295.7</v>
          </cell>
          <cell r="AD96">
            <v>17422.7</v>
          </cell>
          <cell r="AE96">
            <v>6170</v>
          </cell>
          <cell r="AF96">
            <v>82965.299999999988</v>
          </cell>
          <cell r="AG96">
            <v>7959</v>
          </cell>
          <cell r="AH96">
            <v>107025</v>
          </cell>
          <cell r="AI96">
            <v>8500</v>
          </cell>
          <cell r="AJ96">
            <v>114303</v>
          </cell>
          <cell r="AK96">
            <v>9078</v>
          </cell>
          <cell r="AL96">
            <v>122076</v>
          </cell>
          <cell r="AM96">
            <v>25537</v>
          </cell>
          <cell r="AN96">
            <v>343404</v>
          </cell>
        </row>
        <row r="97">
          <cell r="A97">
            <v>91</v>
          </cell>
          <cell r="B97" t="str">
            <v>237-075</v>
          </cell>
          <cell r="C97" t="str">
            <v xml:space="preserve">합성수지파형관용스페이서 </v>
          </cell>
          <cell r="D97" t="str">
            <v>SP-175,For175mm</v>
          </cell>
          <cell r="E97" t="str">
            <v>개</v>
          </cell>
          <cell r="F97" t="str">
            <v>단가</v>
          </cell>
          <cell r="G97" t="str">
            <v>지중배전팀</v>
          </cell>
          <cell r="H97" t="str">
            <v>021-4699</v>
          </cell>
          <cell r="I97" t="str">
            <v>지중배전선 설치 및 운영</v>
          </cell>
          <cell r="J97">
            <v>80512</v>
          </cell>
          <cell r="K97">
            <v>134585.75</v>
          </cell>
          <cell r="L97">
            <v>35146</v>
          </cell>
          <cell r="M97">
            <v>61764</v>
          </cell>
          <cell r="N97">
            <v>13821</v>
          </cell>
          <cell r="O97">
            <v>24877.8</v>
          </cell>
          <cell r="P97">
            <v>43159.666666666664</v>
          </cell>
          <cell r="Q97">
            <v>73742.516666666663</v>
          </cell>
          <cell r="R97">
            <v>1.83</v>
          </cell>
          <cell r="S97" t="str">
            <v>2005.06.18계약단가</v>
          </cell>
          <cell r="T97" t="str">
            <v>개별조정</v>
          </cell>
          <cell r="U97">
            <v>19480</v>
          </cell>
          <cell r="V97">
            <v>35648.400000000001</v>
          </cell>
          <cell r="W97">
            <v>5454.4</v>
          </cell>
          <cell r="X97">
            <v>9981.6</v>
          </cell>
          <cell r="Y97">
            <v>5844</v>
          </cell>
          <cell r="Z97">
            <v>10694.5</v>
          </cell>
          <cell r="AA97">
            <v>4090.8</v>
          </cell>
          <cell r="AB97">
            <v>7486.2</v>
          </cell>
          <cell r="AC97">
            <v>4090.8</v>
          </cell>
          <cell r="AD97">
            <v>7486.2</v>
          </cell>
          <cell r="AE97">
            <v>19480</v>
          </cell>
          <cell r="AF97">
            <v>35648.5</v>
          </cell>
          <cell r="AG97">
            <v>25129</v>
          </cell>
          <cell r="AH97">
            <v>45987</v>
          </cell>
          <cell r="AI97">
            <v>26838</v>
          </cell>
          <cell r="AJ97">
            <v>49114</v>
          </cell>
          <cell r="AK97">
            <v>28663</v>
          </cell>
          <cell r="AL97">
            <v>52454</v>
          </cell>
          <cell r="AM97">
            <v>80630</v>
          </cell>
          <cell r="AN97">
            <v>147555</v>
          </cell>
        </row>
        <row r="98">
          <cell r="A98">
            <v>92</v>
          </cell>
          <cell r="B98" t="str">
            <v>237-048</v>
          </cell>
          <cell r="C98" t="str">
            <v xml:space="preserve">고강도파형관용이음관 </v>
          </cell>
          <cell r="D98" t="str">
            <v>HPJ175 (For 175mm)</v>
          </cell>
          <cell r="E98" t="str">
            <v>개</v>
          </cell>
          <cell r="F98" t="str">
            <v>단가</v>
          </cell>
          <cell r="G98" t="str">
            <v>지중배전팀</v>
          </cell>
          <cell r="H98" t="str">
            <v>021-4700</v>
          </cell>
          <cell r="I98" t="str">
            <v>지중배전선 설치 및 운영</v>
          </cell>
          <cell r="J98">
            <v>932</v>
          </cell>
          <cell r="K98">
            <v>23125.279999999999</v>
          </cell>
          <cell r="L98">
            <v>0</v>
          </cell>
          <cell r="M98">
            <v>0</v>
          </cell>
          <cell r="N98">
            <v>94</v>
          </cell>
          <cell r="O98">
            <v>2154.8560000000002</v>
          </cell>
          <cell r="P98">
            <v>342</v>
          </cell>
          <cell r="Q98">
            <v>8426.7119999999995</v>
          </cell>
          <cell r="R98">
            <v>22.924000000000003</v>
          </cell>
          <cell r="S98" t="str">
            <v>2005년 구매단가</v>
          </cell>
          <cell r="T98" t="str">
            <v>개별조정</v>
          </cell>
          <cell r="U98">
            <v>150</v>
          </cell>
          <cell r="V98">
            <v>3438.6000000000004</v>
          </cell>
          <cell r="W98">
            <v>42</v>
          </cell>
          <cell r="X98">
            <v>962.8</v>
          </cell>
          <cell r="Y98">
            <v>45</v>
          </cell>
          <cell r="Z98">
            <v>1031.5999999999999</v>
          </cell>
          <cell r="AA98">
            <v>31.5</v>
          </cell>
          <cell r="AB98">
            <v>722.1</v>
          </cell>
          <cell r="AC98">
            <v>31.5</v>
          </cell>
          <cell r="AD98">
            <v>722.1</v>
          </cell>
          <cell r="AE98">
            <v>150</v>
          </cell>
          <cell r="AF98">
            <v>3438.6</v>
          </cell>
          <cell r="AG98">
            <v>194</v>
          </cell>
          <cell r="AH98">
            <v>4436</v>
          </cell>
          <cell r="AI98">
            <v>207</v>
          </cell>
          <cell r="AJ98">
            <v>4738</v>
          </cell>
          <cell r="AK98">
            <v>221</v>
          </cell>
          <cell r="AL98">
            <v>5060</v>
          </cell>
          <cell r="AM98">
            <v>622</v>
          </cell>
          <cell r="AN98">
            <v>14234</v>
          </cell>
        </row>
        <row r="99">
          <cell r="A99">
            <v>93</v>
          </cell>
          <cell r="B99" t="str">
            <v>147-225</v>
          </cell>
          <cell r="C99" t="str">
            <v xml:space="preserve">변압기접속재(절연캡) </v>
          </cell>
          <cell r="D99" t="str">
            <v>CN-CV/Tr, 200A</v>
          </cell>
          <cell r="E99" t="str">
            <v>개</v>
          </cell>
          <cell r="F99" t="str">
            <v>단가</v>
          </cell>
          <cell r="G99" t="str">
            <v>지중배전팀</v>
          </cell>
          <cell r="H99" t="str">
            <v>021-4701</v>
          </cell>
          <cell r="I99" t="str">
            <v>지중배전선 설치 및 운영</v>
          </cell>
          <cell r="J99">
            <v>372</v>
          </cell>
          <cell r="K99">
            <v>8407.2000000000007</v>
          </cell>
          <cell r="L99">
            <v>509</v>
          </cell>
          <cell r="M99">
            <v>10940.031999999999</v>
          </cell>
          <cell r="N99">
            <v>31</v>
          </cell>
          <cell r="O99">
            <v>709.9</v>
          </cell>
          <cell r="P99">
            <v>304</v>
          </cell>
          <cell r="Q99">
            <v>6685.7106666666668</v>
          </cell>
          <cell r="R99">
            <v>18.77</v>
          </cell>
          <cell r="S99" t="str">
            <v>2005.12.05계약단가</v>
          </cell>
          <cell r="T99" t="str">
            <v>개별조정</v>
          </cell>
          <cell r="U99">
            <v>120</v>
          </cell>
          <cell r="V99">
            <v>2252.4</v>
          </cell>
          <cell r="W99">
            <v>33.6</v>
          </cell>
          <cell r="X99">
            <v>630.70000000000005</v>
          </cell>
          <cell r="Y99">
            <v>36</v>
          </cell>
          <cell r="Z99">
            <v>675.7</v>
          </cell>
          <cell r="AA99">
            <v>25.2</v>
          </cell>
          <cell r="AB99">
            <v>473</v>
          </cell>
          <cell r="AC99">
            <v>25.2</v>
          </cell>
          <cell r="AD99">
            <v>473</v>
          </cell>
          <cell r="AE99">
            <v>120</v>
          </cell>
          <cell r="AF99">
            <v>2252.4</v>
          </cell>
          <cell r="AG99">
            <v>155</v>
          </cell>
          <cell r="AH99">
            <v>2906</v>
          </cell>
          <cell r="AI99">
            <v>166</v>
          </cell>
          <cell r="AJ99">
            <v>3104</v>
          </cell>
          <cell r="AK99">
            <v>177</v>
          </cell>
          <cell r="AL99">
            <v>3315</v>
          </cell>
          <cell r="AM99">
            <v>498</v>
          </cell>
          <cell r="AN99">
            <v>9325</v>
          </cell>
        </row>
        <row r="100">
          <cell r="A100">
            <v>94</v>
          </cell>
          <cell r="B100" t="str">
            <v>115-811</v>
          </cell>
          <cell r="C100" t="str">
            <v xml:space="preserve">케이블 종단접속재CNCV </v>
          </cell>
          <cell r="D100" t="str">
            <v>200SQ * 1C</v>
          </cell>
          <cell r="E100" t="str">
            <v>개</v>
          </cell>
          <cell r="F100" t="str">
            <v>총가</v>
          </cell>
          <cell r="G100" t="str">
            <v>지중배전팀</v>
          </cell>
          <cell r="H100" t="str">
            <v>021-4702</v>
          </cell>
          <cell r="I100" t="str">
            <v>지중배전선 설치 및 운영</v>
          </cell>
          <cell r="J100">
            <v>126</v>
          </cell>
          <cell r="K100">
            <v>8483.58</v>
          </cell>
          <cell r="L100">
            <v>91</v>
          </cell>
          <cell r="M100">
            <v>7702</v>
          </cell>
          <cell r="N100">
            <v>0</v>
          </cell>
          <cell r="O100">
            <v>0</v>
          </cell>
          <cell r="P100">
            <v>72.333333333333329</v>
          </cell>
          <cell r="Q100">
            <v>5395.1933333333336</v>
          </cell>
          <cell r="R100">
            <v>84.637362637362642</v>
          </cell>
          <cell r="S100" t="str">
            <v>2004년 구매단가</v>
          </cell>
          <cell r="T100" t="str">
            <v>개별조정</v>
          </cell>
          <cell r="U100">
            <v>30</v>
          </cell>
          <cell r="V100">
            <v>2539.1208791208792</v>
          </cell>
          <cell r="W100">
            <v>8.4</v>
          </cell>
          <cell r="X100">
            <v>711</v>
          </cell>
          <cell r="Y100">
            <v>9</v>
          </cell>
          <cell r="Z100">
            <v>761.7</v>
          </cell>
          <cell r="AA100">
            <v>6.3</v>
          </cell>
          <cell r="AB100">
            <v>533.20000000000005</v>
          </cell>
          <cell r="AC100">
            <v>6.3</v>
          </cell>
          <cell r="AD100">
            <v>533.20000000000005</v>
          </cell>
          <cell r="AE100">
            <v>30</v>
          </cell>
          <cell r="AF100">
            <v>2539.1000000000004</v>
          </cell>
          <cell r="AG100">
            <v>39</v>
          </cell>
          <cell r="AH100">
            <v>3275</v>
          </cell>
          <cell r="AI100">
            <v>42</v>
          </cell>
          <cell r="AJ100">
            <v>3498</v>
          </cell>
          <cell r="AK100">
            <v>45</v>
          </cell>
          <cell r="AL100">
            <v>3736</v>
          </cell>
          <cell r="AM100">
            <v>126</v>
          </cell>
          <cell r="AN100">
            <v>10509</v>
          </cell>
        </row>
      </sheetData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</sheetPr>
  <dimension ref="A1:L1104"/>
  <sheetViews>
    <sheetView tabSelected="1" zoomScale="115" zoomScaleNormal="115" workbookViewId="0">
      <pane xSplit="4" ySplit="3" topLeftCell="E4" activePane="bottomRight" state="frozen"/>
      <selection pane="topRight" activeCell="E1" sqref="E1"/>
      <selection pane="bottomLeft" activeCell="A4" sqref="A4"/>
      <selection pane="bottomRight" activeCell="F810" sqref="F810"/>
    </sheetView>
  </sheetViews>
  <sheetFormatPr defaultRowHeight="16.5" x14ac:dyDescent="0.3"/>
  <cols>
    <col min="1" max="1" width="9.75" style="7" customWidth="1"/>
    <col min="2" max="2" width="9.375" style="7" customWidth="1"/>
    <col min="3" max="3" width="10.375" style="1" customWidth="1"/>
    <col min="4" max="4" width="10.25" style="1" customWidth="1"/>
    <col min="5" max="5" width="15.5" style="7" customWidth="1"/>
    <col min="6" max="6" width="46.5" style="1" customWidth="1"/>
    <col min="7" max="7" width="7.25" style="1" customWidth="1"/>
    <col min="8" max="8" width="17.625" style="6" customWidth="1"/>
    <col min="9" max="9" width="24.125" style="8" hidden="1" customWidth="1"/>
    <col min="10" max="10" width="9.625" style="8" customWidth="1"/>
    <col min="11" max="11" width="10.375" style="1" customWidth="1"/>
    <col min="12" max="12" width="11.375" style="1" customWidth="1"/>
  </cols>
  <sheetData>
    <row r="1" spans="1:12" ht="37.5" customHeight="1" x14ac:dyDescent="0.3">
      <c r="A1" s="35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</row>
    <row r="2" spans="1:12" ht="38.25" customHeight="1" x14ac:dyDescent="0.3">
      <c r="L2" s="27"/>
    </row>
    <row r="3" spans="1:12" s="5" customFormat="1" ht="27.75" customHeight="1" x14ac:dyDescent="0.3">
      <c r="A3" s="9" t="s">
        <v>1066</v>
      </c>
      <c r="B3" s="9" t="s">
        <v>1067</v>
      </c>
      <c r="C3" s="9" t="s">
        <v>1054</v>
      </c>
      <c r="D3" s="9" t="s">
        <v>1057</v>
      </c>
      <c r="E3" s="9" t="s">
        <v>1055</v>
      </c>
      <c r="F3" s="9" t="s">
        <v>1056</v>
      </c>
      <c r="G3" s="9" t="s">
        <v>1059</v>
      </c>
      <c r="H3" s="10" t="s">
        <v>1058</v>
      </c>
      <c r="I3" s="11" t="s">
        <v>1060</v>
      </c>
      <c r="J3" s="11" t="s">
        <v>1068</v>
      </c>
      <c r="K3" s="9" t="s">
        <v>1053</v>
      </c>
      <c r="L3" s="9" t="s">
        <v>1061</v>
      </c>
    </row>
    <row r="4" spans="1:12" s="24" customFormat="1" ht="24.95" customHeight="1" x14ac:dyDescent="0.3">
      <c r="A4" s="21">
        <v>1</v>
      </c>
      <c r="B4" s="17">
        <v>1</v>
      </c>
      <c r="C4" s="12" t="s">
        <v>1063</v>
      </c>
      <c r="D4" s="12" t="s">
        <v>1062</v>
      </c>
      <c r="E4" s="19">
        <v>100058</v>
      </c>
      <c r="F4" s="2" t="s">
        <v>2</v>
      </c>
      <c r="G4" s="12" t="s">
        <v>3</v>
      </c>
      <c r="H4" s="13">
        <v>3556.4639999999981</v>
      </c>
      <c r="I4" s="14" t="e">
        <f>VLOOKUP(E4,#REF!,12,0)</f>
        <v>#REF!</v>
      </c>
      <c r="J4" s="14" t="s">
        <v>1</v>
      </c>
      <c r="K4" s="12" t="s">
        <v>1052</v>
      </c>
      <c r="L4" s="12" t="s">
        <v>364</v>
      </c>
    </row>
    <row r="5" spans="1:12" s="24" customFormat="1" ht="24.95" customHeight="1" x14ac:dyDescent="0.3">
      <c r="A5" s="21">
        <v>2</v>
      </c>
      <c r="B5" s="17">
        <v>2</v>
      </c>
      <c r="C5" s="12" t="s">
        <v>1063</v>
      </c>
      <c r="D5" s="12" t="s">
        <v>1062</v>
      </c>
      <c r="E5" s="19">
        <v>100116</v>
      </c>
      <c r="F5" s="2" t="s">
        <v>4</v>
      </c>
      <c r="G5" s="12" t="s">
        <v>3</v>
      </c>
      <c r="H5" s="13">
        <v>115186.92</v>
      </c>
      <c r="I5" s="14" t="e">
        <f>VLOOKUP(E5,#REF!,12,0)</f>
        <v>#REF!</v>
      </c>
      <c r="J5" s="14" t="s">
        <v>0</v>
      </c>
      <c r="K5" s="12" t="s">
        <v>1052</v>
      </c>
      <c r="L5" s="12" t="s">
        <v>364</v>
      </c>
    </row>
    <row r="6" spans="1:12" s="24" customFormat="1" ht="24.95" customHeight="1" x14ac:dyDescent="0.3">
      <c r="A6" s="21">
        <v>3</v>
      </c>
      <c r="B6" s="17">
        <v>3</v>
      </c>
      <c r="C6" s="12" t="s">
        <v>1063</v>
      </c>
      <c r="D6" s="12" t="s">
        <v>1062</v>
      </c>
      <c r="E6" s="19">
        <v>100120</v>
      </c>
      <c r="F6" s="2" t="s">
        <v>5</v>
      </c>
      <c r="G6" s="12" t="s">
        <v>3</v>
      </c>
      <c r="H6" s="13">
        <v>40494.832000000002</v>
      </c>
      <c r="I6" s="14" t="e">
        <f>VLOOKUP(E6,#REF!,12,0)</f>
        <v>#REF!</v>
      </c>
      <c r="J6" s="14" t="s">
        <v>0</v>
      </c>
      <c r="K6" s="12" t="s">
        <v>1052</v>
      </c>
      <c r="L6" s="12" t="s">
        <v>364</v>
      </c>
    </row>
    <row r="7" spans="1:12" s="24" customFormat="1" ht="24.95" customHeight="1" x14ac:dyDescent="0.3">
      <c r="A7" s="21">
        <v>4</v>
      </c>
      <c r="B7" s="17">
        <v>4</v>
      </c>
      <c r="C7" s="12" t="s">
        <v>1063</v>
      </c>
      <c r="D7" s="12" t="s">
        <v>1062</v>
      </c>
      <c r="E7" s="19">
        <v>100121</v>
      </c>
      <c r="F7" s="2" t="s">
        <v>6</v>
      </c>
      <c r="G7" s="12" t="s">
        <v>3</v>
      </c>
      <c r="H7" s="13">
        <v>1386</v>
      </c>
      <c r="I7" s="14" t="e">
        <f>VLOOKUP(E7,#REF!,12,0)</f>
        <v>#REF!</v>
      </c>
      <c r="J7" s="14" t="s">
        <v>0</v>
      </c>
      <c r="K7" s="12" t="s">
        <v>1052</v>
      </c>
      <c r="L7" s="12" t="s">
        <v>364</v>
      </c>
    </row>
    <row r="8" spans="1:12" s="24" customFormat="1" ht="24.95" customHeight="1" x14ac:dyDescent="0.3">
      <c r="A8" s="21">
        <v>5</v>
      </c>
      <c r="B8" s="17">
        <v>5</v>
      </c>
      <c r="C8" s="12" t="s">
        <v>1063</v>
      </c>
      <c r="D8" s="12" t="s">
        <v>1062</v>
      </c>
      <c r="E8" s="19">
        <v>100122</v>
      </c>
      <c r="F8" s="2" t="s">
        <v>7</v>
      </c>
      <c r="G8" s="12" t="s">
        <v>3</v>
      </c>
      <c r="H8" s="13">
        <v>62870.216</v>
      </c>
      <c r="I8" s="14" t="e">
        <f>VLOOKUP(E8,#REF!,12,0)</f>
        <v>#REF!</v>
      </c>
      <c r="J8" s="14" t="s">
        <v>0</v>
      </c>
      <c r="K8" s="12" t="s">
        <v>1052</v>
      </c>
      <c r="L8" s="12" t="s">
        <v>364</v>
      </c>
    </row>
    <row r="9" spans="1:12" s="24" customFormat="1" ht="24.95" customHeight="1" x14ac:dyDescent="0.3">
      <c r="A9" s="21">
        <v>6</v>
      </c>
      <c r="B9" s="17">
        <v>6</v>
      </c>
      <c r="C9" s="12" t="s">
        <v>1063</v>
      </c>
      <c r="D9" s="12" t="s">
        <v>1062</v>
      </c>
      <c r="E9" s="19">
        <v>100124</v>
      </c>
      <c r="F9" s="2" t="s">
        <v>8</v>
      </c>
      <c r="G9" s="12" t="s">
        <v>3</v>
      </c>
      <c r="H9" s="13">
        <v>3896.9439999999995</v>
      </c>
      <c r="I9" s="14" t="e">
        <f>VLOOKUP(E9,#REF!,12,0)</f>
        <v>#REF!</v>
      </c>
      <c r="J9" s="14" t="s">
        <v>0</v>
      </c>
      <c r="K9" s="12" t="s">
        <v>1052</v>
      </c>
      <c r="L9" s="12" t="s">
        <v>364</v>
      </c>
    </row>
    <row r="10" spans="1:12" s="24" customFormat="1" ht="24.95" customHeight="1" x14ac:dyDescent="0.3">
      <c r="A10" s="21">
        <v>7</v>
      </c>
      <c r="B10" s="17">
        <v>7</v>
      </c>
      <c r="C10" s="12" t="s">
        <v>1063</v>
      </c>
      <c r="D10" s="12" t="s">
        <v>1062</v>
      </c>
      <c r="E10" s="19">
        <v>100126</v>
      </c>
      <c r="F10" s="2" t="s">
        <v>9</v>
      </c>
      <c r="G10" s="12" t="s">
        <v>3</v>
      </c>
      <c r="H10" s="13">
        <v>123169.704</v>
      </c>
      <c r="I10" s="14" t="e">
        <f>VLOOKUP(E10,#REF!,12,0)</f>
        <v>#REF!</v>
      </c>
      <c r="J10" s="14" t="s">
        <v>0</v>
      </c>
      <c r="K10" s="12" t="s">
        <v>1052</v>
      </c>
      <c r="L10" s="12" t="s">
        <v>364</v>
      </c>
    </row>
    <row r="11" spans="1:12" s="24" customFormat="1" ht="24.95" customHeight="1" x14ac:dyDescent="0.3">
      <c r="A11" s="21">
        <v>8</v>
      </c>
      <c r="B11" s="17">
        <v>8</v>
      </c>
      <c r="C11" s="12" t="s">
        <v>1063</v>
      </c>
      <c r="D11" s="12" t="s">
        <v>1062</v>
      </c>
      <c r="E11" s="19">
        <v>100172</v>
      </c>
      <c r="F11" s="2" t="s">
        <v>10</v>
      </c>
      <c r="G11" s="12" t="s">
        <v>12</v>
      </c>
      <c r="H11" s="13">
        <v>0</v>
      </c>
      <c r="I11" s="14" t="e">
        <f>VLOOKUP(E11,#REF!,12,0)</f>
        <v>#REF!</v>
      </c>
      <c r="J11" s="14" t="s">
        <v>11</v>
      </c>
      <c r="K11" s="12" t="s">
        <v>1052</v>
      </c>
      <c r="L11" s="12" t="s">
        <v>365</v>
      </c>
    </row>
    <row r="12" spans="1:12" s="24" customFormat="1" ht="24.95" customHeight="1" x14ac:dyDescent="0.3">
      <c r="A12" s="21">
        <v>9</v>
      </c>
      <c r="B12" s="17">
        <v>9</v>
      </c>
      <c r="C12" s="12" t="s">
        <v>1063</v>
      </c>
      <c r="D12" s="12" t="s">
        <v>1062</v>
      </c>
      <c r="E12" s="19">
        <v>100176</v>
      </c>
      <c r="F12" s="2" t="s">
        <v>13</v>
      </c>
      <c r="G12" s="12" t="s">
        <v>12</v>
      </c>
      <c r="H12" s="13">
        <v>5288.5039999999999</v>
      </c>
      <c r="I12" s="14" t="e">
        <f>VLOOKUP(E12,#REF!,12,0)</f>
        <v>#REF!</v>
      </c>
      <c r="J12" s="14" t="s">
        <v>11</v>
      </c>
      <c r="K12" s="12" t="s">
        <v>1052</v>
      </c>
      <c r="L12" s="12" t="s">
        <v>365</v>
      </c>
    </row>
    <row r="13" spans="1:12" s="24" customFormat="1" ht="24.95" customHeight="1" x14ac:dyDescent="0.3">
      <c r="A13" s="21">
        <v>10</v>
      </c>
      <c r="B13" s="17">
        <v>10</v>
      </c>
      <c r="C13" s="12" t="s">
        <v>1063</v>
      </c>
      <c r="D13" s="12" t="s">
        <v>1062</v>
      </c>
      <c r="E13" s="19">
        <v>100187</v>
      </c>
      <c r="F13" s="2" t="s">
        <v>14</v>
      </c>
      <c r="G13" s="12" t="s">
        <v>12</v>
      </c>
      <c r="H13" s="13">
        <v>997567.28799999994</v>
      </c>
      <c r="I13" s="14" t="e">
        <f>VLOOKUP(E13,#REF!,12,0)</f>
        <v>#REF!</v>
      </c>
      <c r="J13" s="14" t="s">
        <v>1</v>
      </c>
      <c r="K13" s="12" t="s">
        <v>1052</v>
      </c>
      <c r="L13" s="12" t="s">
        <v>326</v>
      </c>
    </row>
    <row r="14" spans="1:12" s="24" customFormat="1" ht="24.95" customHeight="1" x14ac:dyDescent="0.3">
      <c r="A14" s="21">
        <v>11</v>
      </c>
      <c r="B14" s="17">
        <v>11</v>
      </c>
      <c r="C14" s="12" t="s">
        <v>1063</v>
      </c>
      <c r="D14" s="12" t="s">
        <v>1062</v>
      </c>
      <c r="E14" s="19">
        <v>100198</v>
      </c>
      <c r="F14" s="2" t="s">
        <v>15</v>
      </c>
      <c r="G14" s="12" t="s">
        <v>12</v>
      </c>
      <c r="H14" s="13">
        <v>604905.24800000002</v>
      </c>
      <c r="I14" s="14" t="e">
        <f>VLOOKUP(E14,#REF!,12,0)</f>
        <v>#REF!</v>
      </c>
      <c r="J14" s="14" t="s">
        <v>11</v>
      </c>
      <c r="K14" s="12" t="s">
        <v>1052</v>
      </c>
      <c r="L14" s="12" t="s">
        <v>326</v>
      </c>
    </row>
    <row r="15" spans="1:12" s="24" customFormat="1" ht="24.95" customHeight="1" x14ac:dyDescent="0.3">
      <c r="A15" s="21">
        <v>12</v>
      </c>
      <c r="B15" s="17">
        <v>12</v>
      </c>
      <c r="C15" s="12" t="s">
        <v>1063</v>
      </c>
      <c r="D15" s="12" t="s">
        <v>1062</v>
      </c>
      <c r="E15" s="19">
        <v>100337</v>
      </c>
      <c r="F15" s="2" t="s">
        <v>16</v>
      </c>
      <c r="G15" s="12" t="s">
        <v>12</v>
      </c>
      <c r="H15" s="13">
        <v>627064.32799999998</v>
      </c>
      <c r="I15" s="14" t="e">
        <f>VLOOKUP(E15,#REF!,12,0)</f>
        <v>#REF!</v>
      </c>
      <c r="J15" s="14" t="s">
        <v>1</v>
      </c>
      <c r="K15" s="12" t="s">
        <v>1052</v>
      </c>
      <c r="L15" s="12" t="s">
        <v>365</v>
      </c>
    </row>
    <row r="16" spans="1:12" s="24" customFormat="1" ht="24.95" customHeight="1" x14ac:dyDescent="0.3">
      <c r="A16" s="21">
        <v>13</v>
      </c>
      <c r="B16" s="17">
        <v>13</v>
      </c>
      <c r="C16" s="12" t="s">
        <v>1063</v>
      </c>
      <c r="D16" s="12" t="s">
        <v>1062</v>
      </c>
      <c r="E16" s="19">
        <v>100351</v>
      </c>
      <c r="F16" s="2" t="s">
        <v>17</v>
      </c>
      <c r="G16" s="12" t="s">
        <v>12</v>
      </c>
      <c r="H16" s="13">
        <v>398995.45600000001</v>
      </c>
      <c r="I16" s="14" t="e">
        <f>VLOOKUP(E16,#REF!,12,0)</f>
        <v>#REF!</v>
      </c>
      <c r="J16" s="14" t="s">
        <v>1</v>
      </c>
      <c r="K16" s="12" t="s">
        <v>1052</v>
      </c>
      <c r="L16" s="12" t="s">
        <v>365</v>
      </c>
    </row>
    <row r="17" spans="1:12" s="24" customFormat="1" ht="24.95" customHeight="1" x14ac:dyDescent="0.3">
      <c r="A17" s="21">
        <v>14</v>
      </c>
      <c r="B17" s="17">
        <v>14</v>
      </c>
      <c r="C17" s="12" t="s">
        <v>1063</v>
      </c>
      <c r="D17" s="12" t="s">
        <v>1062</v>
      </c>
      <c r="E17" s="19">
        <v>100376</v>
      </c>
      <c r="F17" s="2" t="s">
        <v>18</v>
      </c>
      <c r="G17" s="12" t="s">
        <v>12</v>
      </c>
      <c r="H17" s="13">
        <v>4534683.9840000002</v>
      </c>
      <c r="I17" s="14" t="e">
        <f>VLOOKUP(E17,#REF!,12,0)</f>
        <v>#REF!</v>
      </c>
      <c r="J17" s="14" t="s">
        <v>1</v>
      </c>
      <c r="K17" s="12" t="s">
        <v>1052</v>
      </c>
      <c r="L17" s="12" t="s">
        <v>365</v>
      </c>
    </row>
    <row r="18" spans="1:12" s="24" customFormat="1" ht="24.95" customHeight="1" x14ac:dyDescent="0.3">
      <c r="A18" s="21">
        <v>15</v>
      </c>
      <c r="B18" s="17">
        <v>15</v>
      </c>
      <c r="C18" s="12" t="s">
        <v>1063</v>
      </c>
      <c r="D18" s="12" t="s">
        <v>1062</v>
      </c>
      <c r="E18" s="19">
        <v>100510</v>
      </c>
      <c r="F18" s="2" t="s">
        <v>19</v>
      </c>
      <c r="G18" s="12" t="s">
        <v>20</v>
      </c>
      <c r="H18" s="13">
        <v>1849027.2010399995</v>
      </c>
      <c r="I18" s="14" t="e">
        <f>VLOOKUP(E18,#REF!,12,0)</f>
        <v>#REF!</v>
      </c>
      <c r="J18" s="14" t="s">
        <v>1</v>
      </c>
      <c r="K18" s="12" t="s">
        <v>1052</v>
      </c>
      <c r="L18" s="12" t="s">
        <v>366</v>
      </c>
    </row>
    <row r="19" spans="1:12" s="24" customFormat="1" ht="24.95" customHeight="1" x14ac:dyDescent="0.3">
      <c r="A19" s="21">
        <v>16</v>
      </c>
      <c r="B19" s="17">
        <v>16</v>
      </c>
      <c r="C19" s="12" t="s">
        <v>1063</v>
      </c>
      <c r="D19" s="12" t="s">
        <v>1062</v>
      </c>
      <c r="E19" s="19">
        <v>100511</v>
      </c>
      <c r="F19" s="2" t="s">
        <v>21</v>
      </c>
      <c r="G19" s="12" t="s">
        <v>20</v>
      </c>
      <c r="H19" s="13">
        <v>1074944.5028799998</v>
      </c>
      <c r="I19" s="14" t="e">
        <f>VLOOKUP(E19,#REF!,12,0)</f>
        <v>#REF!</v>
      </c>
      <c r="J19" s="14" t="s">
        <v>1</v>
      </c>
      <c r="K19" s="12" t="s">
        <v>1052</v>
      </c>
      <c r="L19" s="12" t="s">
        <v>366</v>
      </c>
    </row>
    <row r="20" spans="1:12" s="24" customFormat="1" ht="24.95" customHeight="1" x14ac:dyDescent="0.3">
      <c r="A20" s="21">
        <v>17</v>
      </c>
      <c r="B20" s="17">
        <v>17</v>
      </c>
      <c r="C20" s="12" t="s">
        <v>1063</v>
      </c>
      <c r="D20" s="12" t="s">
        <v>1062</v>
      </c>
      <c r="E20" s="19">
        <v>100512</v>
      </c>
      <c r="F20" s="2" t="s">
        <v>22</v>
      </c>
      <c r="G20" s="12" t="s">
        <v>20</v>
      </c>
      <c r="H20" s="13">
        <v>593273.44799999997</v>
      </c>
      <c r="I20" s="14" t="e">
        <f>VLOOKUP(E20,#REF!,12,0)</f>
        <v>#REF!</v>
      </c>
      <c r="J20" s="14" t="s">
        <v>1</v>
      </c>
      <c r="K20" s="12" t="s">
        <v>1052</v>
      </c>
      <c r="L20" s="12" t="s">
        <v>366</v>
      </c>
    </row>
    <row r="21" spans="1:12" s="24" customFormat="1" ht="24.95" customHeight="1" x14ac:dyDescent="0.3">
      <c r="A21" s="21">
        <v>18</v>
      </c>
      <c r="B21" s="17">
        <v>18</v>
      </c>
      <c r="C21" s="12" t="s">
        <v>1063</v>
      </c>
      <c r="D21" s="12" t="s">
        <v>1062</v>
      </c>
      <c r="E21" s="19">
        <v>100513</v>
      </c>
      <c r="F21" s="2" t="s">
        <v>23</v>
      </c>
      <c r="G21" s="12" t="s">
        <v>20</v>
      </c>
      <c r="H21" s="13">
        <v>0</v>
      </c>
      <c r="I21" s="14" t="e">
        <f>VLOOKUP(E21,#REF!,12,0)</f>
        <v>#REF!</v>
      </c>
      <c r="J21" s="14" t="s">
        <v>11</v>
      </c>
      <c r="K21" s="12" t="s">
        <v>1052</v>
      </c>
      <c r="L21" s="12" t="s">
        <v>366</v>
      </c>
    </row>
    <row r="22" spans="1:12" s="24" customFormat="1" ht="24.95" customHeight="1" x14ac:dyDescent="0.3">
      <c r="A22" s="21">
        <v>19</v>
      </c>
      <c r="B22" s="17">
        <v>19</v>
      </c>
      <c r="C22" s="12" t="s">
        <v>1063</v>
      </c>
      <c r="D22" s="12" t="s">
        <v>1062</v>
      </c>
      <c r="E22" s="19">
        <v>100539</v>
      </c>
      <c r="F22" s="2" t="s">
        <v>24</v>
      </c>
      <c r="G22" s="12" t="s">
        <v>20</v>
      </c>
      <c r="H22" s="13">
        <v>2738276.426</v>
      </c>
      <c r="I22" s="14" t="e">
        <f>VLOOKUP(E22,#REF!,12,0)</f>
        <v>#REF!</v>
      </c>
      <c r="J22" s="14" t="s">
        <v>1</v>
      </c>
      <c r="K22" s="12" t="s">
        <v>1052</v>
      </c>
      <c r="L22" s="12" t="s">
        <v>366</v>
      </c>
    </row>
    <row r="23" spans="1:12" s="24" customFormat="1" ht="24.95" customHeight="1" x14ac:dyDescent="0.3">
      <c r="A23" s="21">
        <v>20</v>
      </c>
      <c r="B23" s="17">
        <v>20</v>
      </c>
      <c r="C23" s="12" t="s">
        <v>1063</v>
      </c>
      <c r="D23" s="12" t="s">
        <v>1062</v>
      </c>
      <c r="E23" s="19">
        <v>100540</v>
      </c>
      <c r="F23" s="2" t="s">
        <v>25</v>
      </c>
      <c r="G23" s="12" t="s">
        <v>20</v>
      </c>
      <c r="H23" s="13">
        <v>3408330.4620000008</v>
      </c>
      <c r="I23" s="14" t="e">
        <f>VLOOKUP(E23,#REF!,12,0)</f>
        <v>#REF!</v>
      </c>
      <c r="J23" s="14" t="s">
        <v>1</v>
      </c>
      <c r="K23" s="12" t="s">
        <v>1052</v>
      </c>
      <c r="L23" s="12" t="s">
        <v>366</v>
      </c>
    </row>
    <row r="24" spans="1:12" s="24" customFormat="1" ht="24.95" customHeight="1" x14ac:dyDescent="0.3">
      <c r="A24" s="21">
        <v>21</v>
      </c>
      <c r="B24" s="17">
        <v>21</v>
      </c>
      <c r="C24" s="12" t="s">
        <v>1063</v>
      </c>
      <c r="D24" s="12" t="s">
        <v>1062</v>
      </c>
      <c r="E24" s="19">
        <v>100542</v>
      </c>
      <c r="F24" s="2" t="s">
        <v>26</v>
      </c>
      <c r="G24" s="12" t="s">
        <v>20</v>
      </c>
      <c r="H24" s="13">
        <v>2354320.264</v>
      </c>
      <c r="I24" s="14" t="e">
        <f>VLOOKUP(E24,#REF!,12,0)</f>
        <v>#REF!</v>
      </c>
      <c r="J24" s="14" t="s">
        <v>0</v>
      </c>
      <c r="K24" s="12" t="s">
        <v>1052</v>
      </c>
      <c r="L24" s="12" t="s">
        <v>366</v>
      </c>
    </row>
    <row r="25" spans="1:12" s="24" customFormat="1" ht="24.95" customHeight="1" x14ac:dyDescent="0.3">
      <c r="A25" s="21">
        <v>22</v>
      </c>
      <c r="B25" s="17">
        <v>22</v>
      </c>
      <c r="C25" s="12" t="s">
        <v>1063</v>
      </c>
      <c r="D25" s="12" t="s">
        <v>1062</v>
      </c>
      <c r="E25" s="19">
        <v>100568</v>
      </c>
      <c r="F25" s="2" t="s">
        <v>27</v>
      </c>
      <c r="G25" s="12" t="s">
        <v>20</v>
      </c>
      <c r="H25" s="13">
        <v>0</v>
      </c>
      <c r="I25" s="14" t="e">
        <f>VLOOKUP(E25,#REF!,12,0)</f>
        <v>#REF!</v>
      </c>
      <c r="J25" s="14" t="s">
        <v>11</v>
      </c>
      <c r="K25" s="12" t="s">
        <v>1052</v>
      </c>
      <c r="L25" s="12" t="s">
        <v>366</v>
      </c>
    </row>
    <row r="26" spans="1:12" s="24" customFormat="1" ht="24.95" customHeight="1" x14ac:dyDescent="0.3">
      <c r="A26" s="21">
        <v>23</v>
      </c>
      <c r="B26" s="17">
        <v>23</v>
      </c>
      <c r="C26" s="12" t="s">
        <v>1063</v>
      </c>
      <c r="D26" s="12" t="s">
        <v>1062</v>
      </c>
      <c r="E26" s="19">
        <v>100569</v>
      </c>
      <c r="F26" s="2" t="s">
        <v>28</v>
      </c>
      <c r="G26" s="12" t="s">
        <v>20</v>
      </c>
      <c r="H26" s="13">
        <v>7139044.5812800014</v>
      </c>
      <c r="I26" s="14" t="e">
        <f>VLOOKUP(E26,#REF!,12,0)</f>
        <v>#REF!</v>
      </c>
      <c r="J26" s="14" t="s">
        <v>0</v>
      </c>
      <c r="K26" s="12" t="s">
        <v>1052</v>
      </c>
      <c r="L26" s="12" t="s">
        <v>366</v>
      </c>
    </row>
    <row r="27" spans="1:12" s="24" customFormat="1" ht="24.95" customHeight="1" x14ac:dyDescent="0.3">
      <c r="A27" s="21">
        <v>24</v>
      </c>
      <c r="B27" s="17">
        <v>24</v>
      </c>
      <c r="C27" s="12" t="s">
        <v>1063</v>
      </c>
      <c r="D27" s="12" t="s">
        <v>1062</v>
      </c>
      <c r="E27" s="19">
        <v>100570</v>
      </c>
      <c r="F27" s="2" t="s">
        <v>29</v>
      </c>
      <c r="G27" s="12" t="s">
        <v>20</v>
      </c>
      <c r="H27" s="13">
        <v>0</v>
      </c>
      <c r="I27" s="14" t="e">
        <f>VLOOKUP(E27,#REF!,12,0)</f>
        <v>#REF!</v>
      </c>
      <c r="J27" s="14" t="s">
        <v>11</v>
      </c>
      <c r="K27" s="12" t="s">
        <v>1052</v>
      </c>
      <c r="L27" s="12" t="s">
        <v>366</v>
      </c>
    </row>
    <row r="28" spans="1:12" s="24" customFormat="1" ht="24.95" customHeight="1" x14ac:dyDescent="0.3">
      <c r="A28" s="21">
        <v>25</v>
      </c>
      <c r="B28" s="17">
        <v>25</v>
      </c>
      <c r="C28" s="12" t="s">
        <v>1063</v>
      </c>
      <c r="D28" s="12" t="s">
        <v>1062</v>
      </c>
      <c r="E28" s="19">
        <v>100571</v>
      </c>
      <c r="F28" s="2" t="s">
        <v>30</v>
      </c>
      <c r="G28" s="12" t="s">
        <v>20</v>
      </c>
      <c r="H28" s="13">
        <v>3115542.5880000005</v>
      </c>
      <c r="I28" s="14" t="e">
        <f>VLOOKUP(E28,#REF!,12,0)</f>
        <v>#REF!</v>
      </c>
      <c r="J28" s="14" t="s">
        <v>0</v>
      </c>
      <c r="K28" s="12" t="s">
        <v>1052</v>
      </c>
      <c r="L28" s="12" t="s">
        <v>366</v>
      </c>
    </row>
    <row r="29" spans="1:12" s="24" customFormat="1" ht="24.95" customHeight="1" x14ac:dyDescent="0.3">
      <c r="A29" s="21">
        <v>26</v>
      </c>
      <c r="B29" s="17">
        <v>26</v>
      </c>
      <c r="C29" s="12" t="s">
        <v>1063</v>
      </c>
      <c r="D29" s="12" t="s">
        <v>1062</v>
      </c>
      <c r="E29" s="19">
        <v>100583</v>
      </c>
      <c r="F29" s="2" t="s">
        <v>31</v>
      </c>
      <c r="G29" s="12" t="s">
        <v>20</v>
      </c>
      <c r="H29" s="13">
        <v>5593261.7039999999</v>
      </c>
      <c r="I29" s="14" t="e">
        <f>VLOOKUP(E29,#REF!,12,0)</f>
        <v>#REF!</v>
      </c>
      <c r="J29" s="14" t="s">
        <v>0</v>
      </c>
      <c r="K29" s="12" t="s">
        <v>1052</v>
      </c>
      <c r="L29" s="12" t="s">
        <v>366</v>
      </c>
    </row>
    <row r="30" spans="1:12" s="24" customFormat="1" ht="24.95" customHeight="1" x14ac:dyDescent="0.3">
      <c r="A30" s="21">
        <v>27</v>
      </c>
      <c r="B30" s="17">
        <v>27</v>
      </c>
      <c r="C30" s="12" t="s">
        <v>1063</v>
      </c>
      <c r="D30" s="12" t="s">
        <v>1062</v>
      </c>
      <c r="E30" s="19">
        <v>100584</v>
      </c>
      <c r="F30" s="2" t="s">
        <v>32</v>
      </c>
      <c r="G30" s="12" t="s">
        <v>20</v>
      </c>
      <c r="H30" s="13">
        <v>800563.77600000007</v>
      </c>
      <c r="I30" s="14" t="e">
        <f>VLOOKUP(E30,#REF!,12,0)</f>
        <v>#REF!</v>
      </c>
      <c r="J30" s="14" t="s">
        <v>1</v>
      </c>
      <c r="K30" s="12" t="s">
        <v>1052</v>
      </c>
      <c r="L30" s="12" t="s">
        <v>366</v>
      </c>
    </row>
    <row r="31" spans="1:12" s="24" customFormat="1" ht="24.95" customHeight="1" x14ac:dyDescent="0.3">
      <c r="A31" s="21">
        <v>28</v>
      </c>
      <c r="B31" s="17">
        <v>28</v>
      </c>
      <c r="C31" s="12" t="s">
        <v>1063</v>
      </c>
      <c r="D31" s="12" t="s">
        <v>1062</v>
      </c>
      <c r="E31" s="19">
        <v>100585</v>
      </c>
      <c r="F31" s="2" t="s">
        <v>33</v>
      </c>
      <c r="G31" s="12" t="s">
        <v>20</v>
      </c>
      <c r="H31" s="13">
        <v>6989551.9040000001</v>
      </c>
      <c r="I31" s="14" t="e">
        <f>VLOOKUP(E31,#REF!,12,0)</f>
        <v>#REF!</v>
      </c>
      <c r="J31" s="14" t="s">
        <v>0</v>
      </c>
      <c r="K31" s="12" t="s">
        <v>1052</v>
      </c>
      <c r="L31" s="12" t="s">
        <v>366</v>
      </c>
    </row>
    <row r="32" spans="1:12" s="24" customFormat="1" ht="24.95" customHeight="1" x14ac:dyDescent="0.3">
      <c r="A32" s="21">
        <v>29</v>
      </c>
      <c r="B32" s="17">
        <v>29</v>
      </c>
      <c r="C32" s="12" t="s">
        <v>1063</v>
      </c>
      <c r="D32" s="12" t="s">
        <v>1062</v>
      </c>
      <c r="E32" s="19">
        <v>100626</v>
      </c>
      <c r="F32" s="2" t="s">
        <v>34</v>
      </c>
      <c r="G32" s="12" t="s">
        <v>20</v>
      </c>
      <c r="H32" s="13">
        <v>4979546.2073599994</v>
      </c>
      <c r="I32" s="14" t="e">
        <f>VLOOKUP(E32,#REF!,12,0)</f>
        <v>#REF!</v>
      </c>
      <c r="J32" s="14" t="s">
        <v>0</v>
      </c>
      <c r="K32" s="12" t="s">
        <v>1052</v>
      </c>
      <c r="L32" s="12" t="s">
        <v>366</v>
      </c>
    </row>
    <row r="33" spans="1:12" s="24" customFormat="1" ht="24.95" customHeight="1" x14ac:dyDescent="0.3">
      <c r="A33" s="21">
        <v>30</v>
      </c>
      <c r="B33" s="17">
        <v>30</v>
      </c>
      <c r="C33" s="12" t="s">
        <v>1063</v>
      </c>
      <c r="D33" s="12" t="s">
        <v>1062</v>
      </c>
      <c r="E33" s="19">
        <v>100627</v>
      </c>
      <c r="F33" s="2" t="s">
        <v>35</v>
      </c>
      <c r="G33" s="12" t="s">
        <v>20</v>
      </c>
      <c r="H33" s="13">
        <v>3209295.9692000006</v>
      </c>
      <c r="I33" s="14" t="e">
        <f>VLOOKUP(E33,#REF!,12,0)</f>
        <v>#REF!</v>
      </c>
      <c r="J33" s="14" t="s">
        <v>0</v>
      </c>
      <c r="K33" s="12" t="s">
        <v>1052</v>
      </c>
      <c r="L33" s="12" t="s">
        <v>366</v>
      </c>
    </row>
    <row r="34" spans="1:12" s="24" customFormat="1" ht="24.95" customHeight="1" x14ac:dyDescent="0.3">
      <c r="A34" s="21">
        <v>31</v>
      </c>
      <c r="B34" s="17">
        <v>31</v>
      </c>
      <c r="C34" s="12" t="s">
        <v>1063</v>
      </c>
      <c r="D34" s="12" t="s">
        <v>1062</v>
      </c>
      <c r="E34" s="19">
        <v>100628</v>
      </c>
      <c r="F34" s="2" t="s">
        <v>36</v>
      </c>
      <c r="G34" s="12" t="s">
        <v>20</v>
      </c>
      <c r="H34" s="13">
        <v>2202700.0299999998</v>
      </c>
      <c r="I34" s="14" t="e">
        <f>VLOOKUP(E34,#REF!,12,0)</f>
        <v>#REF!</v>
      </c>
      <c r="J34" s="14" t="s">
        <v>0</v>
      </c>
      <c r="K34" s="12" t="s">
        <v>1052</v>
      </c>
      <c r="L34" s="12" t="s">
        <v>366</v>
      </c>
    </row>
    <row r="35" spans="1:12" s="24" customFormat="1" ht="24.95" customHeight="1" x14ac:dyDescent="0.3">
      <c r="A35" s="21">
        <v>32</v>
      </c>
      <c r="B35" s="17">
        <v>32</v>
      </c>
      <c r="C35" s="12" t="s">
        <v>1063</v>
      </c>
      <c r="D35" s="12" t="s">
        <v>1062</v>
      </c>
      <c r="E35" s="19">
        <v>100629</v>
      </c>
      <c r="F35" s="2" t="s">
        <v>37</v>
      </c>
      <c r="G35" s="12" t="s">
        <v>20</v>
      </c>
      <c r="H35" s="13">
        <v>627313.95295999991</v>
      </c>
      <c r="I35" s="14" t="e">
        <f>VLOOKUP(E35,#REF!,12,0)</f>
        <v>#REF!</v>
      </c>
      <c r="J35" s="14" t="s">
        <v>0</v>
      </c>
      <c r="K35" s="12" t="s">
        <v>1052</v>
      </c>
      <c r="L35" s="12" t="s">
        <v>366</v>
      </c>
    </row>
    <row r="36" spans="1:12" s="24" customFormat="1" ht="24.95" customHeight="1" x14ac:dyDescent="0.3">
      <c r="A36" s="21">
        <v>33</v>
      </c>
      <c r="B36" s="17">
        <v>33</v>
      </c>
      <c r="C36" s="12" t="s">
        <v>1063</v>
      </c>
      <c r="D36" s="12" t="s">
        <v>1062</v>
      </c>
      <c r="E36" s="19">
        <v>100630</v>
      </c>
      <c r="F36" s="2" t="s">
        <v>38</v>
      </c>
      <c r="G36" s="12" t="s">
        <v>20</v>
      </c>
      <c r="H36" s="13">
        <v>73858.753599999996</v>
      </c>
      <c r="I36" s="14" t="e">
        <f>VLOOKUP(E36,#REF!,12,0)</f>
        <v>#REF!</v>
      </c>
      <c r="J36" s="14" t="s">
        <v>1</v>
      </c>
      <c r="K36" s="12" t="s">
        <v>1052</v>
      </c>
      <c r="L36" s="12" t="s">
        <v>366</v>
      </c>
    </row>
    <row r="37" spans="1:12" s="24" customFormat="1" ht="24.95" customHeight="1" x14ac:dyDescent="0.3">
      <c r="A37" s="21">
        <v>34</v>
      </c>
      <c r="B37" s="17">
        <v>34</v>
      </c>
      <c r="C37" s="12" t="s">
        <v>1063</v>
      </c>
      <c r="D37" s="12" t="s">
        <v>1062</v>
      </c>
      <c r="E37" s="19">
        <v>100633</v>
      </c>
      <c r="F37" s="2" t="s">
        <v>39</v>
      </c>
      <c r="G37" s="12" t="s">
        <v>20</v>
      </c>
      <c r="H37" s="13">
        <v>2062513.0555999996</v>
      </c>
      <c r="I37" s="14" t="e">
        <f>VLOOKUP(E37,#REF!,12,0)</f>
        <v>#REF!</v>
      </c>
      <c r="J37" s="14" t="s">
        <v>1</v>
      </c>
      <c r="K37" s="12" t="s">
        <v>1052</v>
      </c>
      <c r="L37" s="12" t="s">
        <v>366</v>
      </c>
    </row>
    <row r="38" spans="1:12" s="24" customFormat="1" ht="24.95" customHeight="1" x14ac:dyDescent="0.3">
      <c r="A38" s="21">
        <v>35</v>
      </c>
      <c r="B38" s="17">
        <v>35</v>
      </c>
      <c r="C38" s="12" t="s">
        <v>1063</v>
      </c>
      <c r="D38" s="12" t="s">
        <v>1062</v>
      </c>
      <c r="E38" s="19">
        <v>100660</v>
      </c>
      <c r="F38" s="2" t="s">
        <v>40</v>
      </c>
      <c r="G38" s="12" t="s">
        <v>20</v>
      </c>
      <c r="H38" s="13">
        <v>3550518.8359999992</v>
      </c>
      <c r="I38" s="14" t="e">
        <f>VLOOKUP(E38,#REF!,12,0)</f>
        <v>#REF!</v>
      </c>
      <c r="J38" s="14" t="s">
        <v>0</v>
      </c>
      <c r="K38" s="12" t="s">
        <v>1052</v>
      </c>
      <c r="L38" s="12" t="s">
        <v>366</v>
      </c>
    </row>
    <row r="39" spans="1:12" s="24" customFormat="1" ht="24.95" customHeight="1" x14ac:dyDescent="0.3">
      <c r="A39" s="21">
        <v>36</v>
      </c>
      <c r="B39" s="17">
        <v>36</v>
      </c>
      <c r="C39" s="12" t="s">
        <v>1063</v>
      </c>
      <c r="D39" s="12" t="s">
        <v>1062</v>
      </c>
      <c r="E39" s="19">
        <v>100686</v>
      </c>
      <c r="F39" s="2" t="s">
        <v>41</v>
      </c>
      <c r="G39" s="12" t="s">
        <v>20</v>
      </c>
      <c r="H39" s="13">
        <v>449830.1</v>
      </c>
      <c r="I39" s="14" t="e">
        <f>VLOOKUP(E39,#REF!,12,0)</f>
        <v>#REF!</v>
      </c>
      <c r="J39" s="14" t="s">
        <v>1</v>
      </c>
      <c r="K39" s="12" t="s">
        <v>1052</v>
      </c>
      <c r="L39" s="12" t="s">
        <v>366</v>
      </c>
    </row>
    <row r="40" spans="1:12" s="24" customFormat="1" ht="24.95" customHeight="1" x14ac:dyDescent="0.3">
      <c r="A40" s="21">
        <v>37</v>
      </c>
      <c r="B40" s="17">
        <v>37</v>
      </c>
      <c r="C40" s="12" t="s">
        <v>1063</v>
      </c>
      <c r="D40" s="12" t="s">
        <v>1062</v>
      </c>
      <c r="E40" s="19">
        <v>101100</v>
      </c>
      <c r="F40" s="2" t="s">
        <v>42</v>
      </c>
      <c r="G40" s="12" t="s">
        <v>12</v>
      </c>
      <c r="H40" s="13">
        <v>17156.528000000002</v>
      </c>
      <c r="I40" s="14" t="e">
        <f>VLOOKUP(E40,#REF!,12,0)</f>
        <v>#REF!</v>
      </c>
      <c r="J40" s="14" t="s">
        <v>1</v>
      </c>
      <c r="K40" s="12" t="s">
        <v>1052</v>
      </c>
      <c r="L40" s="12" t="s">
        <v>365</v>
      </c>
    </row>
    <row r="41" spans="1:12" s="24" customFormat="1" ht="24.95" customHeight="1" x14ac:dyDescent="0.3">
      <c r="A41" s="21">
        <v>38</v>
      </c>
      <c r="B41" s="17">
        <v>38</v>
      </c>
      <c r="C41" s="12" t="s">
        <v>1063</v>
      </c>
      <c r="D41" s="12" t="s">
        <v>1062</v>
      </c>
      <c r="E41" s="19">
        <v>101101</v>
      </c>
      <c r="F41" s="2" t="s">
        <v>43</v>
      </c>
      <c r="G41" s="12" t="s">
        <v>12</v>
      </c>
      <c r="H41" s="13">
        <v>365928.19199999998</v>
      </c>
      <c r="I41" s="14" t="e">
        <f>VLOOKUP(E41,#REF!,12,0)</f>
        <v>#REF!</v>
      </c>
      <c r="J41" s="14" t="s">
        <v>11</v>
      </c>
      <c r="K41" s="12" t="s">
        <v>1052</v>
      </c>
      <c r="L41" s="12" t="s">
        <v>365</v>
      </c>
    </row>
    <row r="42" spans="1:12" s="24" customFormat="1" ht="24.95" customHeight="1" x14ac:dyDescent="0.3">
      <c r="A42" s="21">
        <v>39</v>
      </c>
      <c r="B42" s="17">
        <v>39</v>
      </c>
      <c r="C42" s="12" t="s">
        <v>1063</v>
      </c>
      <c r="D42" s="12" t="s">
        <v>1062</v>
      </c>
      <c r="E42" s="19">
        <v>101102</v>
      </c>
      <c r="F42" s="2" t="s">
        <v>44</v>
      </c>
      <c r="G42" s="12" t="s">
        <v>12</v>
      </c>
      <c r="H42" s="13">
        <v>267064.11200000002</v>
      </c>
      <c r="I42" s="14" t="e">
        <f>VLOOKUP(E42,#REF!,12,0)</f>
        <v>#REF!</v>
      </c>
      <c r="J42" s="14" t="s">
        <v>1</v>
      </c>
      <c r="K42" s="12" t="s">
        <v>1052</v>
      </c>
      <c r="L42" s="12" t="s">
        <v>365</v>
      </c>
    </row>
    <row r="43" spans="1:12" s="24" customFormat="1" ht="24.95" customHeight="1" x14ac:dyDescent="0.3">
      <c r="A43" s="21">
        <v>40</v>
      </c>
      <c r="B43" s="17">
        <v>40</v>
      </c>
      <c r="C43" s="12" t="s">
        <v>1063</v>
      </c>
      <c r="D43" s="12" t="s">
        <v>1062</v>
      </c>
      <c r="E43" s="19">
        <v>101104</v>
      </c>
      <c r="F43" s="2" t="s">
        <v>45</v>
      </c>
      <c r="G43" s="12" t="s">
        <v>12</v>
      </c>
      <c r="H43" s="13">
        <v>80614.695999999996</v>
      </c>
      <c r="I43" s="14" t="e">
        <f>VLOOKUP(E43,#REF!,12,0)</f>
        <v>#REF!</v>
      </c>
      <c r="J43" s="14" t="s">
        <v>11</v>
      </c>
      <c r="K43" s="12" t="s">
        <v>1052</v>
      </c>
      <c r="L43" s="12" t="s">
        <v>365</v>
      </c>
    </row>
    <row r="44" spans="1:12" s="24" customFormat="1" ht="24.95" customHeight="1" x14ac:dyDescent="0.3">
      <c r="A44" s="21">
        <v>41</v>
      </c>
      <c r="B44" s="17">
        <v>41</v>
      </c>
      <c r="C44" s="12" t="s">
        <v>1063</v>
      </c>
      <c r="D44" s="12" t="s">
        <v>1062</v>
      </c>
      <c r="E44" s="19">
        <v>101113</v>
      </c>
      <c r="F44" s="2" t="s">
        <v>46</v>
      </c>
      <c r="G44" s="12" t="s">
        <v>12</v>
      </c>
      <c r="H44" s="13">
        <v>106679.38400000001</v>
      </c>
      <c r="I44" s="14" t="e">
        <f>VLOOKUP(E44,#REF!,12,0)</f>
        <v>#REF!</v>
      </c>
      <c r="J44" s="14" t="s">
        <v>1</v>
      </c>
      <c r="K44" s="12" t="s">
        <v>1052</v>
      </c>
      <c r="L44" s="12" t="s">
        <v>365</v>
      </c>
    </row>
    <row r="45" spans="1:12" s="24" customFormat="1" ht="24.95" customHeight="1" x14ac:dyDescent="0.3">
      <c r="A45" s="21">
        <v>42</v>
      </c>
      <c r="B45" s="17">
        <v>42</v>
      </c>
      <c r="C45" s="12" t="s">
        <v>1063</v>
      </c>
      <c r="D45" s="12" t="s">
        <v>1062</v>
      </c>
      <c r="E45" s="19">
        <v>101130</v>
      </c>
      <c r="F45" s="2" t="s">
        <v>47</v>
      </c>
      <c r="G45" s="12" t="s">
        <v>12</v>
      </c>
      <c r="H45" s="13">
        <v>113161.34400000001</v>
      </c>
      <c r="I45" s="14" t="e">
        <f>VLOOKUP(E45,#REF!,12,0)</f>
        <v>#REF!</v>
      </c>
      <c r="J45" s="14" t="s">
        <v>11</v>
      </c>
      <c r="K45" s="12" t="s">
        <v>1052</v>
      </c>
      <c r="L45" s="12" t="s">
        <v>365</v>
      </c>
    </row>
    <row r="46" spans="1:12" s="24" customFormat="1" ht="24.95" customHeight="1" x14ac:dyDescent="0.3">
      <c r="A46" s="21">
        <v>43</v>
      </c>
      <c r="B46" s="17">
        <v>43</v>
      </c>
      <c r="C46" s="12" t="s">
        <v>1063</v>
      </c>
      <c r="D46" s="12" t="s">
        <v>1062</v>
      </c>
      <c r="E46" s="19">
        <v>101131</v>
      </c>
      <c r="F46" s="2" t="s">
        <v>48</v>
      </c>
      <c r="G46" s="12" t="s">
        <v>12</v>
      </c>
      <c r="H46" s="13">
        <v>64523.623999999996</v>
      </c>
      <c r="I46" s="14" t="e">
        <f>VLOOKUP(E46,#REF!,12,0)</f>
        <v>#REF!</v>
      </c>
      <c r="J46" s="14" t="s">
        <v>11</v>
      </c>
      <c r="K46" s="12" t="s">
        <v>1052</v>
      </c>
      <c r="L46" s="12" t="s">
        <v>365</v>
      </c>
    </row>
    <row r="47" spans="1:12" s="24" customFormat="1" ht="24.95" customHeight="1" x14ac:dyDescent="0.3">
      <c r="A47" s="21">
        <v>44</v>
      </c>
      <c r="B47" s="17">
        <v>44</v>
      </c>
      <c r="C47" s="12" t="s">
        <v>1063</v>
      </c>
      <c r="D47" s="12" t="s">
        <v>1062</v>
      </c>
      <c r="E47" s="19">
        <v>101132</v>
      </c>
      <c r="F47" s="2" t="s">
        <v>49</v>
      </c>
      <c r="G47" s="12" t="s">
        <v>12</v>
      </c>
      <c r="H47" s="13">
        <v>99887.551999999996</v>
      </c>
      <c r="I47" s="14" t="e">
        <f>VLOOKUP(E47,#REF!,12,0)</f>
        <v>#REF!</v>
      </c>
      <c r="J47" s="14" t="s">
        <v>11</v>
      </c>
      <c r="K47" s="12" t="s">
        <v>1052</v>
      </c>
      <c r="L47" s="12" t="s">
        <v>365</v>
      </c>
    </row>
    <row r="48" spans="1:12" s="24" customFormat="1" ht="24.95" customHeight="1" x14ac:dyDescent="0.3">
      <c r="A48" s="21">
        <v>45</v>
      </c>
      <c r="B48" s="17">
        <v>45</v>
      </c>
      <c r="C48" s="12" t="s">
        <v>1063</v>
      </c>
      <c r="D48" s="12" t="s">
        <v>1062</v>
      </c>
      <c r="E48" s="19">
        <v>101500</v>
      </c>
      <c r="F48" s="2" t="s">
        <v>50</v>
      </c>
      <c r="G48" s="12" t="s">
        <v>12</v>
      </c>
      <c r="H48" s="13">
        <v>314932.64</v>
      </c>
      <c r="I48" s="14" t="e">
        <f>VLOOKUP(E48,#REF!,12,0)</f>
        <v>#REF!</v>
      </c>
      <c r="J48" s="14" t="s">
        <v>1</v>
      </c>
      <c r="K48" s="12" t="s">
        <v>1052</v>
      </c>
      <c r="L48" s="12" t="s">
        <v>365</v>
      </c>
    </row>
    <row r="49" spans="1:12" s="24" customFormat="1" ht="24.95" customHeight="1" x14ac:dyDescent="0.3">
      <c r="A49" s="21">
        <v>46</v>
      </c>
      <c r="B49" s="17">
        <v>46</v>
      </c>
      <c r="C49" s="12" t="s">
        <v>1063</v>
      </c>
      <c r="D49" s="12" t="s">
        <v>1062</v>
      </c>
      <c r="E49" s="19">
        <v>101584</v>
      </c>
      <c r="F49" s="2" t="s">
        <v>51</v>
      </c>
      <c r="G49" s="12" t="s">
        <v>12</v>
      </c>
      <c r="H49" s="13">
        <v>58393.712</v>
      </c>
      <c r="I49" s="14" t="e">
        <f>VLOOKUP(E49,#REF!,12,0)</f>
        <v>#REF!</v>
      </c>
      <c r="J49" s="14" t="s">
        <v>11</v>
      </c>
      <c r="K49" s="12" t="s">
        <v>1052</v>
      </c>
      <c r="L49" s="12" t="s">
        <v>365</v>
      </c>
    </row>
    <row r="50" spans="1:12" s="24" customFormat="1" ht="24.95" customHeight="1" x14ac:dyDescent="0.3">
      <c r="A50" s="21">
        <v>47</v>
      </c>
      <c r="B50" s="17">
        <v>47</v>
      </c>
      <c r="C50" s="12" t="s">
        <v>1063</v>
      </c>
      <c r="D50" s="12" t="s">
        <v>1062</v>
      </c>
      <c r="E50" s="19">
        <v>101606</v>
      </c>
      <c r="F50" s="2" t="s">
        <v>52</v>
      </c>
      <c r="G50" s="12" t="s">
        <v>12</v>
      </c>
      <c r="H50" s="13">
        <v>262490.68</v>
      </c>
      <c r="I50" s="14" t="e">
        <f>VLOOKUP(E50,#REF!,12,0)</f>
        <v>#REF!</v>
      </c>
      <c r="J50" s="14" t="s">
        <v>1</v>
      </c>
      <c r="K50" s="12" t="s">
        <v>1052</v>
      </c>
      <c r="L50" s="12" t="s">
        <v>365</v>
      </c>
    </row>
    <row r="51" spans="1:12" s="24" customFormat="1" ht="24.95" customHeight="1" x14ac:dyDescent="0.3">
      <c r="A51" s="21">
        <v>48</v>
      </c>
      <c r="B51" s="17">
        <v>48</v>
      </c>
      <c r="C51" s="12" t="s">
        <v>1063</v>
      </c>
      <c r="D51" s="12" t="s">
        <v>1062</v>
      </c>
      <c r="E51" s="19">
        <v>101608</v>
      </c>
      <c r="F51" s="2" t="s">
        <v>53</v>
      </c>
      <c r="G51" s="12" t="s">
        <v>12</v>
      </c>
      <c r="H51" s="13">
        <v>11261.176000000003</v>
      </c>
      <c r="I51" s="14" t="e">
        <f>VLOOKUP(E51,#REF!,12,0)</f>
        <v>#REF!</v>
      </c>
      <c r="J51" s="14" t="s">
        <v>11</v>
      </c>
      <c r="K51" s="12" t="s">
        <v>1052</v>
      </c>
      <c r="L51" s="12" t="s">
        <v>365</v>
      </c>
    </row>
    <row r="52" spans="1:12" s="24" customFormat="1" ht="24.95" customHeight="1" x14ac:dyDescent="0.3">
      <c r="A52" s="21">
        <v>49</v>
      </c>
      <c r="B52" s="17">
        <v>49</v>
      </c>
      <c r="C52" s="12" t="s">
        <v>1063</v>
      </c>
      <c r="D52" s="12" t="s">
        <v>1062</v>
      </c>
      <c r="E52" s="19">
        <v>101612</v>
      </c>
      <c r="F52" s="2" t="s">
        <v>54</v>
      </c>
      <c r="G52" s="12" t="s">
        <v>12</v>
      </c>
      <c r="H52" s="13">
        <v>325705.80799999996</v>
      </c>
      <c r="I52" s="14" t="e">
        <f>VLOOKUP(E52,#REF!,12,0)</f>
        <v>#REF!</v>
      </c>
      <c r="J52" s="14" t="s">
        <v>1</v>
      </c>
      <c r="K52" s="12" t="s">
        <v>1052</v>
      </c>
      <c r="L52" s="12" t="s">
        <v>365</v>
      </c>
    </row>
    <row r="53" spans="1:12" s="24" customFormat="1" ht="24.95" customHeight="1" x14ac:dyDescent="0.3">
      <c r="A53" s="21">
        <v>50</v>
      </c>
      <c r="B53" s="17">
        <v>50</v>
      </c>
      <c r="C53" s="12" t="s">
        <v>1063</v>
      </c>
      <c r="D53" s="12" t="s">
        <v>1062</v>
      </c>
      <c r="E53" s="19">
        <v>101618</v>
      </c>
      <c r="F53" s="2" t="s">
        <v>55</v>
      </c>
      <c r="G53" s="12" t="s">
        <v>12</v>
      </c>
      <c r="H53" s="13">
        <v>668825.13599999994</v>
      </c>
      <c r="I53" s="14" t="e">
        <f>VLOOKUP(E53,#REF!,12,0)</f>
        <v>#REF!</v>
      </c>
      <c r="J53" s="14" t="s">
        <v>0</v>
      </c>
      <c r="K53" s="12" t="s">
        <v>1052</v>
      </c>
      <c r="L53" s="12" t="s">
        <v>365</v>
      </c>
    </row>
    <row r="54" spans="1:12" s="24" customFormat="1" ht="24.95" customHeight="1" x14ac:dyDescent="0.3">
      <c r="A54" s="21">
        <v>51</v>
      </c>
      <c r="B54" s="17">
        <v>51</v>
      </c>
      <c r="C54" s="12" t="s">
        <v>1063</v>
      </c>
      <c r="D54" s="12" t="s">
        <v>1062</v>
      </c>
      <c r="E54" s="19">
        <v>101619</v>
      </c>
      <c r="F54" s="2" t="s">
        <v>56</v>
      </c>
      <c r="G54" s="12" t="s">
        <v>12</v>
      </c>
      <c r="H54" s="13">
        <v>146135.92000000001</v>
      </c>
      <c r="I54" s="14" t="e">
        <f>VLOOKUP(E54,#REF!,12,0)</f>
        <v>#REF!</v>
      </c>
      <c r="J54" s="14" t="s">
        <v>1</v>
      </c>
      <c r="K54" s="12" t="s">
        <v>1052</v>
      </c>
      <c r="L54" s="12" t="s">
        <v>365</v>
      </c>
    </row>
    <row r="55" spans="1:12" s="24" customFormat="1" ht="24.95" customHeight="1" x14ac:dyDescent="0.3">
      <c r="A55" s="21">
        <v>52</v>
      </c>
      <c r="B55" s="17">
        <v>52</v>
      </c>
      <c r="C55" s="12" t="s">
        <v>1063</v>
      </c>
      <c r="D55" s="12" t="s">
        <v>1062</v>
      </c>
      <c r="E55" s="19">
        <v>101620</v>
      </c>
      <c r="F55" s="2" t="s">
        <v>57</v>
      </c>
      <c r="G55" s="12" t="s">
        <v>12</v>
      </c>
      <c r="H55" s="13">
        <v>400351.53600000002</v>
      </c>
      <c r="I55" s="14" t="e">
        <f>VLOOKUP(E55,#REF!,12,0)</f>
        <v>#REF!</v>
      </c>
      <c r="J55" s="14" t="s">
        <v>0</v>
      </c>
      <c r="K55" s="12" t="s">
        <v>1052</v>
      </c>
      <c r="L55" s="12" t="s">
        <v>365</v>
      </c>
    </row>
    <row r="56" spans="1:12" s="24" customFormat="1" ht="24.95" customHeight="1" x14ac:dyDescent="0.3">
      <c r="A56" s="21">
        <v>53</v>
      </c>
      <c r="B56" s="17">
        <v>53</v>
      </c>
      <c r="C56" s="12" t="s">
        <v>1063</v>
      </c>
      <c r="D56" s="12" t="s">
        <v>1062</v>
      </c>
      <c r="E56" s="19">
        <v>101863</v>
      </c>
      <c r="F56" s="2" t="s">
        <v>58</v>
      </c>
      <c r="G56" s="12" t="s">
        <v>12</v>
      </c>
      <c r="H56" s="13">
        <v>391923.07199999999</v>
      </c>
      <c r="I56" s="14" t="e">
        <f>VLOOKUP(E56,#REF!,12,0)</f>
        <v>#REF!</v>
      </c>
      <c r="J56" s="14" t="s">
        <v>1</v>
      </c>
      <c r="K56" s="12" t="s">
        <v>1052</v>
      </c>
      <c r="L56" s="12" t="s">
        <v>365</v>
      </c>
    </row>
    <row r="57" spans="1:12" s="24" customFormat="1" ht="24.95" customHeight="1" x14ac:dyDescent="0.3">
      <c r="A57" s="21">
        <v>54</v>
      </c>
      <c r="B57" s="17">
        <v>54</v>
      </c>
      <c r="C57" s="12" t="s">
        <v>1063</v>
      </c>
      <c r="D57" s="12" t="s">
        <v>1062</v>
      </c>
      <c r="E57" s="19">
        <v>101864</v>
      </c>
      <c r="F57" s="2" t="s">
        <v>59</v>
      </c>
      <c r="G57" s="12" t="s">
        <v>12</v>
      </c>
      <c r="H57" s="13">
        <v>88544.632000000012</v>
      </c>
      <c r="I57" s="14" t="e">
        <f>VLOOKUP(E57,#REF!,12,0)</f>
        <v>#REF!</v>
      </c>
      <c r="J57" s="14" t="s">
        <v>11</v>
      </c>
      <c r="K57" s="12" t="s">
        <v>1052</v>
      </c>
      <c r="L57" s="12" t="s">
        <v>365</v>
      </c>
    </row>
    <row r="58" spans="1:12" s="24" customFormat="1" ht="24.95" customHeight="1" x14ac:dyDescent="0.3">
      <c r="A58" s="21">
        <v>55</v>
      </c>
      <c r="B58" s="17">
        <v>55</v>
      </c>
      <c r="C58" s="12" t="s">
        <v>1063</v>
      </c>
      <c r="D58" s="12" t="s">
        <v>1062</v>
      </c>
      <c r="E58" s="19">
        <v>101865</v>
      </c>
      <c r="F58" s="2" t="s">
        <v>60</v>
      </c>
      <c r="G58" s="12" t="s">
        <v>12</v>
      </c>
      <c r="H58" s="13">
        <v>343915.73599999998</v>
      </c>
      <c r="I58" s="14" t="e">
        <f>VLOOKUP(E58,#REF!,12,0)</f>
        <v>#REF!</v>
      </c>
      <c r="J58" s="14" t="s">
        <v>1</v>
      </c>
      <c r="K58" s="12" t="s">
        <v>1052</v>
      </c>
      <c r="L58" s="12" t="s">
        <v>365</v>
      </c>
    </row>
    <row r="59" spans="1:12" s="24" customFormat="1" ht="24.95" customHeight="1" x14ac:dyDescent="0.3">
      <c r="A59" s="21">
        <v>56</v>
      </c>
      <c r="B59" s="17">
        <v>56</v>
      </c>
      <c r="C59" s="12" t="s">
        <v>1063</v>
      </c>
      <c r="D59" s="12" t="s">
        <v>1062</v>
      </c>
      <c r="E59" s="19">
        <v>101868</v>
      </c>
      <c r="F59" s="2" t="s">
        <v>61</v>
      </c>
      <c r="G59" s="12" t="s">
        <v>12</v>
      </c>
      <c r="H59" s="13">
        <v>117537.33600000001</v>
      </c>
      <c r="I59" s="14" t="e">
        <f>VLOOKUP(E59,#REF!,12,0)</f>
        <v>#REF!</v>
      </c>
      <c r="J59" s="14" t="s">
        <v>11</v>
      </c>
      <c r="K59" s="12" t="s">
        <v>1052</v>
      </c>
      <c r="L59" s="12" t="s">
        <v>365</v>
      </c>
    </row>
    <row r="60" spans="1:12" s="24" customFormat="1" ht="24.95" customHeight="1" x14ac:dyDescent="0.3">
      <c r="A60" s="21">
        <v>57</v>
      </c>
      <c r="B60" s="17">
        <v>57</v>
      </c>
      <c r="C60" s="12" t="s">
        <v>1063</v>
      </c>
      <c r="D60" s="12" t="s">
        <v>1062</v>
      </c>
      <c r="E60" s="19">
        <v>101875</v>
      </c>
      <c r="F60" s="2" t="s">
        <v>62</v>
      </c>
      <c r="G60" s="12" t="s">
        <v>12</v>
      </c>
      <c r="H60" s="13">
        <v>46169.648000000008</v>
      </c>
      <c r="I60" s="14" t="e">
        <f>VLOOKUP(E60,#REF!,12,0)</f>
        <v>#REF!</v>
      </c>
      <c r="J60" s="14" t="s">
        <v>11</v>
      </c>
      <c r="K60" s="12" t="s">
        <v>1052</v>
      </c>
      <c r="L60" s="12" t="s">
        <v>365</v>
      </c>
    </row>
    <row r="61" spans="1:12" s="24" customFormat="1" ht="24.95" customHeight="1" x14ac:dyDescent="0.3">
      <c r="A61" s="21">
        <v>58</v>
      </c>
      <c r="B61" s="17">
        <v>58</v>
      </c>
      <c r="C61" s="12" t="s">
        <v>1063</v>
      </c>
      <c r="D61" s="12" t="s">
        <v>1062</v>
      </c>
      <c r="E61" s="19">
        <v>101876</v>
      </c>
      <c r="F61" s="2" t="s">
        <v>63</v>
      </c>
      <c r="G61" s="12" t="s">
        <v>12</v>
      </c>
      <c r="H61" s="13">
        <v>51982.871999999996</v>
      </c>
      <c r="I61" s="14" t="e">
        <f>VLOOKUP(E61,#REF!,12,0)</f>
        <v>#REF!</v>
      </c>
      <c r="J61" s="14" t="s">
        <v>11</v>
      </c>
      <c r="K61" s="12" t="s">
        <v>1052</v>
      </c>
      <c r="L61" s="12" t="s">
        <v>365</v>
      </c>
    </row>
    <row r="62" spans="1:12" s="24" customFormat="1" ht="24.95" customHeight="1" x14ac:dyDescent="0.3">
      <c r="A62" s="21">
        <v>59</v>
      </c>
      <c r="B62" s="17">
        <v>59</v>
      </c>
      <c r="C62" s="12" t="s">
        <v>1063</v>
      </c>
      <c r="D62" s="12" t="s">
        <v>1062</v>
      </c>
      <c r="E62" s="19">
        <v>101878</v>
      </c>
      <c r="F62" s="2" t="s">
        <v>64</v>
      </c>
      <c r="G62" s="12" t="s">
        <v>12</v>
      </c>
      <c r="H62" s="13">
        <v>25164.880000000001</v>
      </c>
      <c r="I62" s="14" t="e">
        <f>VLOOKUP(E62,#REF!,12,0)</f>
        <v>#REF!</v>
      </c>
      <c r="J62" s="14" t="s">
        <v>11</v>
      </c>
      <c r="K62" s="12" t="s">
        <v>1052</v>
      </c>
      <c r="L62" s="12" t="s">
        <v>365</v>
      </c>
    </row>
    <row r="63" spans="1:12" s="24" customFormat="1" ht="24.95" customHeight="1" x14ac:dyDescent="0.3">
      <c r="A63" s="21">
        <v>60</v>
      </c>
      <c r="B63" s="17">
        <v>60</v>
      </c>
      <c r="C63" s="12" t="s">
        <v>1063</v>
      </c>
      <c r="D63" s="12" t="s">
        <v>1062</v>
      </c>
      <c r="E63" s="19">
        <v>101882</v>
      </c>
      <c r="F63" s="2" t="s">
        <v>65</v>
      </c>
      <c r="G63" s="12" t="s">
        <v>12</v>
      </c>
      <c r="H63" s="13">
        <v>137536.83999999997</v>
      </c>
      <c r="I63" s="14" t="e">
        <f>VLOOKUP(E63,#REF!,12,0)</f>
        <v>#REF!</v>
      </c>
      <c r="J63" s="14" t="s">
        <v>1</v>
      </c>
      <c r="K63" s="12" t="s">
        <v>1052</v>
      </c>
      <c r="L63" s="12" t="s">
        <v>365</v>
      </c>
    </row>
    <row r="64" spans="1:12" s="24" customFormat="1" ht="24.95" customHeight="1" x14ac:dyDescent="0.3">
      <c r="A64" s="21">
        <v>61</v>
      </c>
      <c r="B64" s="17">
        <v>61</v>
      </c>
      <c r="C64" s="12" t="s">
        <v>1063</v>
      </c>
      <c r="D64" s="12" t="s">
        <v>1062</v>
      </c>
      <c r="E64" s="19">
        <v>101888</v>
      </c>
      <c r="F64" s="2" t="s">
        <v>66</v>
      </c>
      <c r="G64" s="12" t="s">
        <v>12</v>
      </c>
      <c r="H64" s="13">
        <v>275455.66399999999</v>
      </c>
      <c r="I64" s="14" t="e">
        <f>VLOOKUP(E64,#REF!,12,0)</f>
        <v>#REF!</v>
      </c>
      <c r="J64" s="14" t="s">
        <v>1</v>
      </c>
      <c r="K64" s="12" t="s">
        <v>1052</v>
      </c>
      <c r="L64" s="12" t="s">
        <v>365</v>
      </c>
    </row>
    <row r="65" spans="1:12" s="24" customFormat="1" ht="24.95" customHeight="1" x14ac:dyDescent="0.3">
      <c r="A65" s="21">
        <v>62</v>
      </c>
      <c r="B65" s="17">
        <v>62</v>
      </c>
      <c r="C65" s="12" t="s">
        <v>1063</v>
      </c>
      <c r="D65" s="12" t="s">
        <v>1062</v>
      </c>
      <c r="E65" s="19">
        <v>101903</v>
      </c>
      <c r="F65" s="2" t="s">
        <v>67</v>
      </c>
      <c r="G65" s="12" t="s">
        <v>68</v>
      </c>
      <c r="H65" s="13">
        <v>29490.887999999999</v>
      </c>
      <c r="I65" s="14" t="e">
        <f>VLOOKUP(E65,#REF!,12,0)</f>
        <v>#REF!</v>
      </c>
      <c r="J65" s="14" t="s">
        <v>1</v>
      </c>
      <c r="K65" s="12" t="s">
        <v>1052</v>
      </c>
      <c r="L65" s="12" t="s">
        <v>365</v>
      </c>
    </row>
    <row r="66" spans="1:12" s="24" customFormat="1" ht="24.95" customHeight="1" x14ac:dyDescent="0.3">
      <c r="A66" s="21">
        <v>63</v>
      </c>
      <c r="B66" s="17">
        <v>63</v>
      </c>
      <c r="C66" s="12" t="s">
        <v>1063</v>
      </c>
      <c r="D66" s="12" t="s">
        <v>1062</v>
      </c>
      <c r="E66" s="19">
        <v>102000</v>
      </c>
      <c r="F66" s="2" t="s">
        <v>69</v>
      </c>
      <c r="G66" s="12" t="s">
        <v>12</v>
      </c>
      <c r="H66" s="13">
        <v>135161.64800000002</v>
      </c>
      <c r="I66" s="14" t="e">
        <f>VLOOKUP(E66,#REF!,12,0)</f>
        <v>#REF!</v>
      </c>
      <c r="J66" s="14" t="s">
        <v>1</v>
      </c>
      <c r="K66" s="12" t="s">
        <v>1052</v>
      </c>
      <c r="L66" s="12" t="s">
        <v>365</v>
      </c>
    </row>
    <row r="67" spans="1:12" s="24" customFormat="1" ht="24.95" customHeight="1" x14ac:dyDescent="0.3">
      <c r="A67" s="21">
        <v>64</v>
      </c>
      <c r="B67" s="17">
        <v>64</v>
      </c>
      <c r="C67" s="12" t="s">
        <v>1063</v>
      </c>
      <c r="D67" s="12" t="s">
        <v>1062</v>
      </c>
      <c r="E67" s="19">
        <v>102149</v>
      </c>
      <c r="F67" s="2" t="s">
        <v>70</v>
      </c>
      <c r="G67" s="12" t="s">
        <v>12</v>
      </c>
      <c r="H67" s="13">
        <v>98754.344000000012</v>
      </c>
      <c r="I67" s="14" t="e">
        <f>VLOOKUP(E67,#REF!,12,0)</f>
        <v>#REF!</v>
      </c>
      <c r="J67" s="14" t="s">
        <v>1</v>
      </c>
      <c r="K67" s="12" t="s">
        <v>1052</v>
      </c>
      <c r="L67" s="12" t="s">
        <v>365</v>
      </c>
    </row>
    <row r="68" spans="1:12" s="24" customFormat="1" ht="24.95" customHeight="1" x14ac:dyDescent="0.3">
      <c r="A68" s="21">
        <v>65</v>
      </c>
      <c r="B68" s="17">
        <v>65</v>
      </c>
      <c r="C68" s="12" t="s">
        <v>1063</v>
      </c>
      <c r="D68" s="12" t="s">
        <v>1062</v>
      </c>
      <c r="E68" s="19">
        <v>102156</v>
      </c>
      <c r="F68" s="2" t="s">
        <v>71</v>
      </c>
      <c r="G68" s="12" t="s">
        <v>12</v>
      </c>
      <c r="H68" s="13">
        <v>90994.296000000017</v>
      </c>
      <c r="I68" s="14" t="e">
        <f>VLOOKUP(E68,#REF!,12,0)</f>
        <v>#REF!</v>
      </c>
      <c r="J68" s="14" t="s">
        <v>1</v>
      </c>
      <c r="K68" s="12" t="s">
        <v>1052</v>
      </c>
      <c r="L68" s="12" t="s">
        <v>365</v>
      </c>
    </row>
    <row r="69" spans="1:12" s="24" customFormat="1" ht="24.95" customHeight="1" x14ac:dyDescent="0.3">
      <c r="A69" s="21">
        <v>66</v>
      </c>
      <c r="B69" s="17">
        <v>66</v>
      </c>
      <c r="C69" s="12" t="s">
        <v>1063</v>
      </c>
      <c r="D69" s="12" t="s">
        <v>1062</v>
      </c>
      <c r="E69" s="19">
        <v>102195</v>
      </c>
      <c r="F69" s="2" t="s">
        <v>72</v>
      </c>
      <c r="G69" s="12" t="s">
        <v>12</v>
      </c>
      <c r="H69" s="13">
        <v>303848.77600000001</v>
      </c>
      <c r="I69" s="14" t="e">
        <f>VLOOKUP(E69,#REF!,12,0)</f>
        <v>#REF!</v>
      </c>
      <c r="J69" s="14" t="s">
        <v>1</v>
      </c>
      <c r="K69" s="12" t="s">
        <v>1052</v>
      </c>
      <c r="L69" s="12" t="s">
        <v>365</v>
      </c>
    </row>
    <row r="70" spans="1:12" s="24" customFormat="1" ht="24.95" customHeight="1" x14ac:dyDescent="0.3">
      <c r="A70" s="21">
        <v>67</v>
      </c>
      <c r="B70" s="17">
        <v>67</v>
      </c>
      <c r="C70" s="12" t="s">
        <v>1063</v>
      </c>
      <c r="D70" s="12" t="s">
        <v>1062</v>
      </c>
      <c r="E70" s="19">
        <v>102197</v>
      </c>
      <c r="F70" s="2" t="s">
        <v>73</v>
      </c>
      <c r="G70" s="12" t="s">
        <v>12</v>
      </c>
      <c r="H70" s="13">
        <v>93151.52800000002</v>
      </c>
      <c r="I70" s="14" t="e">
        <f>VLOOKUP(E70,#REF!,12,0)</f>
        <v>#REF!</v>
      </c>
      <c r="J70" s="14" t="s">
        <v>11</v>
      </c>
      <c r="K70" s="12" t="s">
        <v>1052</v>
      </c>
      <c r="L70" s="12" t="s">
        <v>365</v>
      </c>
    </row>
    <row r="71" spans="1:12" s="24" customFormat="1" ht="24.95" customHeight="1" x14ac:dyDescent="0.3">
      <c r="A71" s="21">
        <v>68</v>
      </c>
      <c r="B71" s="17">
        <v>68</v>
      </c>
      <c r="C71" s="12" t="s">
        <v>1063</v>
      </c>
      <c r="D71" s="12" t="s">
        <v>1062</v>
      </c>
      <c r="E71" s="19">
        <v>102198</v>
      </c>
      <c r="F71" s="2" t="s">
        <v>74</v>
      </c>
      <c r="G71" s="12" t="s">
        <v>12</v>
      </c>
      <c r="H71" s="13">
        <v>75463.032000000007</v>
      </c>
      <c r="I71" s="14" t="e">
        <f>VLOOKUP(E71,#REF!,12,0)</f>
        <v>#REF!</v>
      </c>
      <c r="J71" s="14" t="s">
        <v>11</v>
      </c>
      <c r="K71" s="12" t="s">
        <v>1052</v>
      </c>
      <c r="L71" s="12" t="s">
        <v>365</v>
      </c>
    </row>
    <row r="72" spans="1:12" s="24" customFormat="1" ht="24.95" customHeight="1" x14ac:dyDescent="0.3">
      <c r="A72" s="21">
        <v>69</v>
      </c>
      <c r="B72" s="17">
        <v>69</v>
      </c>
      <c r="C72" s="12" t="s">
        <v>1063</v>
      </c>
      <c r="D72" s="12" t="s">
        <v>1062</v>
      </c>
      <c r="E72" s="19">
        <v>102199</v>
      </c>
      <c r="F72" s="2" t="s">
        <v>75</v>
      </c>
      <c r="G72" s="12" t="s">
        <v>12</v>
      </c>
      <c r="H72" s="13">
        <v>25067.744000000002</v>
      </c>
      <c r="I72" s="14" t="e">
        <f>VLOOKUP(E72,#REF!,12,0)</f>
        <v>#REF!</v>
      </c>
      <c r="J72" s="14" t="s">
        <v>11</v>
      </c>
      <c r="K72" s="12" t="s">
        <v>1052</v>
      </c>
      <c r="L72" s="12" t="s">
        <v>365</v>
      </c>
    </row>
    <row r="73" spans="1:12" s="24" customFormat="1" ht="24.95" customHeight="1" x14ac:dyDescent="0.3">
      <c r="A73" s="21">
        <v>70</v>
      </c>
      <c r="B73" s="17">
        <v>70</v>
      </c>
      <c r="C73" s="12" t="s">
        <v>1063</v>
      </c>
      <c r="D73" s="12" t="s">
        <v>1062</v>
      </c>
      <c r="E73" s="19">
        <v>102200</v>
      </c>
      <c r="F73" s="2" t="s">
        <v>76</v>
      </c>
      <c r="G73" s="12" t="s">
        <v>12</v>
      </c>
      <c r="H73" s="13">
        <v>26974.512000000002</v>
      </c>
      <c r="I73" s="14" t="e">
        <f>VLOOKUP(E73,#REF!,12,0)</f>
        <v>#REF!</v>
      </c>
      <c r="J73" s="14" t="s">
        <v>11</v>
      </c>
      <c r="K73" s="12" t="s">
        <v>1052</v>
      </c>
      <c r="L73" s="12" t="s">
        <v>365</v>
      </c>
    </row>
    <row r="74" spans="1:12" s="24" customFormat="1" ht="24.95" customHeight="1" x14ac:dyDescent="0.3">
      <c r="A74" s="21">
        <v>71</v>
      </c>
      <c r="B74" s="17">
        <v>71</v>
      </c>
      <c r="C74" s="12" t="s">
        <v>1063</v>
      </c>
      <c r="D74" s="12" t="s">
        <v>1062</v>
      </c>
      <c r="E74" s="19">
        <v>102202</v>
      </c>
      <c r="F74" s="2" t="s">
        <v>77</v>
      </c>
      <c r="G74" s="12" t="s">
        <v>12</v>
      </c>
      <c r="H74" s="13">
        <v>18283.96</v>
      </c>
      <c r="I74" s="14" t="e">
        <f>VLOOKUP(E74,#REF!,12,0)</f>
        <v>#REF!</v>
      </c>
      <c r="J74" s="14" t="s">
        <v>11</v>
      </c>
      <c r="K74" s="12" t="s">
        <v>1052</v>
      </c>
      <c r="L74" s="12" t="s">
        <v>365</v>
      </c>
    </row>
    <row r="75" spans="1:12" s="24" customFormat="1" ht="24.95" customHeight="1" x14ac:dyDescent="0.3">
      <c r="A75" s="21">
        <v>72</v>
      </c>
      <c r="B75" s="17">
        <v>72</v>
      </c>
      <c r="C75" s="12" t="s">
        <v>1063</v>
      </c>
      <c r="D75" s="12" t="s">
        <v>1062</v>
      </c>
      <c r="E75" s="19">
        <v>102696</v>
      </c>
      <c r="F75" s="2" t="s">
        <v>78</v>
      </c>
      <c r="G75" s="12" t="s">
        <v>12</v>
      </c>
      <c r="H75" s="13">
        <v>12928.080000000002</v>
      </c>
      <c r="I75" s="14" t="e">
        <f>VLOOKUP(E75,#REF!,12,0)</f>
        <v>#REF!</v>
      </c>
      <c r="J75" s="14" t="s">
        <v>11</v>
      </c>
      <c r="K75" s="12" t="s">
        <v>1052</v>
      </c>
      <c r="L75" s="12" t="s">
        <v>326</v>
      </c>
    </row>
    <row r="76" spans="1:12" s="24" customFormat="1" ht="24.95" customHeight="1" x14ac:dyDescent="0.3">
      <c r="A76" s="21">
        <v>73</v>
      </c>
      <c r="B76" s="17">
        <v>73</v>
      </c>
      <c r="C76" s="12" t="s">
        <v>1063</v>
      </c>
      <c r="D76" s="12" t="s">
        <v>1062</v>
      </c>
      <c r="E76" s="19">
        <v>103377</v>
      </c>
      <c r="F76" s="2" t="s">
        <v>79</v>
      </c>
      <c r="G76" s="12" t="s">
        <v>12</v>
      </c>
      <c r="H76" s="13">
        <v>0</v>
      </c>
      <c r="I76" s="14" t="e">
        <f>VLOOKUP(E76,#REF!,12,0)</f>
        <v>#REF!</v>
      </c>
      <c r="J76" s="14" t="s">
        <v>11</v>
      </c>
      <c r="K76" s="12" t="s">
        <v>1052</v>
      </c>
      <c r="L76" s="12" t="s">
        <v>326</v>
      </c>
    </row>
    <row r="77" spans="1:12" s="24" customFormat="1" ht="24.95" customHeight="1" x14ac:dyDescent="0.3">
      <c r="A77" s="21">
        <v>74</v>
      </c>
      <c r="B77" s="17">
        <v>74</v>
      </c>
      <c r="C77" s="12" t="s">
        <v>1063</v>
      </c>
      <c r="D77" s="12" t="s">
        <v>1062</v>
      </c>
      <c r="E77" s="19">
        <v>103390</v>
      </c>
      <c r="F77" s="2" t="s">
        <v>80</v>
      </c>
      <c r="G77" s="12" t="s">
        <v>12</v>
      </c>
      <c r="H77" s="13">
        <v>0</v>
      </c>
      <c r="I77" s="14" t="e">
        <f>VLOOKUP(E77,#REF!,12,0)</f>
        <v>#REF!</v>
      </c>
      <c r="J77" s="14" t="s">
        <v>11</v>
      </c>
      <c r="K77" s="12" t="s">
        <v>1052</v>
      </c>
      <c r="L77" s="12" t="s">
        <v>326</v>
      </c>
    </row>
    <row r="78" spans="1:12" s="24" customFormat="1" ht="24.95" customHeight="1" x14ac:dyDescent="0.3">
      <c r="A78" s="21">
        <v>75</v>
      </c>
      <c r="B78" s="17">
        <v>75</v>
      </c>
      <c r="C78" s="12" t="s">
        <v>1063</v>
      </c>
      <c r="D78" s="12" t="s">
        <v>1062</v>
      </c>
      <c r="E78" s="19">
        <v>103392</v>
      </c>
      <c r="F78" s="2" t="s">
        <v>81</v>
      </c>
      <c r="G78" s="12" t="s">
        <v>12</v>
      </c>
      <c r="H78" s="13">
        <v>11635.808000000001</v>
      </c>
      <c r="I78" s="14" t="e">
        <f>VLOOKUP(E78,#REF!,12,0)</f>
        <v>#REF!</v>
      </c>
      <c r="J78" s="14" t="s">
        <v>1</v>
      </c>
      <c r="K78" s="12" t="s">
        <v>1052</v>
      </c>
      <c r="L78" s="12" t="s">
        <v>326</v>
      </c>
    </row>
    <row r="79" spans="1:12" s="24" customFormat="1" ht="24.95" customHeight="1" x14ac:dyDescent="0.3">
      <c r="A79" s="21">
        <v>76</v>
      </c>
      <c r="B79" s="17">
        <v>76</v>
      </c>
      <c r="C79" s="12" t="s">
        <v>1063</v>
      </c>
      <c r="D79" s="12" t="s">
        <v>1062</v>
      </c>
      <c r="E79" s="19">
        <v>103556</v>
      </c>
      <c r="F79" s="2" t="s">
        <v>82</v>
      </c>
      <c r="G79" s="12" t="s">
        <v>12</v>
      </c>
      <c r="H79" s="13">
        <v>285343.38399999996</v>
      </c>
      <c r="I79" s="14" t="e">
        <f>VLOOKUP(E79,#REF!,12,0)</f>
        <v>#REF!</v>
      </c>
      <c r="J79" s="14" t="s">
        <v>0</v>
      </c>
      <c r="K79" s="12" t="s">
        <v>1052</v>
      </c>
      <c r="L79" s="12" t="s">
        <v>365</v>
      </c>
    </row>
    <row r="80" spans="1:12" s="24" customFormat="1" ht="24.95" customHeight="1" x14ac:dyDescent="0.3">
      <c r="A80" s="21">
        <v>77</v>
      </c>
      <c r="B80" s="17">
        <v>77</v>
      </c>
      <c r="C80" s="12" t="s">
        <v>1063</v>
      </c>
      <c r="D80" s="12" t="s">
        <v>1062</v>
      </c>
      <c r="E80" s="19">
        <v>105098</v>
      </c>
      <c r="F80" s="2" t="s">
        <v>83</v>
      </c>
      <c r="G80" s="12" t="s">
        <v>20</v>
      </c>
      <c r="H80" s="13">
        <v>848463.88000000012</v>
      </c>
      <c r="I80" s="14" t="e">
        <f>VLOOKUP(E80,#REF!,12,0)</f>
        <v>#REF!</v>
      </c>
      <c r="J80" s="14" t="s">
        <v>1</v>
      </c>
      <c r="K80" s="12" t="s">
        <v>1052</v>
      </c>
      <c r="L80" s="12" t="s">
        <v>366</v>
      </c>
    </row>
    <row r="81" spans="1:12" s="24" customFormat="1" ht="24.95" customHeight="1" x14ac:dyDescent="0.3">
      <c r="A81" s="21">
        <v>78</v>
      </c>
      <c r="B81" s="17">
        <v>78</v>
      </c>
      <c r="C81" s="12" t="s">
        <v>1063</v>
      </c>
      <c r="D81" s="12" t="s">
        <v>1062</v>
      </c>
      <c r="E81" s="19">
        <v>105099</v>
      </c>
      <c r="F81" s="2" t="s">
        <v>84</v>
      </c>
      <c r="G81" s="12" t="s">
        <v>20</v>
      </c>
      <c r="H81" s="13">
        <v>531011.05440000002</v>
      </c>
      <c r="I81" s="14" t="e">
        <f>VLOOKUP(E81,#REF!,12,0)</f>
        <v>#REF!</v>
      </c>
      <c r="J81" s="14" t="s">
        <v>0</v>
      </c>
      <c r="K81" s="12" t="s">
        <v>1052</v>
      </c>
      <c r="L81" s="12" t="s">
        <v>366</v>
      </c>
    </row>
    <row r="82" spans="1:12" s="24" customFormat="1" ht="24.95" customHeight="1" x14ac:dyDescent="0.3">
      <c r="A82" s="21">
        <v>79</v>
      </c>
      <c r="B82" s="17">
        <v>79</v>
      </c>
      <c r="C82" s="12" t="s">
        <v>1063</v>
      </c>
      <c r="D82" s="12" t="s">
        <v>1062</v>
      </c>
      <c r="E82" s="19">
        <v>105100</v>
      </c>
      <c r="F82" s="2" t="s">
        <v>85</v>
      </c>
      <c r="G82" s="12" t="s">
        <v>20</v>
      </c>
      <c r="H82" s="13">
        <v>571487.86399999994</v>
      </c>
      <c r="I82" s="14" t="e">
        <f>VLOOKUP(E82,#REF!,12,0)</f>
        <v>#REF!</v>
      </c>
      <c r="J82" s="14" t="s">
        <v>0</v>
      </c>
      <c r="K82" s="12" t="s">
        <v>1052</v>
      </c>
      <c r="L82" s="12" t="s">
        <v>366</v>
      </c>
    </row>
    <row r="83" spans="1:12" s="24" customFormat="1" ht="24.95" customHeight="1" x14ac:dyDescent="0.3">
      <c r="A83" s="21">
        <v>80</v>
      </c>
      <c r="B83" s="17">
        <v>80</v>
      </c>
      <c r="C83" s="12" t="s">
        <v>1063</v>
      </c>
      <c r="D83" s="12" t="s">
        <v>1062</v>
      </c>
      <c r="E83" s="19">
        <v>105101</v>
      </c>
      <c r="F83" s="2" t="s">
        <v>86</v>
      </c>
      <c r="G83" s="12" t="s">
        <v>20</v>
      </c>
      <c r="H83" s="13">
        <v>877414.16799999995</v>
      </c>
      <c r="I83" s="14" t="e">
        <f>VLOOKUP(E83,#REF!,12,0)</f>
        <v>#REF!</v>
      </c>
      <c r="J83" s="14" t="s">
        <v>0</v>
      </c>
      <c r="K83" s="12" t="s">
        <v>1052</v>
      </c>
      <c r="L83" s="12" t="s">
        <v>366</v>
      </c>
    </row>
    <row r="84" spans="1:12" s="24" customFormat="1" ht="24.95" customHeight="1" x14ac:dyDescent="0.3">
      <c r="A84" s="21">
        <v>81</v>
      </c>
      <c r="B84" s="17">
        <v>81</v>
      </c>
      <c r="C84" s="12" t="s">
        <v>1063</v>
      </c>
      <c r="D84" s="12" t="s">
        <v>1062</v>
      </c>
      <c r="E84" s="19">
        <v>105103</v>
      </c>
      <c r="F84" s="2" t="s">
        <v>87</v>
      </c>
      <c r="G84" s="12" t="s">
        <v>20</v>
      </c>
      <c r="H84" s="13">
        <v>656797.02295999997</v>
      </c>
      <c r="I84" s="14" t="e">
        <f>VLOOKUP(E84,#REF!,12,0)</f>
        <v>#REF!</v>
      </c>
      <c r="J84" s="14" t="s">
        <v>0</v>
      </c>
      <c r="K84" s="12" t="s">
        <v>1052</v>
      </c>
      <c r="L84" s="12" t="s">
        <v>366</v>
      </c>
    </row>
    <row r="85" spans="1:12" s="24" customFormat="1" ht="24.95" customHeight="1" x14ac:dyDescent="0.3">
      <c r="A85" s="21">
        <v>82</v>
      </c>
      <c r="B85" s="17">
        <v>82</v>
      </c>
      <c r="C85" s="12" t="s">
        <v>1063</v>
      </c>
      <c r="D85" s="12" t="s">
        <v>1062</v>
      </c>
      <c r="E85" s="19">
        <v>105104</v>
      </c>
      <c r="F85" s="2" t="s">
        <v>88</v>
      </c>
      <c r="G85" s="12" t="s">
        <v>20</v>
      </c>
      <c r="H85" s="13">
        <v>116645.28416000001</v>
      </c>
      <c r="I85" s="14" t="e">
        <f>VLOOKUP(E85,#REF!,12,0)</f>
        <v>#REF!</v>
      </c>
      <c r="J85" s="14" t="s">
        <v>11</v>
      </c>
      <c r="K85" s="12" t="s">
        <v>1052</v>
      </c>
      <c r="L85" s="12" t="s">
        <v>366</v>
      </c>
    </row>
    <row r="86" spans="1:12" s="24" customFormat="1" ht="24.95" customHeight="1" x14ac:dyDescent="0.3">
      <c r="A86" s="21">
        <v>83</v>
      </c>
      <c r="B86" s="17">
        <v>83</v>
      </c>
      <c r="C86" s="12" t="s">
        <v>1063</v>
      </c>
      <c r="D86" s="12" t="s">
        <v>1062</v>
      </c>
      <c r="E86" s="19">
        <v>105105</v>
      </c>
      <c r="F86" s="2" t="s">
        <v>89</v>
      </c>
      <c r="G86" s="12" t="s">
        <v>20</v>
      </c>
      <c r="H86" s="13">
        <v>41452.255999999994</v>
      </c>
      <c r="I86" s="14" t="e">
        <f>VLOOKUP(E86,#REF!,12,0)</f>
        <v>#REF!</v>
      </c>
      <c r="J86" s="14" t="s">
        <v>11</v>
      </c>
      <c r="K86" s="12" t="s">
        <v>1052</v>
      </c>
      <c r="L86" s="12" t="s">
        <v>366</v>
      </c>
    </row>
    <row r="87" spans="1:12" s="24" customFormat="1" ht="24.95" customHeight="1" x14ac:dyDescent="0.3">
      <c r="A87" s="21">
        <v>84</v>
      </c>
      <c r="B87" s="17">
        <v>84</v>
      </c>
      <c r="C87" s="12" t="s">
        <v>1063</v>
      </c>
      <c r="D87" s="12" t="s">
        <v>1062</v>
      </c>
      <c r="E87" s="19">
        <v>105107</v>
      </c>
      <c r="F87" s="2" t="s">
        <v>90</v>
      </c>
      <c r="G87" s="12" t="s">
        <v>20</v>
      </c>
      <c r="H87" s="13">
        <v>732292.00983999996</v>
      </c>
      <c r="I87" s="14" t="e">
        <f>VLOOKUP(E87,#REF!,12,0)</f>
        <v>#REF!</v>
      </c>
      <c r="J87" s="14" t="s">
        <v>0</v>
      </c>
      <c r="K87" s="12" t="s">
        <v>1052</v>
      </c>
      <c r="L87" s="12" t="s">
        <v>366</v>
      </c>
    </row>
    <row r="88" spans="1:12" s="24" customFormat="1" ht="24.95" customHeight="1" x14ac:dyDescent="0.3">
      <c r="A88" s="21">
        <v>85</v>
      </c>
      <c r="B88" s="17">
        <v>85</v>
      </c>
      <c r="C88" s="12" t="s">
        <v>1063</v>
      </c>
      <c r="D88" s="12" t="s">
        <v>1062</v>
      </c>
      <c r="E88" s="19">
        <v>105108</v>
      </c>
      <c r="F88" s="2" t="s">
        <v>91</v>
      </c>
      <c r="G88" s="12" t="s">
        <v>20</v>
      </c>
      <c r="H88" s="13">
        <v>268907.30559999996</v>
      </c>
      <c r="I88" s="14" t="e">
        <f>VLOOKUP(E88,#REF!,12,0)</f>
        <v>#REF!</v>
      </c>
      <c r="J88" s="14" t="s">
        <v>0</v>
      </c>
      <c r="K88" s="12" t="s">
        <v>1052</v>
      </c>
      <c r="L88" s="12" t="s">
        <v>366</v>
      </c>
    </row>
    <row r="89" spans="1:12" s="24" customFormat="1" ht="24.95" customHeight="1" x14ac:dyDescent="0.3">
      <c r="A89" s="21">
        <v>86</v>
      </c>
      <c r="B89" s="17">
        <v>86</v>
      </c>
      <c r="C89" s="12" t="s">
        <v>1063</v>
      </c>
      <c r="D89" s="12" t="s">
        <v>1062</v>
      </c>
      <c r="E89" s="19">
        <v>105109</v>
      </c>
      <c r="F89" s="2" t="s">
        <v>92</v>
      </c>
      <c r="G89" s="12" t="s">
        <v>20</v>
      </c>
      <c r="H89" s="13">
        <v>217848.20799999998</v>
      </c>
      <c r="I89" s="14" t="e">
        <f>VLOOKUP(E89,#REF!,12,0)</f>
        <v>#REF!</v>
      </c>
      <c r="J89" s="14" t="s">
        <v>0</v>
      </c>
      <c r="K89" s="12" t="s">
        <v>1052</v>
      </c>
      <c r="L89" s="12" t="s">
        <v>366</v>
      </c>
    </row>
    <row r="90" spans="1:12" s="24" customFormat="1" ht="24.95" customHeight="1" x14ac:dyDescent="0.3">
      <c r="A90" s="21">
        <v>87</v>
      </c>
      <c r="B90" s="17">
        <v>87</v>
      </c>
      <c r="C90" s="12" t="s">
        <v>1063</v>
      </c>
      <c r="D90" s="12" t="s">
        <v>1062</v>
      </c>
      <c r="E90" s="19">
        <v>106672</v>
      </c>
      <c r="F90" s="2" t="s">
        <v>93</v>
      </c>
      <c r="G90" s="12" t="s">
        <v>12</v>
      </c>
      <c r="H90" s="13">
        <v>331243.68800000002</v>
      </c>
      <c r="I90" s="14" t="e">
        <f>VLOOKUP(E90,#REF!,12,0)</f>
        <v>#REF!</v>
      </c>
      <c r="J90" s="14" t="s">
        <v>0</v>
      </c>
      <c r="K90" s="12" t="s">
        <v>1052</v>
      </c>
      <c r="L90" s="12" t="s">
        <v>1072</v>
      </c>
    </row>
    <row r="91" spans="1:12" s="24" customFormat="1" ht="24.95" customHeight="1" x14ac:dyDescent="0.3">
      <c r="A91" s="21">
        <v>88</v>
      </c>
      <c r="B91" s="17">
        <v>88</v>
      </c>
      <c r="C91" s="12" t="s">
        <v>1063</v>
      </c>
      <c r="D91" s="12" t="s">
        <v>1062</v>
      </c>
      <c r="E91" s="19">
        <v>106694</v>
      </c>
      <c r="F91" s="2" t="s">
        <v>94</v>
      </c>
      <c r="G91" s="12" t="s">
        <v>12</v>
      </c>
      <c r="H91" s="13">
        <v>759117.56799999997</v>
      </c>
      <c r="I91" s="14" t="e">
        <f>VLOOKUP(E91,#REF!,12,0)</f>
        <v>#REF!</v>
      </c>
      <c r="J91" s="14" t="s">
        <v>0</v>
      </c>
      <c r="K91" s="12" t="s">
        <v>1052</v>
      </c>
      <c r="L91" s="12" t="s">
        <v>1072</v>
      </c>
    </row>
    <row r="92" spans="1:12" s="24" customFormat="1" ht="24.95" customHeight="1" x14ac:dyDescent="0.3">
      <c r="A92" s="21">
        <v>89</v>
      </c>
      <c r="B92" s="17">
        <v>89</v>
      </c>
      <c r="C92" s="12" t="s">
        <v>1063</v>
      </c>
      <c r="D92" s="12" t="s">
        <v>1062</v>
      </c>
      <c r="E92" s="19">
        <v>106695</v>
      </c>
      <c r="F92" s="2" t="s">
        <v>95</v>
      </c>
      <c r="G92" s="12" t="s">
        <v>12</v>
      </c>
      <c r="H92" s="13">
        <v>588495.04</v>
      </c>
      <c r="I92" s="14" t="e">
        <f>VLOOKUP(E92,#REF!,12,0)</f>
        <v>#REF!</v>
      </c>
      <c r="J92" s="14" t="s">
        <v>0</v>
      </c>
      <c r="K92" s="12" t="s">
        <v>1052</v>
      </c>
      <c r="L92" s="12" t="s">
        <v>1072</v>
      </c>
    </row>
    <row r="93" spans="1:12" s="24" customFormat="1" ht="24.95" customHeight="1" x14ac:dyDescent="0.3">
      <c r="A93" s="21">
        <v>90</v>
      </c>
      <c r="B93" s="17">
        <v>90</v>
      </c>
      <c r="C93" s="12" t="s">
        <v>1063</v>
      </c>
      <c r="D93" s="12" t="s">
        <v>1062</v>
      </c>
      <c r="E93" s="19">
        <v>106704</v>
      </c>
      <c r="F93" s="2" t="s">
        <v>96</v>
      </c>
      <c r="G93" s="12" t="s">
        <v>12</v>
      </c>
      <c r="H93" s="13">
        <v>274535.18400000001</v>
      </c>
      <c r="I93" s="14" t="e">
        <f>VLOOKUP(E93,#REF!,12,0)</f>
        <v>#REF!</v>
      </c>
      <c r="J93" s="14" t="s">
        <v>1</v>
      </c>
      <c r="K93" s="12" t="s">
        <v>1052</v>
      </c>
      <c r="L93" s="12" t="s">
        <v>1072</v>
      </c>
    </row>
    <row r="94" spans="1:12" s="24" customFormat="1" ht="24.95" customHeight="1" x14ac:dyDescent="0.3">
      <c r="A94" s="21">
        <v>91</v>
      </c>
      <c r="B94" s="17">
        <v>91</v>
      </c>
      <c r="C94" s="12" t="s">
        <v>1063</v>
      </c>
      <c r="D94" s="12" t="s">
        <v>1062</v>
      </c>
      <c r="E94" s="19">
        <v>106739</v>
      </c>
      <c r="F94" s="2" t="s">
        <v>97</v>
      </c>
      <c r="G94" s="12" t="s">
        <v>12</v>
      </c>
      <c r="H94" s="13">
        <v>187878.09599999996</v>
      </c>
      <c r="I94" s="14" t="e">
        <f>VLOOKUP(E94,#REF!,12,0)</f>
        <v>#REF!</v>
      </c>
      <c r="J94" s="14" t="s">
        <v>11</v>
      </c>
      <c r="K94" s="12" t="s">
        <v>1052</v>
      </c>
      <c r="L94" s="12" t="s">
        <v>365</v>
      </c>
    </row>
    <row r="95" spans="1:12" s="24" customFormat="1" ht="24.95" customHeight="1" x14ac:dyDescent="0.3">
      <c r="A95" s="21">
        <v>92</v>
      </c>
      <c r="B95" s="17">
        <v>92</v>
      </c>
      <c r="C95" s="12" t="s">
        <v>1063</v>
      </c>
      <c r="D95" s="12" t="s">
        <v>1062</v>
      </c>
      <c r="E95" s="19">
        <v>106746</v>
      </c>
      <c r="F95" s="2" t="s">
        <v>98</v>
      </c>
      <c r="G95" s="12" t="s">
        <v>12</v>
      </c>
      <c r="H95" s="13">
        <v>156562.19200000004</v>
      </c>
      <c r="I95" s="14" t="e">
        <f>VLOOKUP(E95,#REF!,12,0)</f>
        <v>#REF!</v>
      </c>
      <c r="J95" s="14" t="s">
        <v>11</v>
      </c>
      <c r="K95" s="12" t="s">
        <v>1052</v>
      </c>
      <c r="L95" s="12" t="s">
        <v>365</v>
      </c>
    </row>
    <row r="96" spans="1:12" s="24" customFormat="1" ht="24.95" customHeight="1" x14ac:dyDescent="0.3">
      <c r="A96" s="21">
        <v>93</v>
      </c>
      <c r="B96" s="17">
        <v>93</v>
      </c>
      <c r="C96" s="12" t="s">
        <v>1063</v>
      </c>
      <c r="D96" s="12" t="s">
        <v>1062</v>
      </c>
      <c r="E96" s="19">
        <v>107048</v>
      </c>
      <c r="F96" s="2" t="s">
        <v>99</v>
      </c>
      <c r="G96" s="12" t="s">
        <v>12</v>
      </c>
      <c r="H96" s="13">
        <v>3166.7360000000003</v>
      </c>
      <c r="I96" s="14" t="e">
        <f>VLOOKUP(E96,#REF!,12,0)</f>
        <v>#REF!</v>
      </c>
      <c r="J96" s="14" t="s">
        <v>0</v>
      </c>
      <c r="K96" s="12" t="s">
        <v>1052</v>
      </c>
      <c r="L96" s="12" t="s">
        <v>367</v>
      </c>
    </row>
    <row r="97" spans="1:12" s="24" customFormat="1" ht="24.95" customHeight="1" x14ac:dyDescent="0.3">
      <c r="A97" s="21">
        <v>94</v>
      </c>
      <c r="B97" s="17">
        <v>94</v>
      </c>
      <c r="C97" s="12" t="s">
        <v>1063</v>
      </c>
      <c r="D97" s="12" t="s">
        <v>1062</v>
      </c>
      <c r="E97" s="19">
        <v>107049</v>
      </c>
      <c r="F97" s="2" t="s">
        <v>100</v>
      </c>
      <c r="G97" s="12" t="s">
        <v>12</v>
      </c>
      <c r="H97" s="13">
        <v>1289.0239999999999</v>
      </c>
      <c r="I97" s="14" t="e">
        <f>VLOOKUP(E97,#REF!,12,0)</f>
        <v>#REF!</v>
      </c>
      <c r="J97" s="14" t="s">
        <v>1</v>
      </c>
      <c r="K97" s="12" t="s">
        <v>1052</v>
      </c>
      <c r="L97" s="12" t="s">
        <v>367</v>
      </c>
    </row>
    <row r="98" spans="1:12" s="24" customFormat="1" ht="24.95" customHeight="1" x14ac:dyDescent="0.3">
      <c r="A98" s="21">
        <v>95</v>
      </c>
      <c r="B98" s="17">
        <v>95</v>
      </c>
      <c r="C98" s="12" t="s">
        <v>1063</v>
      </c>
      <c r="D98" s="12" t="s">
        <v>1062</v>
      </c>
      <c r="E98" s="19">
        <v>107050</v>
      </c>
      <c r="F98" s="2" t="s">
        <v>101</v>
      </c>
      <c r="G98" s="12" t="s">
        <v>12</v>
      </c>
      <c r="H98" s="13">
        <v>2319.6959999999999</v>
      </c>
      <c r="I98" s="14" t="e">
        <f>VLOOKUP(E98,#REF!,12,0)</f>
        <v>#REF!</v>
      </c>
      <c r="J98" s="14" t="s">
        <v>0</v>
      </c>
      <c r="K98" s="12" t="s">
        <v>1052</v>
      </c>
      <c r="L98" s="12" t="s">
        <v>367</v>
      </c>
    </row>
    <row r="99" spans="1:12" s="24" customFormat="1" ht="24.95" customHeight="1" x14ac:dyDescent="0.3">
      <c r="A99" s="21">
        <v>96</v>
      </c>
      <c r="B99" s="17">
        <v>96</v>
      </c>
      <c r="C99" s="12" t="s">
        <v>1063</v>
      </c>
      <c r="D99" s="12" t="s">
        <v>1062</v>
      </c>
      <c r="E99" s="19">
        <v>107051</v>
      </c>
      <c r="F99" s="2" t="s">
        <v>102</v>
      </c>
      <c r="G99" s="12" t="s">
        <v>12</v>
      </c>
      <c r="H99" s="13">
        <v>2072.8000000000002</v>
      </c>
      <c r="I99" s="14" t="e">
        <f>VLOOKUP(E99,#REF!,12,0)</f>
        <v>#REF!</v>
      </c>
      <c r="J99" s="14" t="s">
        <v>0</v>
      </c>
      <c r="K99" s="12" t="s">
        <v>1052</v>
      </c>
      <c r="L99" s="12" t="s">
        <v>367</v>
      </c>
    </row>
    <row r="100" spans="1:12" s="24" customFormat="1" ht="24.95" customHeight="1" x14ac:dyDescent="0.3">
      <c r="A100" s="21">
        <v>97</v>
      </c>
      <c r="B100" s="17">
        <v>97</v>
      </c>
      <c r="C100" s="12" t="s">
        <v>1063</v>
      </c>
      <c r="D100" s="12" t="s">
        <v>1062</v>
      </c>
      <c r="E100" s="19">
        <v>107052</v>
      </c>
      <c r="F100" s="2" t="s">
        <v>103</v>
      </c>
      <c r="G100" s="12" t="s">
        <v>12</v>
      </c>
      <c r="H100" s="13">
        <v>7028.7679999999991</v>
      </c>
      <c r="I100" s="14" t="e">
        <f>VLOOKUP(E100,#REF!,12,0)</f>
        <v>#REF!</v>
      </c>
      <c r="J100" s="14" t="s">
        <v>0</v>
      </c>
      <c r="K100" s="12" t="s">
        <v>1052</v>
      </c>
      <c r="L100" s="12" t="s">
        <v>367</v>
      </c>
    </row>
    <row r="101" spans="1:12" s="24" customFormat="1" ht="24.95" customHeight="1" x14ac:dyDescent="0.3">
      <c r="A101" s="21">
        <v>98</v>
      </c>
      <c r="B101" s="17">
        <v>98</v>
      </c>
      <c r="C101" s="12" t="s">
        <v>1063</v>
      </c>
      <c r="D101" s="12" t="s">
        <v>1062</v>
      </c>
      <c r="E101" s="19">
        <v>107053</v>
      </c>
      <c r="F101" s="2" t="s">
        <v>104</v>
      </c>
      <c r="G101" s="12" t="s">
        <v>12</v>
      </c>
      <c r="H101" s="13">
        <v>20889.248000000003</v>
      </c>
      <c r="I101" s="14" t="e">
        <f>VLOOKUP(E101,#REF!,12,0)</f>
        <v>#REF!</v>
      </c>
      <c r="J101" s="14" t="s">
        <v>0</v>
      </c>
      <c r="K101" s="12" t="s">
        <v>1052</v>
      </c>
      <c r="L101" s="12" t="s">
        <v>367</v>
      </c>
    </row>
    <row r="102" spans="1:12" s="24" customFormat="1" ht="24.95" customHeight="1" x14ac:dyDescent="0.3">
      <c r="A102" s="21">
        <v>99</v>
      </c>
      <c r="B102" s="17">
        <v>99</v>
      </c>
      <c r="C102" s="12" t="s">
        <v>1063</v>
      </c>
      <c r="D102" s="12" t="s">
        <v>1062</v>
      </c>
      <c r="E102" s="19">
        <v>108318</v>
      </c>
      <c r="F102" s="2" t="s">
        <v>105</v>
      </c>
      <c r="G102" s="12" t="s">
        <v>12</v>
      </c>
      <c r="H102" s="13">
        <v>0</v>
      </c>
      <c r="I102" s="14" t="e">
        <f>VLOOKUP(E102,#REF!,12,0)</f>
        <v>#REF!</v>
      </c>
      <c r="J102" s="14" t="s">
        <v>11</v>
      </c>
      <c r="K102" s="12" t="s">
        <v>1052</v>
      </c>
      <c r="L102" s="12" t="s">
        <v>1070</v>
      </c>
    </row>
    <row r="103" spans="1:12" s="24" customFormat="1" ht="24.95" customHeight="1" x14ac:dyDescent="0.3">
      <c r="A103" s="21">
        <v>100</v>
      </c>
      <c r="B103" s="17">
        <v>100</v>
      </c>
      <c r="C103" s="12" t="s">
        <v>1063</v>
      </c>
      <c r="D103" s="12" t="s">
        <v>1062</v>
      </c>
      <c r="E103" s="19">
        <v>108319</v>
      </c>
      <c r="F103" s="2" t="s">
        <v>106</v>
      </c>
      <c r="G103" s="12" t="s">
        <v>12</v>
      </c>
      <c r="H103" s="13">
        <v>12357.911999999997</v>
      </c>
      <c r="I103" s="14" t="e">
        <f>VLOOKUP(E103,#REF!,12,0)</f>
        <v>#REF!</v>
      </c>
      <c r="J103" s="14" t="s">
        <v>11</v>
      </c>
      <c r="K103" s="12" t="s">
        <v>1052</v>
      </c>
      <c r="L103" s="12" t="s">
        <v>1070</v>
      </c>
    </row>
    <row r="104" spans="1:12" s="24" customFormat="1" ht="24.95" customHeight="1" x14ac:dyDescent="0.3">
      <c r="A104" s="21">
        <v>101</v>
      </c>
      <c r="B104" s="17">
        <v>101</v>
      </c>
      <c r="C104" s="12" t="s">
        <v>1063</v>
      </c>
      <c r="D104" s="12" t="s">
        <v>1062</v>
      </c>
      <c r="E104" s="19">
        <v>108320</v>
      </c>
      <c r="F104" s="2" t="s">
        <v>107</v>
      </c>
      <c r="G104" s="12" t="s">
        <v>12</v>
      </c>
      <c r="H104" s="13">
        <v>23531.412000000004</v>
      </c>
      <c r="I104" s="14" t="e">
        <f>VLOOKUP(E104,#REF!,12,0)</f>
        <v>#REF!</v>
      </c>
      <c r="J104" s="14" t="s">
        <v>11</v>
      </c>
      <c r="K104" s="12" t="s">
        <v>1052</v>
      </c>
      <c r="L104" s="12" t="s">
        <v>1070</v>
      </c>
    </row>
    <row r="105" spans="1:12" s="24" customFormat="1" ht="24.95" customHeight="1" x14ac:dyDescent="0.3">
      <c r="A105" s="21">
        <v>102</v>
      </c>
      <c r="B105" s="17">
        <v>102</v>
      </c>
      <c r="C105" s="12" t="s">
        <v>1063</v>
      </c>
      <c r="D105" s="12" t="s">
        <v>1062</v>
      </c>
      <c r="E105" s="19">
        <v>108322</v>
      </c>
      <c r="F105" s="2" t="s">
        <v>108</v>
      </c>
      <c r="G105" s="12" t="s">
        <v>12</v>
      </c>
      <c r="H105" s="13">
        <v>20026.431999999993</v>
      </c>
      <c r="I105" s="14" t="e">
        <f>VLOOKUP(E105,#REF!,12,0)</f>
        <v>#REF!</v>
      </c>
      <c r="J105" s="14" t="s">
        <v>11</v>
      </c>
      <c r="K105" s="12" t="s">
        <v>1052</v>
      </c>
      <c r="L105" s="12" t="s">
        <v>1070</v>
      </c>
    </row>
    <row r="106" spans="1:12" s="24" customFormat="1" ht="24.95" customHeight="1" x14ac:dyDescent="0.3">
      <c r="A106" s="21">
        <v>103</v>
      </c>
      <c r="B106" s="17">
        <v>103</v>
      </c>
      <c r="C106" s="12" t="s">
        <v>1063</v>
      </c>
      <c r="D106" s="12" t="s">
        <v>1062</v>
      </c>
      <c r="E106" s="19">
        <v>108619</v>
      </c>
      <c r="F106" s="2" t="s">
        <v>109</v>
      </c>
      <c r="G106" s="12" t="s">
        <v>12</v>
      </c>
      <c r="H106" s="13">
        <v>221038.83199999999</v>
      </c>
      <c r="I106" s="14" t="e">
        <f>VLOOKUP(E106,#REF!,12,0)</f>
        <v>#REF!</v>
      </c>
      <c r="J106" s="14" t="s">
        <v>1</v>
      </c>
      <c r="K106" s="12" t="s">
        <v>1052</v>
      </c>
      <c r="L106" s="12" t="s">
        <v>365</v>
      </c>
    </row>
    <row r="107" spans="1:12" s="24" customFormat="1" ht="24.95" customHeight="1" x14ac:dyDescent="0.3">
      <c r="A107" s="21">
        <v>104</v>
      </c>
      <c r="B107" s="17">
        <v>104</v>
      </c>
      <c r="C107" s="12" t="s">
        <v>1063</v>
      </c>
      <c r="D107" s="12" t="s">
        <v>1062</v>
      </c>
      <c r="E107" s="19">
        <v>120239</v>
      </c>
      <c r="F107" s="2" t="s">
        <v>110</v>
      </c>
      <c r="G107" s="12" t="s">
        <v>12</v>
      </c>
      <c r="H107" s="13">
        <v>36900.816000000006</v>
      </c>
      <c r="I107" s="14" t="e">
        <f>VLOOKUP(E107,#REF!,12,0)</f>
        <v>#REF!</v>
      </c>
      <c r="J107" s="14" t="s">
        <v>11</v>
      </c>
      <c r="K107" s="12" t="s">
        <v>1052</v>
      </c>
      <c r="L107" s="12" t="s">
        <v>326</v>
      </c>
    </row>
    <row r="108" spans="1:12" s="24" customFormat="1" ht="24.95" customHeight="1" x14ac:dyDescent="0.3">
      <c r="A108" s="21">
        <v>105</v>
      </c>
      <c r="B108" s="17">
        <v>105</v>
      </c>
      <c r="C108" s="12" t="s">
        <v>1063</v>
      </c>
      <c r="D108" s="12" t="s">
        <v>1062</v>
      </c>
      <c r="E108" s="19">
        <v>120350</v>
      </c>
      <c r="F108" s="2" t="s">
        <v>111</v>
      </c>
      <c r="G108" s="12" t="s">
        <v>12</v>
      </c>
      <c r="H108" s="13">
        <v>3817.2719999999999</v>
      </c>
      <c r="I108" s="14" t="e">
        <f>VLOOKUP(E108,#REF!,12,0)</f>
        <v>#REF!</v>
      </c>
      <c r="J108" s="14" t="s">
        <v>0</v>
      </c>
      <c r="K108" s="12" t="s">
        <v>1052</v>
      </c>
      <c r="L108" s="12" t="s">
        <v>367</v>
      </c>
    </row>
    <row r="109" spans="1:12" s="24" customFormat="1" ht="24.95" customHeight="1" x14ac:dyDescent="0.3">
      <c r="A109" s="21">
        <v>106</v>
      </c>
      <c r="B109" s="17">
        <v>106</v>
      </c>
      <c r="C109" s="12" t="s">
        <v>1063</v>
      </c>
      <c r="D109" s="12" t="s">
        <v>1062</v>
      </c>
      <c r="E109" s="19">
        <v>120351</v>
      </c>
      <c r="F109" s="2" t="s">
        <v>112</v>
      </c>
      <c r="G109" s="12" t="s">
        <v>12</v>
      </c>
      <c r="H109" s="13">
        <v>2821.9360000000001</v>
      </c>
      <c r="I109" s="14" t="e">
        <f>VLOOKUP(E109,#REF!,12,0)</f>
        <v>#REF!</v>
      </c>
      <c r="J109" s="14" t="s">
        <v>0</v>
      </c>
      <c r="K109" s="12" t="s">
        <v>1052</v>
      </c>
      <c r="L109" s="12" t="s">
        <v>367</v>
      </c>
    </row>
    <row r="110" spans="1:12" s="24" customFormat="1" ht="24.95" customHeight="1" x14ac:dyDescent="0.3">
      <c r="A110" s="21">
        <v>107</v>
      </c>
      <c r="B110" s="17">
        <v>107</v>
      </c>
      <c r="C110" s="12" t="s">
        <v>1063</v>
      </c>
      <c r="D110" s="12" t="s">
        <v>1062</v>
      </c>
      <c r="E110" s="19">
        <v>120687</v>
      </c>
      <c r="F110" s="2" t="s">
        <v>113</v>
      </c>
      <c r="G110" s="12" t="s">
        <v>12</v>
      </c>
      <c r="H110" s="13">
        <v>296259.36800000002</v>
      </c>
      <c r="I110" s="14" t="e">
        <f>VLOOKUP(E110,#REF!,12,0)</f>
        <v>#REF!</v>
      </c>
      <c r="J110" s="14" t="s">
        <v>1</v>
      </c>
      <c r="K110" s="12" t="s">
        <v>1052</v>
      </c>
      <c r="L110" s="12" t="s">
        <v>365</v>
      </c>
    </row>
    <row r="111" spans="1:12" s="24" customFormat="1" ht="24.95" customHeight="1" x14ac:dyDescent="0.3">
      <c r="A111" s="21">
        <v>108</v>
      </c>
      <c r="B111" s="17">
        <v>108</v>
      </c>
      <c r="C111" s="12" t="s">
        <v>1063</v>
      </c>
      <c r="D111" s="12" t="s">
        <v>1062</v>
      </c>
      <c r="E111" s="19">
        <v>120688</v>
      </c>
      <c r="F111" s="2" t="s">
        <v>114</v>
      </c>
      <c r="G111" s="12" t="s">
        <v>12</v>
      </c>
      <c r="H111" s="13">
        <v>95121.895999999993</v>
      </c>
      <c r="I111" s="14" t="e">
        <f>VLOOKUP(E111,#REF!,12,0)</f>
        <v>#REF!</v>
      </c>
      <c r="J111" s="14" t="s">
        <v>11</v>
      </c>
      <c r="K111" s="12" t="s">
        <v>1052</v>
      </c>
      <c r="L111" s="12" t="s">
        <v>365</v>
      </c>
    </row>
    <row r="112" spans="1:12" s="24" customFormat="1" ht="24.95" customHeight="1" x14ac:dyDescent="0.3">
      <c r="A112" s="21">
        <v>109</v>
      </c>
      <c r="B112" s="17">
        <v>109</v>
      </c>
      <c r="C112" s="12" t="s">
        <v>1063</v>
      </c>
      <c r="D112" s="12" t="s">
        <v>1062</v>
      </c>
      <c r="E112" s="19">
        <v>120714</v>
      </c>
      <c r="F112" s="2" t="s">
        <v>115</v>
      </c>
      <c r="G112" s="12" t="s">
        <v>12</v>
      </c>
      <c r="H112" s="13">
        <v>335.5440000000001</v>
      </c>
      <c r="I112" s="14" t="e">
        <f>VLOOKUP(E112,#REF!,12,0)</f>
        <v>#REF!</v>
      </c>
      <c r="J112" s="14" t="s">
        <v>11</v>
      </c>
      <c r="K112" s="12" t="s">
        <v>1052</v>
      </c>
      <c r="L112" s="12" t="s">
        <v>367</v>
      </c>
    </row>
    <row r="113" spans="1:12" s="24" customFormat="1" ht="24.95" customHeight="1" x14ac:dyDescent="0.3">
      <c r="A113" s="21">
        <v>110</v>
      </c>
      <c r="B113" s="17">
        <v>110</v>
      </c>
      <c r="C113" s="12" t="s">
        <v>1063</v>
      </c>
      <c r="D113" s="12" t="s">
        <v>1062</v>
      </c>
      <c r="E113" s="19">
        <v>120715</v>
      </c>
      <c r="F113" s="2" t="s">
        <v>116</v>
      </c>
      <c r="G113" s="12" t="s">
        <v>12</v>
      </c>
      <c r="H113" s="13">
        <v>2536.4639999999999</v>
      </c>
      <c r="I113" s="14" t="e">
        <f>VLOOKUP(E113,#REF!,12,0)</f>
        <v>#REF!</v>
      </c>
      <c r="J113" s="14" t="s">
        <v>1</v>
      </c>
      <c r="K113" s="12" t="s">
        <v>1052</v>
      </c>
      <c r="L113" s="12" t="s">
        <v>367</v>
      </c>
    </row>
    <row r="114" spans="1:12" s="24" customFormat="1" ht="24.95" customHeight="1" x14ac:dyDescent="0.3">
      <c r="A114" s="21">
        <v>111</v>
      </c>
      <c r="B114" s="17">
        <v>111</v>
      </c>
      <c r="C114" s="12" t="s">
        <v>1063</v>
      </c>
      <c r="D114" s="12" t="s">
        <v>1062</v>
      </c>
      <c r="E114" s="19">
        <v>120716</v>
      </c>
      <c r="F114" s="2" t="s">
        <v>117</v>
      </c>
      <c r="G114" s="12" t="s">
        <v>12</v>
      </c>
      <c r="H114" s="13">
        <v>3347.9279999999999</v>
      </c>
      <c r="I114" s="14" t="e">
        <f>VLOOKUP(E114,#REF!,12,0)</f>
        <v>#REF!</v>
      </c>
      <c r="J114" s="14" t="s">
        <v>0</v>
      </c>
      <c r="K114" s="12" t="s">
        <v>1052</v>
      </c>
      <c r="L114" s="12" t="s">
        <v>367</v>
      </c>
    </row>
    <row r="115" spans="1:12" s="24" customFormat="1" ht="24.95" customHeight="1" x14ac:dyDescent="0.3">
      <c r="A115" s="21">
        <v>112</v>
      </c>
      <c r="B115" s="17">
        <v>112</v>
      </c>
      <c r="C115" s="12" t="s">
        <v>1063</v>
      </c>
      <c r="D115" s="12" t="s">
        <v>1062</v>
      </c>
      <c r="E115" s="19">
        <v>120717</v>
      </c>
      <c r="F115" s="2" t="s">
        <v>118</v>
      </c>
      <c r="G115" s="12" t="s">
        <v>12</v>
      </c>
      <c r="H115" s="13">
        <v>1206.3920000000001</v>
      </c>
      <c r="I115" s="14" t="e">
        <f>VLOOKUP(E115,#REF!,12,0)</f>
        <v>#REF!</v>
      </c>
      <c r="J115" s="14" t="s">
        <v>1</v>
      </c>
      <c r="K115" s="12" t="s">
        <v>1052</v>
      </c>
      <c r="L115" s="12" t="s">
        <v>367</v>
      </c>
    </row>
    <row r="116" spans="1:12" s="24" customFormat="1" ht="24.95" customHeight="1" x14ac:dyDescent="0.3">
      <c r="A116" s="21">
        <v>113</v>
      </c>
      <c r="B116" s="17">
        <v>113</v>
      </c>
      <c r="C116" s="12" t="s">
        <v>1063</v>
      </c>
      <c r="D116" s="12" t="s">
        <v>1062</v>
      </c>
      <c r="E116" s="19">
        <v>120782</v>
      </c>
      <c r="F116" s="2" t="s">
        <v>119</v>
      </c>
      <c r="G116" s="12" t="s">
        <v>12</v>
      </c>
      <c r="H116" s="13">
        <v>145781.64799999999</v>
      </c>
      <c r="I116" s="14" t="e">
        <f>VLOOKUP(E116,#REF!,12,0)</f>
        <v>#REF!</v>
      </c>
      <c r="J116" s="14" t="s">
        <v>1</v>
      </c>
      <c r="K116" s="12" t="s">
        <v>1052</v>
      </c>
      <c r="L116" s="12" t="s">
        <v>326</v>
      </c>
    </row>
    <row r="117" spans="1:12" s="24" customFormat="1" ht="24.95" customHeight="1" x14ac:dyDescent="0.3">
      <c r="A117" s="21">
        <v>114</v>
      </c>
      <c r="B117" s="17">
        <v>114</v>
      </c>
      <c r="C117" s="12" t="s">
        <v>1063</v>
      </c>
      <c r="D117" s="12" t="s">
        <v>1062</v>
      </c>
      <c r="E117" s="19">
        <v>120858</v>
      </c>
      <c r="F117" s="2" t="s">
        <v>120</v>
      </c>
      <c r="G117" s="12" t="s">
        <v>12</v>
      </c>
      <c r="H117" s="13">
        <v>485161.12</v>
      </c>
      <c r="I117" s="14" t="e">
        <f>VLOOKUP(E117,#REF!,12,0)</f>
        <v>#REF!</v>
      </c>
      <c r="J117" s="14" t="s">
        <v>11</v>
      </c>
      <c r="K117" s="12" t="s">
        <v>1052</v>
      </c>
      <c r="L117" s="12" t="s">
        <v>369</v>
      </c>
    </row>
    <row r="118" spans="1:12" s="24" customFormat="1" ht="24.95" customHeight="1" x14ac:dyDescent="0.3">
      <c r="A118" s="21">
        <v>115</v>
      </c>
      <c r="B118" s="17">
        <v>115</v>
      </c>
      <c r="C118" s="12" t="s">
        <v>1063</v>
      </c>
      <c r="D118" s="12" t="s">
        <v>1062</v>
      </c>
      <c r="E118" s="19">
        <v>120876</v>
      </c>
      <c r="F118" s="2" t="s">
        <v>121</v>
      </c>
      <c r="G118" s="12" t="s">
        <v>12</v>
      </c>
      <c r="H118" s="13">
        <v>150969.87200000003</v>
      </c>
      <c r="I118" s="14" t="e">
        <f>VLOOKUP(E118,#REF!,12,0)</f>
        <v>#REF!</v>
      </c>
      <c r="J118" s="14" t="s">
        <v>0</v>
      </c>
      <c r="K118" s="12" t="s">
        <v>1052</v>
      </c>
      <c r="L118" s="12" t="s">
        <v>368</v>
      </c>
    </row>
    <row r="119" spans="1:12" s="24" customFormat="1" ht="24.95" customHeight="1" x14ac:dyDescent="0.3">
      <c r="A119" s="21">
        <v>116</v>
      </c>
      <c r="B119" s="17">
        <v>116</v>
      </c>
      <c r="C119" s="12" t="s">
        <v>1063</v>
      </c>
      <c r="D119" s="12" t="s">
        <v>1062</v>
      </c>
      <c r="E119" s="19">
        <v>120904</v>
      </c>
      <c r="F119" s="2" t="s">
        <v>122</v>
      </c>
      <c r="G119" s="12" t="s">
        <v>20</v>
      </c>
      <c r="H119" s="13">
        <v>7084768.5287199989</v>
      </c>
      <c r="I119" s="14" t="e">
        <f>VLOOKUP(E119,#REF!,12,0)</f>
        <v>#REF!</v>
      </c>
      <c r="J119" s="14" t="s">
        <v>0</v>
      </c>
      <c r="K119" s="12" t="s">
        <v>1052</v>
      </c>
      <c r="L119" s="12" t="s">
        <v>366</v>
      </c>
    </row>
    <row r="120" spans="1:12" s="24" customFormat="1" ht="24.95" customHeight="1" x14ac:dyDescent="0.3">
      <c r="A120" s="21">
        <v>117</v>
      </c>
      <c r="B120" s="17">
        <v>117</v>
      </c>
      <c r="C120" s="12" t="s">
        <v>1063</v>
      </c>
      <c r="D120" s="12" t="s">
        <v>1062</v>
      </c>
      <c r="E120" s="19">
        <v>121016</v>
      </c>
      <c r="F120" s="2" t="s">
        <v>123</v>
      </c>
      <c r="G120" s="12" t="s">
        <v>12</v>
      </c>
      <c r="H120" s="13">
        <v>6450</v>
      </c>
      <c r="I120" s="14" t="e">
        <f>VLOOKUP(E120,#REF!,12,0)</f>
        <v>#REF!</v>
      </c>
      <c r="J120" s="14" t="s">
        <v>0</v>
      </c>
      <c r="K120" s="12" t="s">
        <v>1052</v>
      </c>
      <c r="L120" s="12" t="s">
        <v>368</v>
      </c>
    </row>
    <row r="121" spans="1:12" s="24" customFormat="1" ht="24.95" customHeight="1" x14ac:dyDescent="0.3">
      <c r="A121" s="21">
        <v>118</v>
      </c>
      <c r="B121" s="17">
        <v>118</v>
      </c>
      <c r="C121" s="12" t="s">
        <v>1063</v>
      </c>
      <c r="D121" s="12" t="s">
        <v>1062</v>
      </c>
      <c r="E121" s="19">
        <v>121399</v>
      </c>
      <c r="F121" s="2" t="s">
        <v>124</v>
      </c>
      <c r="G121" s="12" t="s">
        <v>12</v>
      </c>
      <c r="H121" s="13">
        <v>18947.528000000002</v>
      </c>
      <c r="I121" s="14" t="e">
        <f>VLOOKUP(E121,#REF!,12,0)</f>
        <v>#REF!</v>
      </c>
      <c r="J121" s="14" t="s">
        <v>1</v>
      </c>
      <c r="K121" s="12" t="s">
        <v>1052</v>
      </c>
      <c r="L121" s="12" t="s">
        <v>326</v>
      </c>
    </row>
    <row r="122" spans="1:12" s="24" customFormat="1" ht="24.95" customHeight="1" x14ac:dyDescent="0.3">
      <c r="A122" s="21">
        <v>119</v>
      </c>
      <c r="B122" s="17">
        <v>119</v>
      </c>
      <c r="C122" s="12" t="s">
        <v>1063</v>
      </c>
      <c r="D122" s="12" t="s">
        <v>1062</v>
      </c>
      <c r="E122" s="19">
        <v>121404</v>
      </c>
      <c r="F122" s="2" t="s">
        <v>125</v>
      </c>
      <c r="G122" s="12" t="s">
        <v>12</v>
      </c>
      <c r="H122" s="13">
        <v>21312</v>
      </c>
      <c r="I122" s="14" t="e">
        <f>VLOOKUP(E122,#REF!,12,0)</f>
        <v>#REF!</v>
      </c>
      <c r="J122" s="14" t="s">
        <v>1</v>
      </c>
      <c r="K122" s="12" t="s">
        <v>1052</v>
      </c>
      <c r="L122" s="12" t="s">
        <v>326</v>
      </c>
    </row>
    <row r="123" spans="1:12" s="24" customFormat="1" ht="24.95" customHeight="1" x14ac:dyDescent="0.3">
      <c r="A123" s="21">
        <v>120</v>
      </c>
      <c r="B123" s="17">
        <v>120</v>
      </c>
      <c r="C123" s="12" t="s">
        <v>1063</v>
      </c>
      <c r="D123" s="12" t="s">
        <v>1062</v>
      </c>
      <c r="E123" s="19">
        <v>121406</v>
      </c>
      <c r="F123" s="2" t="s">
        <v>126</v>
      </c>
      <c r="G123" s="12" t="s">
        <v>12</v>
      </c>
      <c r="H123" s="13">
        <v>11206.888000000001</v>
      </c>
      <c r="I123" s="14" t="e">
        <f>VLOOKUP(E123,#REF!,12,0)</f>
        <v>#REF!</v>
      </c>
      <c r="J123" s="14" t="s">
        <v>1</v>
      </c>
      <c r="K123" s="12" t="s">
        <v>1052</v>
      </c>
      <c r="L123" s="12" t="s">
        <v>326</v>
      </c>
    </row>
    <row r="124" spans="1:12" s="24" customFormat="1" ht="24.95" customHeight="1" x14ac:dyDescent="0.3">
      <c r="A124" s="21">
        <v>121</v>
      </c>
      <c r="B124" s="17">
        <v>121</v>
      </c>
      <c r="C124" s="12" t="s">
        <v>1063</v>
      </c>
      <c r="D124" s="12" t="s">
        <v>1062</v>
      </c>
      <c r="E124" s="19">
        <v>121454</v>
      </c>
      <c r="F124" s="2" t="s">
        <v>127</v>
      </c>
      <c r="G124" s="12" t="s">
        <v>12</v>
      </c>
      <c r="H124" s="13">
        <v>169208.50400000002</v>
      </c>
      <c r="I124" s="14" t="e">
        <f>VLOOKUP(E124,#REF!,12,0)</f>
        <v>#REF!</v>
      </c>
      <c r="J124" s="14" t="s">
        <v>0</v>
      </c>
      <c r="K124" s="12" t="s">
        <v>1052</v>
      </c>
      <c r="L124" s="12" t="s">
        <v>368</v>
      </c>
    </row>
    <row r="125" spans="1:12" s="24" customFormat="1" ht="24.95" customHeight="1" x14ac:dyDescent="0.3">
      <c r="A125" s="21">
        <v>122</v>
      </c>
      <c r="B125" s="17">
        <v>122</v>
      </c>
      <c r="C125" s="12" t="s">
        <v>1063</v>
      </c>
      <c r="D125" s="12" t="s">
        <v>1062</v>
      </c>
      <c r="E125" s="19">
        <v>121606</v>
      </c>
      <c r="F125" s="2" t="s">
        <v>128</v>
      </c>
      <c r="G125" s="12" t="s">
        <v>12</v>
      </c>
      <c r="H125" s="13">
        <v>0</v>
      </c>
      <c r="I125" s="14" t="e">
        <f>VLOOKUP(E125,#REF!,12,0)</f>
        <v>#REF!</v>
      </c>
      <c r="J125" s="14" t="s">
        <v>11</v>
      </c>
      <c r="K125" s="12" t="s">
        <v>1052</v>
      </c>
      <c r="L125" s="12" t="s">
        <v>369</v>
      </c>
    </row>
    <row r="126" spans="1:12" s="24" customFormat="1" ht="24.95" customHeight="1" x14ac:dyDescent="0.3">
      <c r="A126" s="21">
        <v>123</v>
      </c>
      <c r="B126" s="17">
        <v>123</v>
      </c>
      <c r="C126" s="12" t="s">
        <v>1063</v>
      </c>
      <c r="D126" s="12" t="s">
        <v>1062</v>
      </c>
      <c r="E126" s="19">
        <v>121608</v>
      </c>
      <c r="F126" s="2" t="s">
        <v>129</v>
      </c>
      <c r="G126" s="12" t="s">
        <v>12</v>
      </c>
      <c r="H126" s="13">
        <v>214606.82400000008</v>
      </c>
      <c r="I126" s="14" t="e">
        <f>VLOOKUP(E126,#REF!,12,0)</f>
        <v>#REF!</v>
      </c>
      <c r="J126" s="14" t="s">
        <v>11</v>
      </c>
      <c r="K126" s="12" t="s">
        <v>1052</v>
      </c>
      <c r="L126" s="12" t="s">
        <v>369</v>
      </c>
    </row>
    <row r="127" spans="1:12" s="24" customFormat="1" ht="24.95" customHeight="1" x14ac:dyDescent="0.3">
      <c r="A127" s="21">
        <v>124</v>
      </c>
      <c r="B127" s="17">
        <v>124</v>
      </c>
      <c r="C127" s="12" t="s">
        <v>1063</v>
      </c>
      <c r="D127" s="12" t="s">
        <v>1062</v>
      </c>
      <c r="E127" s="19">
        <v>121700</v>
      </c>
      <c r="F127" s="2" t="s">
        <v>130</v>
      </c>
      <c r="G127" s="12" t="s">
        <v>12</v>
      </c>
      <c r="H127" s="13">
        <v>159983.52960000001</v>
      </c>
      <c r="I127" s="14" t="e">
        <f>VLOOKUP(E127,#REF!,12,0)</f>
        <v>#REF!</v>
      </c>
      <c r="J127" s="14" t="s">
        <v>11</v>
      </c>
      <c r="K127" s="12" t="s">
        <v>1052</v>
      </c>
      <c r="L127" s="12" t="s">
        <v>326</v>
      </c>
    </row>
    <row r="128" spans="1:12" s="24" customFormat="1" ht="24.95" customHeight="1" x14ac:dyDescent="0.3">
      <c r="A128" s="21">
        <v>125</v>
      </c>
      <c r="B128" s="17">
        <v>125</v>
      </c>
      <c r="C128" s="12" t="s">
        <v>1063</v>
      </c>
      <c r="D128" s="12" t="s">
        <v>1062</v>
      </c>
      <c r="E128" s="19">
        <v>121701</v>
      </c>
      <c r="F128" s="2" t="s">
        <v>131</v>
      </c>
      <c r="G128" s="12" t="s">
        <v>12</v>
      </c>
      <c r="H128" s="13">
        <v>124801.83199999999</v>
      </c>
      <c r="I128" s="14" t="e">
        <f>VLOOKUP(E128,#REF!,12,0)</f>
        <v>#REF!</v>
      </c>
      <c r="J128" s="14" t="s">
        <v>1</v>
      </c>
      <c r="K128" s="12" t="s">
        <v>1052</v>
      </c>
      <c r="L128" s="12" t="s">
        <v>326</v>
      </c>
    </row>
    <row r="129" spans="1:12" s="24" customFormat="1" ht="24.95" customHeight="1" x14ac:dyDescent="0.3">
      <c r="A129" s="21">
        <v>126</v>
      </c>
      <c r="B129" s="17">
        <v>126</v>
      </c>
      <c r="C129" s="12" t="s">
        <v>1063</v>
      </c>
      <c r="D129" s="12" t="s">
        <v>1062</v>
      </c>
      <c r="E129" s="19">
        <v>121702</v>
      </c>
      <c r="F129" s="2" t="s">
        <v>132</v>
      </c>
      <c r="G129" s="12" t="s">
        <v>12</v>
      </c>
      <c r="H129" s="13">
        <v>10599.231999999996</v>
      </c>
      <c r="I129" s="14" t="e">
        <f>VLOOKUP(E129,#REF!,12,0)</f>
        <v>#REF!</v>
      </c>
      <c r="J129" s="14" t="s">
        <v>11</v>
      </c>
      <c r="K129" s="12" t="s">
        <v>1052</v>
      </c>
      <c r="L129" s="12" t="s">
        <v>326</v>
      </c>
    </row>
    <row r="130" spans="1:12" s="24" customFormat="1" ht="24.95" customHeight="1" x14ac:dyDescent="0.3">
      <c r="A130" s="21">
        <v>127</v>
      </c>
      <c r="B130" s="17">
        <v>127</v>
      </c>
      <c r="C130" s="12" t="s">
        <v>1063</v>
      </c>
      <c r="D130" s="12" t="s">
        <v>1062</v>
      </c>
      <c r="E130" s="19">
        <v>121703</v>
      </c>
      <c r="F130" s="2" t="s">
        <v>133</v>
      </c>
      <c r="G130" s="12" t="s">
        <v>12</v>
      </c>
      <c r="H130" s="13">
        <v>5489.0720000000001</v>
      </c>
      <c r="I130" s="14" t="e">
        <f>VLOOKUP(E130,#REF!,12,0)</f>
        <v>#REF!</v>
      </c>
      <c r="J130" s="14" t="s">
        <v>11</v>
      </c>
      <c r="K130" s="12" t="s">
        <v>1052</v>
      </c>
      <c r="L130" s="12" t="s">
        <v>326</v>
      </c>
    </row>
    <row r="131" spans="1:12" s="24" customFormat="1" ht="24.95" customHeight="1" x14ac:dyDescent="0.3">
      <c r="A131" s="21">
        <v>128</v>
      </c>
      <c r="B131" s="17">
        <v>128</v>
      </c>
      <c r="C131" s="12" t="s">
        <v>1063</v>
      </c>
      <c r="D131" s="12" t="s">
        <v>1062</v>
      </c>
      <c r="E131" s="19">
        <v>124170</v>
      </c>
      <c r="F131" s="2" t="s">
        <v>134</v>
      </c>
      <c r="G131" s="12" t="s">
        <v>12</v>
      </c>
      <c r="H131" s="13">
        <v>145870.98400000003</v>
      </c>
      <c r="I131" s="14" t="e">
        <f>VLOOKUP(E131,#REF!,12,0)</f>
        <v>#REF!</v>
      </c>
      <c r="J131" s="14" t="s">
        <v>0</v>
      </c>
      <c r="K131" s="12" t="s">
        <v>1052</v>
      </c>
      <c r="L131" s="12" t="s">
        <v>365</v>
      </c>
    </row>
    <row r="132" spans="1:12" s="24" customFormat="1" ht="24.95" customHeight="1" x14ac:dyDescent="0.3">
      <c r="A132" s="21">
        <v>129</v>
      </c>
      <c r="B132" s="17">
        <v>129</v>
      </c>
      <c r="C132" s="12" t="s">
        <v>1063</v>
      </c>
      <c r="D132" s="12" t="s">
        <v>1062</v>
      </c>
      <c r="E132" s="19">
        <v>124855</v>
      </c>
      <c r="F132" s="2" t="s">
        <v>135</v>
      </c>
      <c r="G132" s="12" t="s">
        <v>12</v>
      </c>
      <c r="H132" s="13">
        <v>163903.34400000001</v>
      </c>
      <c r="I132" s="14" t="e">
        <f>VLOOKUP(E132,#REF!,12,0)</f>
        <v>#REF!</v>
      </c>
      <c r="J132" s="14" t="s">
        <v>0</v>
      </c>
      <c r="K132" s="12" t="s">
        <v>1052</v>
      </c>
      <c r="L132" s="12" t="s">
        <v>365</v>
      </c>
    </row>
    <row r="133" spans="1:12" s="24" customFormat="1" ht="24.95" customHeight="1" x14ac:dyDescent="0.3">
      <c r="A133" s="21">
        <v>130</v>
      </c>
      <c r="B133" s="17">
        <v>130</v>
      </c>
      <c r="C133" s="12" t="s">
        <v>1063</v>
      </c>
      <c r="D133" s="12" t="s">
        <v>1062</v>
      </c>
      <c r="E133" s="19">
        <v>126463</v>
      </c>
      <c r="F133" s="2" t="s">
        <v>136</v>
      </c>
      <c r="G133" s="12" t="s">
        <v>12</v>
      </c>
      <c r="H133" s="13">
        <v>375954.04799999995</v>
      </c>
      <c r="I133" s="14" t="e">
        <f>VLOOKUP(E133,#REF!,12,0)</f>
        <v>#REF!</v>
      </c>
      <c r="J133" s="14" t="s">
        <v>11</v>
      </c>
      <c r="K133" s="12" t="s">
        <v>1052</v>
      </c>
      <c r="L133" s="12" t="s">
        <v>369</v>
      </c>
    </row>
    <row r="134" spans="1:12" s="24" customFormat="1" ht="24.95" customHeight="1" x14ac:dyDescent="0.3">
      <c r="A134" s="21">
        <v>131</v>
      </c>
      <c r="B134" s="17">
        <v>131</v>
      </c>
      <c r="C134" s="12" t="s">
        <v>1063</v>
      </c>
      <c r="D134" s="12" t="s">
        <v>1062</v>
      </c>
      <c r="E134" s="19">
        <v>126465</v>
      </c>
      <c r="F134" s="2" t="s">
        <v>137</v>
      </c>
      <c r="G134" s="12" t="s">
        <v>12</v>
      </c>
      <c r="H134" s="13">
        <v>21110.831999999999</v>
      </c>
      <c r="I134" s="14" t="e">
        <f>VLOOKUP(E134,#REF!,12,0)</f>
        <v>#REF!</v>
      </c>
      <c r="J134" s="14" t="s">
        <v>0</v>
      </c>
      <c r="K134" s="12" t="s">
        <v>1052</v>
      </c>
      <c r="L134" s="12" t="s">
        <v>367</v>
      </c>
    </row>
    <row r="135" spans="1:12" s="24" customFormat="1" ht="24.95" customHeight="1" x14ac:dyDescent="0.3">
      <c r="A135" s="21">
        <v>132</v>
      </c>
      <c r="B135" s="17">
        <v>132</v>
      </c>
      <c r="C135" s="12" t="s">
        <v>1063</v>
      </c>
      <c r="D135" s="12" t="s">
        <v>1062</v>
      </c>
      <c r="E135" s="19">
        <v>126466</v>
      </c>
      <c r="F135" s="2" t="s">
        <v>138</v>
      </c>
      <c r="G135" s="12" t="s">
        <v>12</v>
      </c>
      <c r="H135" s="13">
        <v>23977.16</v>
      </c>
      <c r="I135" s="14" t="e">
        <f>VLOOKUP(E135,#REF!,12,0)</f>
        <v>#REF!</v>
      </c>
      <c r="J135" s="14" t="s">
        <v>0</v>
      </c>
      <c r="K135" s="12" t="s">
        <v>1052</v>
      </c>
      <c r="L135" s="12" t="s">
        <v>367</v>
      </c>
    </row>
    <row r="136" spans="1:12" s="24" customFormat="1" ht="24.95" customHeight="1" x14ac:dyDescent="0.3">
      <c r="A136" s="21">
        <v>133</v>
      </c>
      <c r="B136" s="17">
        <v>133</v>
      </c>
      <c r="C136" s="12" t="s">
        <v>1063</v>
      </c>
      <c r="D136" s="12" t="s">
        <v>1062</v>
      </c>
      <c r="E136" s="19">
        <v>126467</v>
      </c>
      <c r="F136" s="2" t="s">
        <v>139</v>
      </c>
      <c r="G136" s="12" t="s">
        <v>12</v>
      </c>
      <c r="H136" s="13">
        <v>18715.743999999999</v>
      </c>
      <c r="I136" s="14" t="e">
        <f>VLOOKUP(E136,#REF!,12,0)</f>
        <v>#REF!</v>
      </c>
      <c r="J136" s="14" t="s">
        <v>0</v>
      </c>
      <c r="K136" s="12" t="s">
        <v>1052</v>
      </c>
      <c r="L136" s="12" t="s">
        <v>367</v>
      </c>
    </row>
    <row r="137" spans="1:12" s="24" customFormat="1" ht="24.95" customHeight="1" x14ac:dyDescent="0.3">
      <c r="A137" s="21">
        <v>134</v>
      </c>
      <c r="B137" s="17">
        <v>134</v>
      </c>
      <c r="C137" s="12" t="s">
        <v>1063</v>
      </c>
      <c r="D137" s="12" t="s">
        <v>1062</v>
      </c>
      <c r="E137" s="19">
        <v>126468</v>
      </c>
      <c r="F137" s="2" t="s">
        <v>140</v>
      </c>
      <c r="G137" s="12" t="s">
        <v>12</v>
      </c>
      <c r="H137" s="13">
        <v>6179.6959999999999</v>
      </c>
      <c r="I137" s="14" t="e">
        <f>VLOOKUP(E137,#REF!,12,0)</f>
        <v>#REF!</v>
      </c>
      <c r="J137" s="14" t="s">
        <v>0</v>
      </c>
      <c r="K137" s="12" t="s">
        <v>1052</v>
      </c>
      <c r="L137" s="12" t="s">
        <v>367</v>
      </c>
    </row>
    <row r="138" spans="1:12" s="24" customFormat="1" ht="24.95" customHeight="1" x14ac:dyDescent="0.3">
      <c r="A138" s="21">
        <v>135</v>
      </c>
      <c r="B138" s="17">
        <v>135</v>
      </c>
      <c r="C138" s="12" t="s">
        <v>1063</v>
      </c>
      <c r="D138" s="12" t="s">
        <v>1062</v>
      </c>
      <c r="E138" s="19">
        <v>126470</v>
      </c>
      <c r="F138" s="2" t="s">
        <v>141</v>
      </c>
      <c r="G138" s="12" t="s">
        <v>12</v>
      </c>
      <c r="H138" s="13">
        <v>129.79200000000003</v>
      </c>
      <c r="I138" s="14" t="e">
        <f>VLOOKUP(E138,#REF!,12,0)</f>
        <v>#REF!</v>
      </c>
      <c r="J138" s="14" t="s">
        <v>11</v>
      </c>
      <c r="K138" s="12" t="s">
        <v>1052</v>
      </c>
      <c r="L138" s="12" t="s">
        <v>367</v>
      </c>
    </row>
    <row r="139" spans="1:12" s="24" customFormat="1" ht="24.95" customHeight="1" x14ac:dyDescent="0.3">
      <c r="A139" s="21">
        <v>136</v>
      </c>
      <c r="B139" s="17">
        <v>136</v>
      </c>
      <c r="C139" s="12" t="s">
        <v>1063</v>
      </c>
      <c r="D139" s="12" t="s">
        <v>1062</v>
      </c>
      <c r="E139" s="19">
        <v>126471</v>
      </c>
      <c r="F139" s="2" t="s">
        <v>142</v>
      </c>
      <c r="G139" s="12" t="s">
        <v>12</v>
      </c>
      <c r="H139" s="13">
        <v>1568.9280000000001</v>
      </c>
      <c r="I139" s="14" t="e">
        <f>VLOOKUP(E139,#REF!,12,0)</f>
        <v>#REF!</v>
      </c>
      <c r="J139" s="14" t="s">
        <v>1</v>
      </c>
      <c r="K139" s="12" t="s">
        <v>1052</v>
      </c>
      <c r="L139" s="12" t="s">
        <v>367</v>
      </c>
    </row>
    <row r="140" spans="1:12" s="24" customFormat="1" ht="24.95" customHeight="1" x14ac:dyDescent="0.3">
      <c r="A140" s="21">
        <v>137</v>
      </c>
      <c r="B140" s="17">
        <v>137</v>
      </c>
      <c r="C140" s="12" t="s">
        <v>1063</v>
      </c>
      <c r="D140" s="12" t="s">
        <v>1062</v>
      </c>
      <c r="E140" s="19">
        <v>126472</v>
      </c>
      <c r="F140" s="2" t="s">
        <v>143</v>
      </c>
      <c r="G140" s="12" t="s">
        <v>12</v>
      </c>
      <c r="H140" s="13">
        <v>3414.7520000000004</v>
      </c>
      <c r="I140" s="14" t="e">
        <f>VLOOKUP(E140,#REF!,12,0)</f>
        <v>#REF!</v>
      </c>
      <c r="J140" s="14" t="s">
        <v>0</v>
      </c>
      <c r="K140" s="12" t="s">
        <v>1052</v>
      </c>
      <c r="L140" s="12" t="s">
        <v>367</v>
      </c>
    </row>
    <row r="141" spans="1:12" s="24" customFormat="1" ht="24.95" customHeight="1" x14ac:dyDescent="0.3">
      <c r="A141" s="21">
        <v>138</v>
      </c>
      <c r="B141" s="17">
        <v>138</v>
      </c>
      <c r="C141" s="12" t="s">
        <v>1063</v>
      </c>
      <c r="D141" s="12" t="s">
        <v>1062</v>
      </c>
      <c r="E141" s="19">
        <v>126473</v>
      </c>
      <c r="F141" s="2" t="s">
        <v>144</v>
      </c>
      <c r="G141" s="12" t="s">
        <v>12</v>
      </c>
      <c r="H141" s="13">
        <v>3780.7839999999997</v>
      </c>
      <c r="I141" s="14" t="e">
        <f>VLOOKUP(E141,#REF!,12,0)</f>
        <v>#REF!</v>
      </c>
      <c r="J141" s="14" t="s">
        <v>0</v>
      </c>
      <c r="K141" s="12" t="s">
        <v>1052</v>
      </c>
      <c r="L141" s="12" t="s">
        <v>367</v>
      </c>
    </row>
    <row r="142" spans="1:12" s="24" customFormat="1" ht="24.95" customHeight="1" x14ac:dyDescent="0.3">
      <c r="A142" s="21">
        <v>139</v>
      </c>
      <c r="B142" s="17">
        <v>139</v>
      </c>
      <c r="C142" s="3" t="s">
        <v>1063</v>
      </c>
      <c r="D142" s="3" t="s">
        <v>1062</v>
      </c>
      <c r="E142" s="19">
        <v>126474</v>
      </c>
      <c r="F142" s="2" t="s">
        <v>145</v>
      </c>
      <c r="G142" s="3" t="s">
        <v>12</v>
      </c>
      <c r="H142" s="13">
        <v>2402.0479999999998</v>
      </c>
      <c r="I142" s="14" t="e">
        <f>VLOOKUP(E142,#REF!,12,0)</f>
        <v>#REF!</v>
      </c>
      <c r="J142" s="14" t="s">
        <v>0</v>
      </c>
      <c r="K142" s="3" t="s">
        <v>1052</v>
      </c>
      <c r="L142" s="3" t="s">
        <v>367</v>
      </c>
    </row>
    <row r="143" spans="1:12" s="24" customFormat="1" ht="24.95" customHeight="1" x14ac:dyDescent="0.3">
      <c r="A143" s="21">
        <v>140</v>
      </c>
      <c r="B143" s="18">
        <v>1</v>
      </c>
      <c r="C143" s="3" t="s">
        <v>1064</v>
      </c>
      <c r="D143" s="3" t="s">
        <v>1062</v>
      </c>
      <c r="E143" s="20">
        <v>100056</v>
      </c>
      <c r="F143" s="4" t="s">
        <v>146</v>
      </c>
      <c r="G143" s="3" t="s">
        <v>3</v>
      </c>
      <c r="H143" s="13">
        <v>920.4375</v>
      </c>
      <c r="I143" s="14" t="e">
        <f>VLOOKUP(E143,#REF!,14,0)</f>
        <v>#REF!</v>
      </c>
      <c r="J143" s="25" t="s">
        <v>1069</v>
      </c>
      <c r="K143" s="3" t="s">
        <v>324</v>
      </c>
      <c r="L143" s="3" t="s">
        <v>364</v>
      </c>
    </row>
    <row r="144" spans="1:12" s="24" customFormat="1" ht="24.95" customHeight="1" x14ac:dyDescent="0.3">
      <c r="A144" s="21">
        <v>141</v>
      </c>
      <c r="B144" s="18">
        <v>2</v>
      </c>
      <c r="C144" s="12" t="s">
        <v>1064</v>
      </c>
      <c r="D144" s="12" t="s">
        <v>1062</v>
      </c>
      <c r="E144" s="20">
        <v>100057</v>
      </c>
      <c r="F144" s="4" t="s">
        <v>147</v>
      </c>
      <c r="G144" s="12" t="s">
        <v>3</v>
      </c>
      <c r="H144" s="13">
        <v>174.6925</v>
      </c>
      <c r="I144" s="14" t="e">
        <f>VLOOKUP(E144,#REF!,14,0)</f>
        <v>#REF!</v>
      </c>
      <c r="J144" s="25" t="s">
        <v>1069</v>
      </c>
      <c r="K144" s="12" t="s">
        <v>324</v>
      </c>
      <c r="L144" s="12" t="s">
        <v>364</v>
      </c>
    </row>
    <row r="145" spans="1:12" s="24" customFormat="1" ht="24.95" customHeight="1" x14ac:dyDescent="0.3">
      <c r="A145" s="21">
        <v>142</v>
      </c>
      <c r="B145" s="18">
        <v>3</v>
      </c>
      <c r="C145" s="12" t="s">
        <v>1064</v>
      </c>
      <c r="D145" s="12" t="s">
        <v>1062</v>
      </c>
      <c r="E145" s="20">
        <v>100129</v>
      </c>
      <c r="F145" s="4" t="s">
        <v>148</v>
      </c>
      <c r="G145" s="12" t="s">
        <v>3</v>
      </c>
      <c r="H145" s="13">
        <v>5978.9069999999992</v>
      </c>
      <c r="I145" s="14" t="e">
        <f>VLOOKUP(E145,#REF!,14,0)</f>
        <v>#REF!</v>
      </c>
      <c r="J145" s="25" t="s">
        <v>1069</v>
      </c>
      <c r="K145" s="12" t="s">
        <v>324</v>
      </c>
      <c r="L145" s="12" t="s">
        <v>364</v>
      </c>
    </row>
    <row r="146" spans="1:12" s="24" customFormat="1" ht="24.95" customHeight="1" x14ac:dyDescent="0.3">
      <c r="A146" s="21">
        <v>143</v>
      </c>
      <c r="B146" s="18">
        <v>4</v>
      </c>
      <c r="C146" s="12" t="s">
        <v>1064</v>
      </c>
      <c r="D146" s="12" t="s">
        <v>1062</v>
      </c>
      <c r="E146" s="20">
        <v>100237</v>
      </c>
      <c r="F146" s="4" t="s">
        <v>328</v>
      </c>
      <c r="G146" s="12" t="s">
        <v>12</v>
      </c>
      <c r="H146" s="13">
        <v>21208.599499999997</v>
      </c>
      <c r="I146" s="14" t="e">
        <f>VLOOKUP(E146,#REF!,14,0)</f>
        <v>#REF!</v>
      </c>
      <c r="J146" s="25" t="s">
        <v>1069</v>
      </c>
      <c r="K146" s="12" t="s">
        <v>324</v>
      </c>
      <c r="L146" s="12" t="s">
        <v>365</v>
      </c>
    </row>
    <row r="147" spans="1:12" s="24" customFormat="1" ht="24.95" customHeight="1" x14ac:dyDescent="0.3">
      <c r="A147" s="21">
        <v>144</v>
      </c>
      <c r="B147" s="18">
        <v>5</v>
      </c>
      <c r="C147" s="12" t="s">
        <v>1064</v>
      </c>
      <c r="D147" s="12" t="s">
        <v>1062</v>
      </c>
      <c r="E147" s="20">
        <v>100543</v>
      </c>
      <c r="F147" s="4" t="s">
        <v>233</v>
      </c>
      <c r="G147" s="12" t="s">
        <v>20</v>
      </c>
      <c r="H147" s="13">
        <v>45891.056499999999</v>
      </c>
      <c r="I147" s="14" t="e">
        <f>VLOOKUP(E147,#REF!,14,0)</f>
        <v>#REF!</v>
      </c>
      <c r="J147" s="25" t="s">
        <v>1069</v>
      </c>
      <c r="K147" s="12" t="s">
        <v>1006</v>
      </c>
      <c r="L147" s="12" t="s">
        <v>366</v>
      </c>
    </row>
    <row r="148" spans="1:12" s="24" customFormat="1" ht="24.95" customHeight="1" x14ac:dyDescent="0.3">
      <c r="A148" s="21">
        <v>145</v>
      </c>
      <c r="B148" s="18">
        <v>6</v>
      </c>
      <c r="C148" s="12" t="s">
        <v>1064</v>
      </c>
      <c r="D148" s="12" t="s">
        <v>1062</v>
      </c>
      <c r="E148" s="20">
        <v>100544</v>
      </c>
      <c r="F148" s="4" t="s">
        <v>234</v>
      </c>
      <c r="G148" s="12" t="s">
        <v>20</v>
      </c>
      <c r="H148" s="13">
        <v>41263.248</v>
      </c>
      <c r="I148" s="14" t="e">
        <f>VLOOKUP(E148,#REF!,14,0)</f>
        <v>#REF!</v>
      </c>
      <c r="J148" s="25" t="s">
        <v>1069</v>
      </c>
      <c r="K148" s="12" t="s">
        <v>1006</v>
      </c>
      <c r="L148" s="12" t="s">
        <v>366</v>
      </c>
    </row>
    <row r="149" spans="1:12" s="24" customFormat="1" ht="24.95" customHeight="1" x14ac:dyDescent="0.3">
      <c r="A149" s="21">
        <v>146</v>
      </c>
      <c r="B149" s="18">
        <v>7</v>
      </c>
      <c r="C149" s="12" t="s">
        <v>1064</v>
      </c>
      <c r="D149" s="12" t="s">
        <v>1062</v>
      </c>
      <c r="E149" s="20">
        <v>100546</v>
      </c>
      <c r="F149" s="4" t="s">
        <v>235</v>
      </c>
      <c r="G149" s="12" t="s">
        <v>20</v>
      </c>
      <c r="H149" s="13">
        <v>68222.186000000002</v>
      </c>
      <c r="I149" s="14" t="e">
        <f>VLOOKUP(E149,#REF!,14,0)</f>
        <v>#REF!</v>
      </c>
      <c r="J149" s="25" t="s">
        <v>1069</v>
      </c>
      <c r="K149" s="12" t="s">
        <v>1006</v>
      </c>
      <c r="L149" s="12" t="s">
        <v>366</v>
      </c>
    </row>
    <row r="150" spans="1:12" s="24" customFormat="1" ht="24.95" customHeight="1" x14ac:dyDescent="0.3">
      <c r="A150" s="21">
        <v>147</v>
      </c>
      <c r="B150" s="18">
        <v>8</v>
      </c>
      <c r="C150" s="12" t="s">
        <v>1064</v>
      </c>
      <c r="D150" s="12" t="s">
        <v>1062</v>
      </c>
      <c r="E150" s="20">
        <v>100547</v>
      </c>
      <c r="F150" s="4" t="s">
        <v>236</v>
      </c>
      <c r="G150" s="12" t="s">
        <v>20</v>
      </c>
      <c r="H150" s="13">
        <v>238428.89299999998</v>
      </c>
      <c r="I150" s="14" t="e">
        <f>VLOOKUP(E150,#REF!,14,0)</f>
        <v>#REF!</v>
      </c>
      <c r="J150" s="25" t="s">
        <v>1069</v>
      </c>
      <c r="K150" s="12" t="s">
        <v>1006</v>
      </c>
      <c r="L150" s="12" t="s">
        <v>366</v>
      </c>
    </row>
    <row r="151" spans="1:12" s="24" customFormat="1" ht="24.95" customHeight="1" x14ac:dyDescent="0.3">
      <c r="A151" s="21">
        <v>148</v>
      </c>
      <c r="B151" s="18">
        <v>9</v>
      </c>
      <c r="C151" s="12" t="s">
        <v>1064</v>
      </c>
      <c r="D151" s="12" t="s">
        <v>1062</v>
      </c>
      <c r="E151" s="20">
        <v>100548</v>
      </c>
      <c r="F151" s="4" t="s">
        <v>237</v>
      </c>
      <c r="G151" s="12" t="s">
        <v>20</v>
      </c>
      <c r="H151" s="13">
        <v>706062.71600000001</v>
      </c>
      <c r="I151" s="14" t="e">
        <f>VLOOKUP(E151,#REF!,14,0)</f>
        <v>#REF!</v>
      </c>
      <c r="J151" s="25" t="s">
        <v>1069</v>
      </c>
      <c r="K151" s="12" t="s">
        <v>1006</v>
      </c>
      <c r="L151" s="12" t="s">
        <v>366</v>
      </c>
    </row>
    <row r="152" spans="1:12" s="24" customFormat="1" ht="24.95" customHeight="1" x14ac:dyDescent="0.3">
      <c r="A152" s="21">
        <v>149</v>
      </c>
      <c r="B152" s="18">
        <v>10</v>
      </c>
      <c r="C152" s="12" t="s">
        <v>1064</v>
      </c>
      <c r="D152" s="12" t="s">
        <v>1062</v>
      </c>
      <c r="E152" s="20">
        <v>100549</v>
      </c>
      <c r="F152" s="4" t="s">
        <v>238</v>
      </c>
      <c r="G152" s="12" t="s">
        <v>20</v>
      </c>
      <c r="H152" s="13">
        <v>1688624.1904999998</v>
      </c>
      <c r="I152" s="14" t="e">
        <f>VLOOKUP(E152,#REF!,14,0)</f>
        <v>#REF!</v>
      </c>
      <c r="J152" s="25" t="s">
        <v>1069</v>
      </c>
      <c r="K152" s="12" t="s">
        <v>1006</v>
      </c>
      <c r="L152" s="12" t="s">
        <v>366</v>
      </c>
    </row>
    <row r="153" spans="1:12" s="24" customFormat="1" ht="24.95" customHeight="1" x14ac:dyDescent="0.3">
      <c r="A153" s="21">
        <v>150</v>
      </c>
      <c r="B153" s="18">
        <v>11</v>
      </c>
      <c r="C153" s="12" t="s">
        <v>1064</v>
      </c>
      <c r="D153" s="12" t="s">
        <v>1062</v>
      </c>
      <c r="E153" s="20">
        <v>100559</v>
      </c>
      <c r="F153" s="4" t="s">
        <v>239</v>
      </c>
      <c r="G153" s="12" t="s">
        <v>20</v>
      </c>
      <c r="H153" s="13">
        <v>2555.8380000000034</v>
      </c>
      <c r="I153" s="14" t="e">
        <f>VLOOKUP(E153,#REF!,14,0)</f>
        <v>#REF!</v>
      </c>
      <c r="J153" s="25" t="s">
        <v>1069</v>
      </c>
      <c r="K153" s="12" t="s">
        <v>1006</v>
      </c>
      <c r="L153" s="12" t="s">
        <v>366</v>
      </c>
    </row>
    <row r="154" spans="1:12" s="24" customFormat="1" ht="24.95" customHeight="1" x14ac:dyDescent="0.3">
      <c r="A154" s="21">
        <v>151</v>
      </c>
      <c r="B154" s="18">
        <v>12</v>
      </c>
      <c r="C154" s="12" t="s">
        <v>1064</v>
      </c>
      <c r="D154" s="12" t="s">
        <v>1062</v>
      </c>
      <c r="E154" s="20">
        <v>100560</v>
      </c>
      <c r="F154" s="4" t="s">
        <v>240</v>
      </c>
      <c r="G154" s="12" t="s">
        <v>20</v>
      </c>
      <c r="H154" s="13">
        <v>21768.167999999998</v>
      </c>
      <c r="I154" s="14" t="e">
        <f>VLOOKUP(E154,#REF!,14,0)</f>
        <v>#REF!</v>
      </c>
      <c r="J154" s="25" t="s">
        <v>1069</v>
      </c>
      <c r="K154" s="12" t="s">
        <v>1006</v>
      </c>
      <c r="L154" s="12" t="s">
        <v>366</v>
      </c>
    </row>
    <row r="155" spans="1:12" s="24" customFormat="1" ht="24.95" customHeight="1" x14ac:dyDescent="0.3">
      <c r="A155" s="21">
        <v>152</v>
      </c>
      <c r="B155" s="18">
        <v>13</v>
      </c>
      <c r="C155" s="12" t="s">
        <v>1064</v>
      </c>
      <c r="D155" s="12" t="s">
        <v>1062</v>
      </c>
      <c r="E155" s="20">
        <v>100563</v>
      </c>
      <c r="F155" s="4" t="s">
        <v>241</v>
      </c>
      <c r="G155" s="12" t="s">
        <v>20</v>
      </c>
      <c r="H155" s="13">
        <v>170782.902</v>
      </c>
      <c r="I155" s="14" t="e">
        <f>VLOOKUP(E155,#REF!,14,0)</f>
        <v>#REF!</v>
      </c>
      <c r="J155" s="25" t="s">
        <v>1069</v>
      </c>
      <c r="K155" s="12" t="s">
        <v>1006</v>
      </c>
      <c r="L155" s="12" t="s">
        <v>366</v>
      </c>
    </row>
    <row r="156" spans="1:12" s="24" customFormat="1" ht="24.95" customHeight="1" x14ac:dyDescent="0.3">
      <c r="A156" s="21">
        <v>153</v>
      </c>
      <c r="B156" s="18">
        <v>14</v>
      </c>
      <c r="C156" s="12" t="s">
        <v>1064</v>
      </c>
      <c r="D156" s="12" t="s">
        <v>1062</v>
      </c>
      <c r="E156" s="20">
        <v>100564</v>
      </c>
      <c r="F156" s="4" t="s">
        <v>242</v>
      </c>
      <c r="G156" s="12" t="s">
        <v>20</v>
      </c>
      <c r="H156" s="13">
        <v>298156.75150000001</v>
      </c>
      <c r="I156" s="14" t="e">
        <f>VLOOKUP(E156,#REF!,14,0)</f>
        <v>#REF!</v>
      </c>
      <c r="J156" s="25" t="s">
        <v>1069</v>
      </c>
      <c r="K156" s="12" t="s">
        <v>1006</v>
      </c>
      <c r="L156" s="12" t="s">
        <v>366</v>
      </c>
    </row>
    <row r="157" spans="1:12" s="24" customFormat="1" ht="24.95" customHeight="1" x14ac:dyDescent="0.3">
      <c r="A157" s="21">
        <v>154</v>
      </c>
      <c r="B157" s="18">
        <v>15</v>
      </c>
      <c r="C157" s="12" t="s">
        <v>1064</v>
      </c>
      <c r="D157" s="12" t="s">
        <v>1062</v>
      </c>
      <c r="E157" s="20">
        <v>100565</v>
      </c>
      <c r="F157" s="4" t="s">
        <v>243</v>
      </c>
      <c r="G157" s="12" t="s">
        <v>20</v>
      </c>
      <c r="H157" s="13">
        <v>762724.15</v>
      </c>
      <c r="I157" s="14" t="e">
        <f>VLOOKUP(E157,#REF!,14,0)</f>
        <v>#REF!</v>
      </c>
      <c r="J157" s="25" t="s">
        <v>1069</v>
      </c>
      <c r="K157" s="12" t="s">
        <v>1006</v>
      </c>
      <c r="L157" s="12" t="s">
        <v>366</v>
      </c>
    </row>
    <row r="158" spans="1:12" s="24" customFormat="1" ht="24.95" customHeight="1" x14ac:dyDescent="0.3">
      <c r="A158" s="21">
        <v>155</v>
      </c>
      <c r="B158" s="18">
        <v>16</v>
      </c>
      <c r="C158" s="12" t="s">
        <v>1064</v>
      </c>
      <c r="D158" s="12" t="s">
        <v>1062</v>
      </c>
      <c r="E158" s="20">
        <v>102741</v>
      </c>
      <c r="F158" s="4" t="s">
        <v>149</v>
      </c>
      <c r="G158" s="12" t="s">
        <v>12</v>
      </c>
      <c r="H158" s="13">
        <v>0</v>
      </c>
      <c r="I158" s="14" t="e">
        <f>VLOOKUP(E158,#REF!,14,0)</f>
        <v>#REF!</v>
      </c>
      <c r="J158" s="25" t="s">
        <v>1069</v>
      </c>
      <c r="K158" s="12" t="s">
        <v>324</v>
      </c>
      <c r="L158" s="12" t="s">
        <v>326</v>
      </c>
    </row>
    <row r="159" spans="1:12" s="24" customFormat="1" ht="24.95" customHeight="1" x14ac:dyDescent="0.3">
      <c r="A159" s="21">
        <v>156</v>
      </c>
      <c r="B159" s="18">
        <v>17</v>
      </c>
      <c r="C159" s="12" t="s">
        <v>1064</v>
      </c>
      <c r="D159" s="12" t="s">
        <v>1062</v>
      </c>
      <c r="E159" s="20">
        <v>102746</v>
      </c>
      <c r="F159" s="4" t="s">
        <v>150</v>
      </c>
      <c r="G159" s="12" t="s">
        <v>12</v>
      </c>
      <c r="H159" s="13">
        <v>2248.6570000000002</v>
      </c>
      <c r="I159" s="14" t="e">
        <f>VLOOKUP(E159,#REF!,14,0)</f>
        <v>#REF!</v>
      </c>
      <c r="J159" s="25" t="s">
        <v>1069</v>
      </c>
      <c r="K159" s="12" t="s">
        <v>324</v>
      </c>
      <c r="L159" s="12" t="s">
        <v>326</v>
      </c>
    </row>
    <row r="160" spans="1:12" s="24" customFormat="1" ht="24.95" customHeight="1" x14ac:dyDescent="0.3">
      <c r="A160" s="21">
        <v>157</v>
      </c>
      <c r="B160" s="18">
        <v>18</v>
      </c>
      <c r="C160" s="12" t="s">
        <v>1064</v>
      </c>
      <c r="D160" s="12" t="s">
        <v>1062</v>
      </c>
      <c r="E160" s="20">
        <v>103427</v>
      </c>
      <c r="F160" s="4" t="s">
        <v>151</v>
      </c>
      <c r="G160" s="12" t="s">
        <v>12</v>
      </c>
      <c r="H160" s="13">
        <v>3543.6980000000003</v>
      </c>
      <c r="I160" s="14" t="e">
        <f>VLOOKUP(E160,#REF!,14,0)</f>
        <v>#REF!</v>
      </c>
      <c r="J160" s="25" t="s">
        <v>1069</v>
      </c>
      <c r="K160" s="12" t="s">
        <v>324</v>
      </c>
      <c r="L160" s="12" t="s">
        <v>326</v>
      </c>
    </row>
    <row r="161" spans="1:12" s="24" customFormat="1" ht="24.95" customHeight="1" x14ac:dyDescent="0.3">
      <c r="A161" s="21">
        <v>158</v>
      </c>
      <c r="B161" s="18">
        <v>19</v>
      </c>
      <c r="C161" s="12" t="s">
        <v>1064</v>
      </c>
      <c r="D161" s="12" t="s">
        <v>1062</v>
      </c>
      <c r="E161" s="20">
        <v>103428</v>
      </c>
      <c r="F161" s="4" t="s">
        <v>152</v>
      </c>
      <c r="G161" s="12" t="s">
        <v>12</v>
      </c>
      <c r="H161" s="13">
        <v>170.24800000000005</v>
      </c>
      <c r="I161" s="14" t="e">
        <f>VLOOKUP(E161,#REF!,14,0)</f>
        <v>#REF!</v>
      </c>
      <c r="J161" s="25" t="s">
        <v>1069</v>
      </c>
      <c r="K161" s="12" t="s">
        <v>324</v>
      </c>
      <c r="L161" s="12" t="s">
        <v>326</v>
      </c>
    </row>
    <row r="162" spans="1:12" s="24" customFormat="1" ht="24.95" customHeight="1" x14ac:dyDescent="0.3">
      <c r="A162" s="21">
        <v>159</v>
      </c>
      <c r="B162" s="18">
        <v>20</v>
      </c>
      <c r="C162" s="12" t="s">
        <v>1064</v>
      </c>
      <c r="D162" s="12" t="s">
        <v>1062</v>
      </c>
      <c r="E162" s="20">
        <v>103573</v>
      </c>
      <c r="F162" s="4" t="s">
        <v>244</v>
      </c>
      <c r="G162" s="12" t="s">
        <v>12</v>
      </c>
      <c r="H162" s="13">
        <v>1005.4560000000001</v>
      </c>
      <c r="I162" s="14" t="e">
        <f>VLOOKUP(E162,#REF!,14,0)</f>
        <v>#REF!</v>
      </c>
      <c r="J162" s="25" t="s">
        <v>1069</v>
      </c>
      <c r="K162" s="12" t="s">
        <v>1006</v>
      </c>
      <c r="L162" s="12" t="s">
        <v>326</v>
      </c>
    </row>
    <row r="163" spans="1:12" s="24" customFormat="1" ht="24.95" customHeight="1" x14ac:dyDescent="0.3">
      <c r="A163" s="21">
        <v>160</v>
      </c>
      <c r="B163" s="18">
        <v>21</v>
      </c>
      <c r="C163" s="12" t="s">
        <v>1064</v>
      </c>
      <c r="D163" s="12" t="s">
        <v>1062</v>
      </c>
      <c r="E163" s="20">
        <v>103574</v>
      </c>
      <c r="F163" s="4" t="s">
        <v>245</v>
      </c>
      <c r="G163" s="12" t="s">
        <v>12</v>
      </c>
      <c r="H163" s="13">
        <v>1604.3920000000001</v>
      </c>
      <c r="I163" s="14" t="e">
        <f>VLOOKUP(E163,#REF!,14,0)</f>
        <v>#REF!</v>
      </c>
      <c r="J163" s="25" t="s">
        <v>1069</v>
      </c>
      <c r="K163" s="12" t="s">
        <v>1006</v>
      </c>
      <c r="L163" s="12" t="s">
        <v>326</v>
      </c>
    </row>
    <row r="164" spans="1:12" s="24" customFormat="1" ht="24.95" customHeight="1" x14ac:dyDescent="0.3">
      <c r="A164" s="21">
        <v>161</v>
      </c>
      <c r="B164" s="18">
        <v>22</v>
      </c>
      <c r="C164" s="12" t="s">
        <v>1064</v>
      </c>
      <c r="D164" s="12" t="s">
        <v>1062</v>
      </c>
      <c r="E164" s="20">
        <v>103699</v>
      </c>
      <c r="F164" s="4" t="s">
        <v>153</v>
      </c>
      <c r="G164" s="12" t="s">
        <v>12</v>
      </c>
      <c r="H164" s="13">
        <v>32788.162499999999</v>
      </c>
      <c r="I164" s="14" t="e">
        <f>VLOOKUP(E164,#REF!,14,0)</f>
        <v>#REF!</v>
      </c>
      <c r="J164" s="25" t="s">
        <v>1069</v>
      </c>
      <c r="K164" s="12" t="s">
        <v>324</v>
      </c>
      <c r="L164" s="12" t="s">
        <v>326</v>
      </c>
    </row>
    <row r="165" spans="1:12" s="24" customFormat="1" ht="24.95" customHeight="1" x14ac:dyDescent="0.3">
      <c r="A165" s="21">
        <v>162</v>
      </c>
      <c r="B165" s="18">
        <v>23</v>
      </c>
      <c r="C165" s="12" t="s">
        <v>1064</v>
      </c>
      <c r="D165" s="12" t="s">
        <v>1062</v>
      </c>
      <c r="E165" s="20">
        <v>103700</v>
      </c>
      <c r="F165" s="4" t="s">
        <v>154</v>
      </c>
      <c r="G165" s="12" t="s">
        <v>12</v>
      </c>
      <c r="H165" s="13">
        <v>7872.2174999999997</v>
      </c>
      <c r="I165" s="14" t="e">
        <f>VLOOKUP(E165,#REF!,14,0)</f>
        <v>#REF!</v>
      </c>
      <c r="J165" s="25" t="s">
        <v>1069</v>
      </c>
      <c r="K165" s="12" t="s">
        <v>324</v>
      </c>
      <c r="L165" s="12" t="s">
        <v>326</v>
      </c>
    </row>
    <row r="166" spans="1:12" s="24" customFormat="1" ht="24.95" customHeight="1" x14ac:dyDescent="0.3">
      <c r="A166" s="21">
        <v>163</v>
      </c>
      <c r="B166" s="18">
        <v>24</v>
      </c>
      <c r="C166" s="12" t="s">
        <v>1064</v>
      </c>
      <c r="D166" s="12" t="s">
        <v>1062</v>
      </c>
      <c r="E166" s="20">
        <v>103703</v>
      </c>
      <c r="F166" s="4" t="s">
        <v>155</v>
      </c>
      <c r="G166" s="12" t="s">
        <v>12</v>
      </c>
      <c r="H166" s="13">
        <v>2891.2665000000002</v>
      </c>
      <c r="I166" s="14" t="e">
        <f>VLOOKUP(E166,#REF!,14,0)</f>
        <v>#REF!</v>
      </c>
      <c r="J166" s="25" t="s">
        <v>1069</v>
      </c>
      <c r="K166" s="12" t="s">
        <v>324</v>
      </c>
      <c r="L166" s="12" t="s">
        <v>326</v>
      </c>
    </row>
    <row r="167" spans="1:12" s="24" customFormat="1" ht="24.95" customHeight="1" x14ac:dyDescent="0.3">
      <c r="A167" s="21">
        <v>164</v>
      </c>
      <c r="B167" s="18">
        <v>25</v>
      </c>
      <c r="C167" s="12" t="s">
        <v>1064</v>
      </c>
      <c r="D167" s="12" t="s">
        <v>1062</v>
      </c>
      <c r="E167" s="20">
        <v>104016</v>
      </c>
      <c r="F167" s="4" t="s">
        <v>156</v>
      </c>
      <c r="G167" s="12" t="s">
        <v>68</v>
      </c>
      <c r="H167" s="13">
        <v>863.75299999999993</v>
      </c>
      <c r="I167" s="14" t="e">
        <f>VLOOKUP(E167,#REF!,14,0)</f>
        <v>#REF!</v>
      </c>
      <c r="J167" s="25" t="s">
        <v>1069</v>
      </c>
      <c r="K167" s="12" t="s">
        <v>324</v>
      </c>
      <c r="L167" s="12" t="s">
        <v>326</v>
      </c>
    </row>
    <row r="168" spans="1:12" s="24" customFormat="1" ht="24.95" customHeight="1" x14ac:dyDescent="0.3">
      <c r="A168" s="21">
        <v>165</v>
      </c>
      <c r="B168" s="18">
        <v>26</v>
      </c>
      <c r="C168" s="12" t="s">
        <v>1064</v>
      </c>
      <c r="D168" s="12" t="s">
        <v>1062</v>
      </c>
      <c r="E168" s="20">
        <v>104017</v>
      </c>
      <c r="F168" s="4" t="s">
        <v>157</v>
      </c>
      <c r="G168" s="12" t="s">
        <v>68</v>
      </c>
      <c r="H168" s="13">
        <v>3350.63</v>
      </c>
      <c r="I168" s="14" t="e">
        <f>VLOOKUP(E168,#REF!,14,0)</f>
        <v>#REF!</v>
      </c>
      <c r="J168" s="25" t="s">
        <v>1069</v>
      </c>
      <c r="K168" s="12" t="s">
        <v>324</v>
      </c>
      <c r="L168" s="12" t="s">
        <v>326</v>
      </c>
    </row>
    <row r="169" spans="1:12" s="24" customFormat="1" ht="24.95" customHeight="1" x14ac:dyDescent="0.3">
      <c r="A169" s="21">
        <v>166</v>
      </c>
      <c r="B169" s="18">
        <v>27</v>
      </c>
      <c r="C169" s="12" t="s">
        <v>1064</v>
      </c>
      <c r="D169" s="12" t="s">
        <v>1062</v>
      </c>
      <c r="E169" s="20">
        <v>104018</v>
      </c>
      <c r="F169" s="4" t="s">
        <v>158</v>
      </c>
      <c r="G169" s="12" t="s">
        <v>68</v>
      </c>
      <c r="H169" s="13">
        <v>55.633499999999998</v>
      </c>
      <c r="I169" s="14" t="e">
        <f>VLOOKUP(E169,#REF!,14,0)</f>
        <v>#REF!</v>
      </c>
      <c r="J169" s="25" t="s">
        <v>1069</v>
      </c>
      <c r="K169" s="12" t="s">
        <v>324</v>
      </c>
      <c r="L169" s="12" t="s">
        <v>326</v>
      </c>
    </row>
    <row r="170" spans="1:12" s="24" customFormat="1" ht="24.95" customHeight="1" x14ac:dyDescent="0.3">
      <c r="A170" s="21">
        <v>167</v>
      </c>
      <c r="B170" s="18">
        <v>28</v>
      </c>
      <c r="C170" s="12" t="s">
        <v>1064</v>
      </c>
      <c r="D170" s="12" t="s">
        <v>1062</v>
      </c>
      <c r="E170" s="20">
        <v>104020</v>
      </c>
      <c r="F170" s="4" t="s">
        <v>159</v>
      </c>
      <c r="G170" s="12" t="s">
        <v>68</v>
      </c>
      <c r="H170" s="13">
        <v>2181.9935</v>
      </c>
      <c r="I170" s="14" t="e">
        <f>VLOOKUP(E170,#REF!,14,0)</f>
        <v>#REF!</v>
      </c>
      <c r="J170" s="25" t="s">
        <v>1069</v>
      </c>
      <c r="K170" s="12" t="s">
        <v>324</v>
      </c>
      <c r="L170" s="12" t="s">
        <v>326</v>
      </c>
    </row>
    <row r="171" spans="1:12" s="24" customFormat="1" ht="24.95" customHeight="1" x14ac:dyDescent="0.3">
      <c r="A171" s="21">
        <v>168</v>
      </c>
      <c r="B171" s="18">
        <v>29</v>
      </c>
      <c r="C171" s="12" t="s">
        <v>1064</v>
      </c>
      <c r="D171" s="12" t="s">
        <v>1062</v>
      </c>
      <c r="E171" s="20">
        <v>104021</v>
      </c>
      <c r="F171" s="4" t="s">
        <v>160</v>
      </c>
      <c r="G171" s="12" t="s">
        <v>68</v>
      </c>
      <c r="H171" s="13">
        <v>1872.5934999999999</v>
      </c>
      <c r="I171" s="14" t="e">
        <f>VLOOKUP(E171,#REF!,14,0)</f>
        <v>#REF!</v>
      </c>
      <c r="J171" s="25" t="s">
        <v>1069</v>
      </c>
      <c r="K171" s="12" t="s">
        <v>324</v>
      </c>
      <c r="L171" s="12" t="s">
        <v>326</v>
      </c>
    </row>
    <row r="172" spans="1:12" s="24" customFormat="1" ht="24.95" customHeight="1" x14ac:dyDescent="0.3">
      <c r="A172" s="21">
        <v>169</v>
      </c>
      <c r="B172" s="18">
        <v>30</v>
      </c>
      <c r="C172" s="12" t="s">
        <v>1064</v>
      </c>
      <c r="D172" s="12" t="s">
        <v>1062</v>
      </c>
      <c r="E172" s="20">
        <v>104024</v>
      </c>
      <c r="F172" s="4" t="s">
        <v>161</v>
      </c>
      <c r="G172" s="12" t="s">
        <v>68</v>
      </c>
      <c r="H172" s="13">
        <v>47.994500000000002</v>
      </c>
      <c r="I172" s="14" t="e">
        <f>VLOOKUP(E172,#REF!,14,0)</f>
        <v>#REF!</v>
      </c>
      <c r="J172" s="25" t="s">
        <v>1069</v>
      </c>
      <c r="K172" s="12" t="s">
        <v>324</v>
      </c>
      <c r="L172" s="12" t="s">
        <v>326</v>
      </c>
    </row>
    <row r="173" spans="1:12" s="24" customFormat="1" ht="24.95" customHeight="1" x14ac:dyDescent="0.3">
      <c r="A173" s="21">
        <v>170</v>
      </c>
      <c r="B173" s="18">
        <v>31</v>
      </c>
      <c r="C173" s="12" t="s">
        <v>1064</v>
      </c>
      <c r="D173" s="12" t="s">
        <v>1062</v>
      </c>
      <c r="E173" s="20">
        <v>104025</v>
      </c>
      <c r="F173" s="4" t="s">
        <v>162</v>
      </c>
      <c r="G173" s="12" t="s">
        <v>68</v>
      </c>
      <c r="H173" s="13">
        <v>20.679499999999997</v>
      </c>
      <c r="I173" s="14" t="e">
        <f>VLOOKUP(E173,#REF!,14,0)</f>
        <v>#REF!</v>
      </c>
      <c r="J173" s="25" t="s">
        <v>1069</v>
      </c>
      <c r="K173" s="12" t="s">
        <v>324</v>
      </c>
      <c r="L173" s="12" t="s">
        <v>326</v>
      </c>
    </row>
    <row r="174" spans="1:12" s="24" customFormat="1" ht="24.95" customHeight="1" x14ac:dyDescent="0.3">
      <c r="A174" s="21">
        <v>171</v>
      </c>
      <c r="B174" s="18">
        <v>32</v>
      </c>
      <c r="C174" s="12" t="s">
        <v>1064</v>
      </c>
      <c r="D174" s="12" t="s">
        <v>1062</v>
      </c>
      <c r="E174" s="20">
        <v>104026</v>
      </c>
      <c r="F174" s="15" t="s">
        <v>1051</v>
      </c>
      <c r="G174" s="12" t="s">
        <v>68</v>
      </c>
      <c r="H174" s="13">
        <v>360</v>
      </c>
      <c r="I174" s="14" t="e">
        <f>VLOOKUP(E174,#REF!,14,0)</f>
        <v>#REF!</v>
      </c>
      <c r="J174" s="25" t="s">
        <v>1069</v>
      </c>
      <c r="K174" s="12" t="s">
        <v>324</v>
      </c>
      <c r="L174" s="12" t="s">
        <v>326</v>
      </c>
    </row>
    <row r="175" spans="1:12" s="24" customFormat="1" ht="24.95" customHeight="1" x14ac:dyDescent="0.3">
      <c r="A175" s="21">
        <v>172</v>
      </c>
      <c r="B175" s="18">
        <v>33</v>
      </c>
      <c r="C175" s="12" t="s">
        <v>1064</v>
      </c>
      <c r="D175" s="12" t="s">
        <v>1062</v>
      </c>
      <c r="E175" s="20">
        <v>104027</v>
      </c>
      <c r="F175" s="4" t="s">
        <v>163</v>
      </c>
      <c r="G175" s="12" t="s">
        <v>68</v>
      </c>
      <c r="H175" s="13">
        <v>6.4</v>
      </c>
      <c r="I175" s="14" t="e">
        <f>VLOOKUP(E175,#REF!,14,0)</f>
        <v>#REF!</v>
      </c>
      <c r="J175" s="25" t="s">
        <v>1069</v>
      </c>
      <c r="K175" s="12" t="s">
        <v>324</v>
      </c>
      <c r="L175" s="12" t="s">
        <v>326</v>
      </c>
    </row>
    <row r="176" spans="1:12" s="24" customFormat="1" ht="24.95" customHeight="1" x14ac:dyDescent="0.3">
      <c r="A176" s="21">
        <v>173</v>
      </c>
      <c r="B176" s="18">
        <v>34</v>
      </c>
      <c r="C176" s="12" t="s">
        <v>1064</v>
      </c>
      <c r="D176" s="12" t="s">
        <v>1062</v>
      </c>
      <c r="E176" s="21">
        <v>104028</v>
      </c>
      <c r="F176" s="4" t="s">
        <v>315</v>
      </c>
      <c r="G176" s="12" t="s">
        <v>68</v>
      </c>
      <c r="H176" s="13">
        <v>0</v>
      </c>
      <c r="I176" s="14" t="e">
        <f>VLOOKUP(E176,#REF!,14,0)</f>
        <v>#REF!</v>
      </c>
      <c r="J176" s="25" t="s">
        <v>1069</v>
      </c>
      <c r="K176" s="12" t="s">
        <v>324</v>
      </c>
      <c r="L176" s="12" t="s">
        <v>326</v>
      </c>
    </row>
    <row r="177" spans="1:12" s="24" customFormat="1" ht="24.95" customHeight="1" x14ac:dyDescent="0.3">
      <c r="A177" s="21">
        <v>174</v>
      </c>
      <c r="B177" s="18">
        <v>35</v>
      </c>
      <c r="C177" s="12" t="s">
        <v>1064</v>
      </c>
      <c r="D177" s="12" t="s">
        <v>1062</v>
      </c>
      <c r="E177" s="20">
        <v>104036</v>
      </c>
      <c r="F177" s="4" t="s">
        <v>164</v>
      </c>
      <c r="G177" s="12" t="s">
        <v>12</v>
      </c>
      <c r="H177" s="13">
        <v>2016.2584999999999</v>
      </c>
      <c r="I177" s="14" t="e">
        <f>VLOOKUP(E177,#REF!,14,0)</f>
        <v>#REF!</v>
      </c>
      <c r="J177" s="25" t="s">
        <v>1069</v>
      </c>
      <c r="K177" s="12" t="s">
        <v>324</v>
      </c>
      <c r="L177" s="12" t="s">
        <v>365</v>
      </c>
    </row>
    <row r="178" spans="1:12" s="24" customFormat="1" ht="24.95" customHeight="1" x14ac:dyDescent="0.3">
      <c r="A178" s="21">
        <v>175</v>
      </c>
      <c r="B178" s="18">
        <v>36</v>
      </c>
      <c r="C178" s="12" t="s">
        <v>1064</v>
      </c>
      <c r="D178" s="12" t="s">
        <v>1062</v>
      </c>
      <c r="E178" s="20">
        <v>104038</v>
      </c>
      <c r="F178" s="4" t="s">
        <v>165</v>
      </c>
      <c r="G178" s="12" t="s">
        <v>12</v>
      </c>
      <c r="H178" s="13">
        <v>1045.6005</v>
      </c>
      <c r="I178" s="14" t="e">
        <f>VLOOKUP(E178,#REF!,14,0)</f>
        <v>#REF!</v>
      </c>
      <c r="J178" s="25" t="s">
        <v>1069</v>
      </c>
      <c r="K178" s="12" t="s">
        <v>324</v>
      </c>
      <c r="L178" s="12" t="s">
        <v>365</v>
      </c>
    </row>
    <row r="179" spans="1:12" s="24" customFormat="1" ht="24.95" customHeight="1" x14ac:dyDescent="0.3">
      <c r="A179" s="21">
        <v>176</v>
      </c>
      <c r="B179" s="18">
        <v>37</v>
      </c>
      <c r="C179" s="12" t="s">
        <v>1064</v>
      </c>
      <c r="D179" s="12" t="s">
        <v>1062</v>
      </c>
      <c r="E179" s="20">
        <v>105221</v>
      </c>
      <c r="F179" s="4" t="s">
        <v>166</v>
      </c>
      <c r="G179" s="12" t="s">
        <v>20</v>
      </c>
      <c r="H179" s="13">
        <v>151363.1225</v>
      </c>
      <c r="I179" s="14" t="e">
        <f>VLOOKUP(E179,#REF!,14,0)</f>
        <v>#REF!</v>
      </c>
      <c r="J179" s="25" t="s">
        <v>1069</v>
      </c>
      <c r="K179" s="12" t="s">
        <v>324</v>
      </c>
      <c r="L179" s="12" t="s">
        <v>366</v>
      </c>
    </row>
    <row r="180" spans="1:12" s="24" customFormat="1" ht="24.95" customHeight="1" x14ac:dyDescent="0.3">
      <c r="A180" s="21">
        <v>177</v>
      </c>
      <c r="B180" s="18">
        <v>38</v>
      </c>
      <c r="C180" s="12" t="s">
        <v>1064</v>
      </c>
      <c r="D180" s="12" t="s">
        <v>1062</v>
      </c>
      <c r="E180" s="20">
        <v>105222</v>
      </c>
      <c r="F180" s="4" t="s">
        <v>167</v>
      </c>
      <c r="G180" s="12" t="s">
        <v>20</v>
      </c>
      <c r="H180" s="13">
        <v>0</v>
      </c>
      <c r="I180" s="14" t="e">
        <f>VLOOKUP(E180,#REF!,14,0)</f>
        <v>#REF!</v>
      </c>
      <c r="J180" s="25" t="s">
        <v>1069</v>
      </c>
      <c r="K180" s="12" t="s">
        <v>324</v>
      </c>
      <c r="L180" s="12" t="s">
        <v>366</v>
      </c>
    </row>
    <row r="181" spans="1:12" s="24" customFormat="1" ht="24.95" customHeight="1" x14ac:dyDescent="0.3">
      <c r="A181" s="21">
        <v>178</v>
      </c>
      <c r="B181" s="18">
        <v>39</v>
      </c>
      <c r="C181" s="12" t="s">
        <v>1064</v>
      </c>
      <c r="D181" s="12" t="s">
        <v>1062</v>
      </c>
      <c r="E181" s="20">
        <v>105223</v>
      </c>
      <c r="F181" s="4" t="s">
        <v>168</v>
      </c>
      <c r="G181" s="12" t="s">
        <v>20</v>
      </c>
      <c r="H181" s="13">
        <v>169444.5575</v>
      </c>
      <c r="I181" s="14" t="e">
        <f>VLOOKUP(E181,#REF!,14,0)</f>
        <v>#REF!</v>
      </c>
      <c r="J181" s="25" t="s">
        <v>1069</v>
      </c>
      <c r="K181" s="12" t="s">
        <v>324</v>
      </c>
      <c r="L181" s="12" t="s">
        <v>366</v>
      </c>
    </row>
    <row r="182" spans="1:12" s="24" customFormat="1" ht="24.95" customHeight="1" x14ac:dyDescent="0.3">
      <c r="A182" s="21">
        <v>179</v>
      </c>
      <c r="B182" s="18">
        <v>40</v>
      </c>
      <c r="C182" s="12" t="s">
        <v>1064</v>
      </c>
      <c r="D182" s="12" t="s">
        <v>1062</v>
      </c>
      <c r="E182" s="20">
        <v>105224</v>
      </c>
      <c r="F182" s="4" t="s">
        <v>169</v>
      </c>
      <c r="G182" s="12" t="s">
        <v>20</v>
      </c>
      <c r="H182" s="13">
        <v>375303.15049999999</v>
      </c>
      <c r="I182" s="14" t="e">
        <f>VLOOKUP(E182,#REF!,14,0)</f>
        <v>#REF!</v>
      </c>
      <c r="J182" s="25" t="s">
        <v>1069</v>
      </c>
      <c r="K182" s="12" t="s">
        <v>324</v>
      </c>
      <c r="L182" s="12" t="s">
        <v>366</v>
      </c>
    </row>
    <row r="183" spans="1:12" s="24" customFormat="1" ht="24.95" customHeight="1" x14ac:dyDescent="0.3">
      <c r="A183" s="21">
        <v>180</v>
      </c>
      <c r="B183" s="18">
        <v>41</v>
      </c>
      <c r="C183" s="12" t="s">
        <v>1064</v>
      </c>
      <c r="D183" s="12" t="s">
        <v>1062</v>
      </c>
      <c r="E183" s="20">
        <v>105583</v>
      </c>
      <c r="F183" s="4" t="s">
        <v>253</v>
      </c>
      <c r="G183" s="12" t="s">
        <v>20</v>
      </c>
      <c r="H183" s="13">
        <v>90655.667999999991</v>
      </c>
      <c r="I183" s="14" t="e">
        <f>VLOOKUP(E183,#REF!,14,0)</f>
        <v>#REF!</v>
      </c>
      <c r="J183" s="25" t="s">
        <v>1069</v>
      </c>
      <c r="K183" s="12" t="s">
        <v>325</v>
      </c>
      <c r="L183" s="12" t="s">
        <v>325</v>
      </c>
    </row>
    <row r="184" spans="1:12" s="24" customFormat="1" ht="24.95" customHeight="1" x14ac:dyDescent="0.3">
      <c r="A184" s="21">
        <v>181</v>
      </c>
      <c r="B184" s="18">
        <v>42</v>
      </c>
      <c r="C184" s="12" t="s">
        <v>1064</v>
      </c>
      <c r="D184" s="12" t="s">
        <v>1062</v>
      </c>
      <c r="E184" s="20">
        <v>105586</v>
      </c>
      <c r="F184" s="4" t="s">
        <v>254</v>
      </c>
      <c r="G184" s="12" t="s">
        <v>20</v>
      </c>
      <c r="H184" s="13">
        <v>6776.3730000000005</v>
      </c>
      <c r="I184" s="14" t="e">
        <f>VLOOKUP(E184,#REF!,14,0)</f>
        <v>#REF!</v>
      </c>
      <c r="J184" s="25" t="s">
        <v>1069</v>
      </c>
      <c r="K184" s="12" t="s">
        <v>325</v>
      </c>
      <c r="L184" s="12" t="s">
        <v>325</v>
      </c>
    </row>
    <row r="185" spans="1:12" s="24" customFormat="1" ht="24.95" customHeight="1" x14ac:dyDescent="0.3">
      <c r="A185" s="21">
        <v>182</v>
      </c>
      <c r="B185" s="18">
        <v>43</v>
      </c>
      <c r="C185" s="12" t="s">
        <v>1064</v>
      </c>
      <c r="D185" s="12" t="s">
        <v>1062</v>
      </c>
      <c r="E185" s="20">
        <v>105593</v>
      </c>
      <c r="F185" s="4" t="s">
        <v>255</v>
      </c>
      <c r="G185" s="12" t="s">
        <v>20</v>
      </c>
      <c r="H185" s="13">
        <v>55170.138999999996</v>
      </c>
      <c r="I185" s="14" t="e">
        <f>VLOOKUP(E185,#REF!,14,0)</f>
        <v>#REF!</v>
      </c>
      <c r="J185" s="25" t="s">
        <v>1069</v>
      </c>
      <c r="K185" s="12" t="s">
        <v>325</v>
      </c>
      <c r="L185" s="12" t="s">
        <v>325</v>
      </c>
    </row>
    <row r="186" spans="1:12" s="24" customFormat="1" ht="24.95" customHeight="1" x14ac:dyDescent="0.3">
      <c r="A186" s="21">
        <v>183</v>
      </c>
      <c r="B186" s="18">
        <v>44</v>
      </c>
      <c r="C186" s="12" t="s">
        <v>1064</v>
      </c>
      <c r="D186" s="12" t="s">
        <v>1062</v>
      </c>
      <c r="E186" s="20">
        <v>105597</v>
      </c>
      <c r="F186" s="4" t="s">
        <v>256</v>
      </c>
      <c r="G186" s="12" t="s">
        <v>20</v>
      </c>
      <c r="H186" s="13">
        <v>38815.627</v>
      </c>
      <c r="I186" s="14" t="e">
        <f>VLOOKUP(E186,#REF!,14,0)</f>
        <v>#REF!</v>
      </c>
      <c r="J186" s="25" t="s">
        <v>1069</v>
      </c>
      <c r="K186" s="12" t="s">
        <v>325</v>
      </c>
      <c r="L186" s="12" t="s">
        <v>325</v>
      </c>
    </row>
    <row r="187" spans="1:12" s="24" customFormat="1" ht="24.95" customHeight="1" x14ac:dyDescent="0.3">
      <c r="A187" s="21">
        <v>184</v>
      </c>
      <c r="B187" s="18">
        <v>45</v>
      </c>
      <c r="C187" s="12" t="s">
        <v>1064</v>
      </c>
      <c r="D187" s="12" t="s">
        <v>1062</v>
      </c>
      <c r="E187" s="20">
        <v>105605</v>
      </c>
      <c r="F187" s="4" t="s">
        <v>257</v>
      </c>
      <c r="G187" s="12" t="s">
        <v>20</v>
      </c>
      <c r="H187" s="13">
        <v>439550.61900000001</v>
      </c>
      <c r="I187" s="14" t="e">
        <f>VLOOKUP(E187,#REF!,14,0)</f>
        <v>#REF!</v>
      </c>
      <c r="J187" s="25" t="s">
        <v>1069</v>
      </c>
      <c r="K187" s="12" t="s">
        <v>325</v>
      </c>
      <c r="L187" s="12" t="s">
        <v>325</v>
      </c>
    </row>
    <row r="188" spans="1:12" s="24" customFormat="1" ht="24.95" customHeight="1" x14ac:dyDescent="0.3">
      <c r="A188" s="21">
        <v>185</v>
      </c>
      <c r="B188" s="18">
        <v>46</v>
      </c>
      <c r="C188" s="12" t="s">
        <v>1064</v>
      </c>
      <c r="D188" s="12" t="s">
        <v>1062</v>
      </c>
      <c r="E188" s="21">
        <v>105609</v>
      </c>
      <c r="F188" s="4" t="s">
        <v>318</v>
      </c>
      <c r="G188" s="12" t="s">
        <v>20</v>
      </c>
      <c r="H188" s="13">
        <v>39806.084000000003</v>
      </c>
      <c r="I188" s="14" t="e">
        <f>VLOOKUP(E188,#REF!,14,0)</f>
        <v>#REF!</v>
      </c>
      <c r="J188" s="25" t="s">
        <v>1069</v>
      </c>
      <c r="K188" s="12" t="s">
        <v>325</v>
      </c>
      <c r="L188" s="12" t="s">
        <v>325</v>
      </c>
    </row>
    <row r="189" spans="1:12" s="24" customFormat="1" ht="24.95" customHeight="1" x14ac:dyDescent="0.3">
      <c r="A189" s="21">
        <v>186</v>
      </c>
      <c r="B189" s="18">
        <v>47</v>
      </c>
      <c r="C189" s="12" t="s">
        <v>1064</v>
      </c>
      <c r="D189" s="12" t="s">
        <v>1062</v>
      </c>
      <c r="E189" s="20">
        <v>105613</v>
      </c>
      <c r="F189" s="4" t="s">
        <v>258</v>
      </c>
      <c r="G189" s="12" t="s">
        <v>20</v>
      </c>
      <c r="H189" s="13">
        <v>47169.438000000002</v>
      </c>
      <c r="I189" s="14" t="e">
        <f>VLOOKUP(E189,#REF!,14,0)</f>
        <v>#REF!</v>
      </c>
      <c r="J189" s="25" t="s">
        <v>1069</v>
      </c>
      <c r="K189" s="12" t="s">
        <v>325</v>
      </c>
      <c r="L189" s="12" t="s">
        <v>325</v>
      </c>
    </row>
    <row r="190" spans="1:12" s="24" customFormat="1" ht="24.95" customHeight="1" x14ac:dyDescent="0.3">
      <c r="A190" s="21">
        <v>187</v>
      </c>
      <c r="B190" s="18">
        <v>48</v>
      </c>
      <c r="C190" s="12" t="s">
        <v>1064</v>
      </c>
      <c r="D190" s="12" t="s">
        <v>1062</v>
      </c>
      <c r="E190" s="20">
        <v>105617</v>
      </c>
      <c r="F190" s="4" t="s">
        <v>259</v>
      </c>
      <c r="G190" s="12" t="s">
        <v>20</v>
      </c>
      <c r="H190" s="13">
        <v>119227.64</v>
      </c>
      <c r="I190" s="14" t="e">
        <f>VLOOKUP(E190,#REF!,14,0)</f>
        <v>#REF!</v>
      </c>
      <c r="J190" s="25" t="s">
        <v>1069</v>
      </c>
      <c r="K190" s="12" t="s">
        <v>325</v>
      </c>
      <c r="L190" s="12" t="s">
        <v>325</v>
      </c>
    </row>
    <row r="191" spans="1:12" s="24" customFormat="1" ht="24.95" customHeight="1" x14ac:dyDescent="0.3">
      <c r="A191" s="21">
        <v>188</v>
      </c>
      <c r="B191" s="18">
        <v>49</v>
      </c>
      <c r="C191" s="12" t="s">
        <v>1064</v>
      </c>
      <c r="D191" s="12" t="s">
        <v>1062</v>
      </c>
      <c r="E191" s="20">
        <v>105621</v>
      </c>
      <c r="F191" s="4" t="s">
        <v>260</v>
      </c>
      <c r="G191" s="12" t="s">
        <v>20</v>
      </c>
      <c r="H191" s="13">
        <v>81685.974999999991</v>
      </c>
      <c r="I191" s="14" t="e">
        <f>VLOOKUP(E191,#REF!,14,0)</f>
        <v>#REF!</v>
      </c>
      <c r="J191" s="25" t="s">
        <v>1069</v>
      </c>
      <c r="K191" s="12" t="s">
        <v>325</v>
      </c>
      <c r="L191" s="12" t="s">
        <v>325</v>
      </c>
    </row>
    <row r="192" spans="1:12" s="24" customFormat="1" ht="24.95" customHeight="1" x14ac:dyDescent="0.3">
      <c r="A192" s="21">
        <v>189</v>
      </c>
      <c r="B192" s="18">
        <v>50</v>
      </c>
      <c r="C192" s="12" t="s">
        <v>1064</v>
      </c>
      <c r="D192" s="12" t="s">
        <v>1062</v>
      </c>
      <c r="E192" s="20">
        <v>105625</v>
      </c>
      <c r="F192" s="4" t="s">
        <v>261</v>
      </c>
      <c r="G192" s="12" t="s">
        <v>20</v>
      </c>
      <c r="H192" s="13">
        <v>45457.976999999999</v>
      </c>
      <c r="I192" s="14" t="e">
        <f>VLOOKUP(E192,#REF!,14,0)</f>
        <v>#REF!</v>
      </c>
      <c r="J192" s="25" t="s">
        <v>1069</v>
      </c>
      <c r="K192" s="12" t="s">
        <v>325</v>
      </c>
      <c r="L192" s="12" t="s">
        <v>325</v>
      </c>
    </row>
    <row r="193" spans="1:12" s="24" customFormat="1" ht="24.95" customHeight="1" x14ac:dyDescent="0.3">
      <c r="A193" s="21">
        <v>190</v>
      </c>
      <c r="B193" s="18">
        <v>51</v>
      </c>
      <c r="C193" s="12" t="s">
        <v>1064</v>
      </c>
      <c r="D193" s="12" t="s">
        <v>1062</v>
      </c>
      <c r="E193" s="20">
        <v>105629</v>
      </c>
      <c r="F193" s="4" t="s">
        <v>262</v>
      </c>
      <c r="G193" s="12" t="s">
        <v>20</v>
      </c>
      <c r="H193" s="13">
        <v>81688.213000000003</v>
      </c>
      <c r="I193" s="14" t="e">
        <f>VLOOKUP(E193,#REF!,14,0)</f>
        <v>#REF!</v>
      </c>
      <c r="J193" s="25" t="s">
        <v>1069</v>
      </c>
      <c r="K193" s="12" t="s">
        <v>325</v>
      </c>
      <c r="L193" s="12" t="s">
        <v>325</v>
      </c>
    </row>
    <row r="194" spans="1:12" s="24" customFormat="1" ht="24.95" customHeight="1" x14ac:dyDescent="0.3">
      <c r="A194" s="21">
        <v>191</v>
      </c>
      <c r="B194" s="18">
        <v>52</v>
      </c>
      <c r="C194" s="12" t="s">
        <v>1064</v>
      </c>
      <c r="D194" s="12" t="s">
        <v>1062</v>
      </c>
      <c r="E194" s="20">
        <v>106681</v>
      </c>
      <c r="F194" s="4" t="s">
        <v>246</v>
      </c>
      <c r="G194" s="12" t="s">
        <v>12</v>
      </c>
      <c r="H194" s="13">
        <v>34887.790500000003</v>
      </c>
      <c r="I194" s="14" t="e">
        <f>VLOOKUP(E194,#REF!,14,0)</f>
        <v>#REF!</v>
      </c>
      <c r="J194" s="25" t="s">
        <v>1069</v>
      </c>
      <c r="K194" s="12" t="s">
        <v>1006</v>
      </c>
      <c r="L194" s="12" t="s">
        <v>1072</v>
      </c>
    </row>
    <row r="195" spans="1:12" s="24" customFormat="1" ht="24.95" customHeight="1" x14ac:dyDescent="0.3">
      <c r="A195" s="21">
        <v>192</v>
      </c>
      <c r="B195" s="18">
        <v>53</v>
      </c>
      <c r="C195" s="12" t="s">
        <v>1064</v>
      </c>
      <c r="D195" s="12" t="s">
        <v>1062</v>
      </c>
      <c r="E195" s="20">
        <v>106684</v>
      </c>
      <c r="F195" s="4" t="s">
        <v>247</v>
      </c>
      <c r="G195" s="12" t="s">
        <v>12</v>
      </c>
      <c r="H195" s="13">
        <v>25206.870500000001</v>
      </c>
      <c r="I195" s="14" t="e">
        <f>VLOOKUP(E195,#REF!,14,0)</f>
        <v>#REF!</v>
      </c>
      <c r="J195" s="25" t="s">
        <v>1069</v>
      </c>
      <c r="K195" s="12" t="s">
        <v>1006</v>
      </c>
      <c r="L195" s="12" t="s">
        <v>1072</v>
      </c>
    </row>
    <row r="196" spans="1:12" s="24" customFormat="1" ht="24.95" customHeight="1" x14ac:dyDescent="0.3">
      <c r="A196" s="21">
        <v>193</v>
      </c>
      <c r="B196" s="18">
        <v>54</v>
      </c>
      <c r="C196" s="12" t="s">
        <v>1064</v>
      </c>
      <c r="D196" s="12" t="s">
        <v>1062</v>
      </c>
      <c r="E196" s="20">
        <v>106688</v>
      </c>
      <c r="F196" s="4" t="s">
        <v>248</v>
      </c>
      <c r="G196" s="12" t="s">
        <v>12</v>
      </c>
      <c r="H196" s="13">
        <v>7646.9009999999998</v>
      </c>
      <c r="I196" s="14" t="e">
        <f>VLOOKUP(E196,#REF!,14,0)</f>
        <v>#REF!</v>
      </c>
      <c r="J196" s="25" t="s">
        <v>1069</v>
      </c>
      <c r="K196" s="12" t="s">
        <v>1006</v>
      </c>
      <c r="L196" s="12" t="s">
        <v>1072</v>
      </c>
    </row>
    <row r="197" spans="1:12" s="24" customFormat="1" ht="24.95" customHeight="1" x14ac:dyDescent="0.3">
      <c r="A197" s="21">
        <v>194</v>
      </c>
      <c r="B197" s="18">
        <v>55</v>
      </c>
      <c r="C197" s="12" t="s">
        <v>1064</v>
      </c>
      <c r="D197" s="12" t="s">
        <v>1062</v>
      </c>
      <c r="E197" s="20">
        <v>107260</v>
      </c>
      <c r="F197" s="4" t="s">
        <v>170</v>
      </c>
      <c r="G197" s="12" t="s">
        <v>12</v>
      </c>
      <c r="H197" s="13">
        <v>164.65200000000004</v>
      </c>
      <c r="I197" s="14" t="e">
        <f>VLOOKUP(E197,#REF!,14,0)</f>
        <v>#REF!</v>
      </c>
      <c r="J197" s="25" t="s">
        <v>1069</v>
      </c>
      <c r="K197" s="12" t="s">
        <v>324</v>
      </c>
      <c r="L197" s="12" t="s">
        <v>367</v>
      </c>
    </row>
    <row r="198" spans="1:12" s="24" customFormat="1" ht="24.95" customHeight="1" x14ac:dyDescent="0.3">
      <c r="A198" s="21">
        <v>195</v>
      </c>
      <c r="B198" s="18">
        <v>56</v>
      </c>
      <c r="C198" s="12" t="s">
        <v>1064</v>
      </c>
      <c r="D198" s="12" t="s">
        <v>1062</v>
      </c>
      <c r="E198" s="20">
        <v>107536</v>
      </c>
      <c r="F198" s="4" t="s">
        <v>171</v>
      </c>
      <c r="G198" s="12" t="s">
        <v>12</v>
      </c>
      <c r="H198" s="13">
        <v>0</v>
      </c>
      <c r="I198" s="14" t="e">
        <f>VLOOKUP(E198,#REF!,14,0)</f>
        <v>#REF!</v>
      </c>
      <c r="J198" s="25" t="s">
        <v>1069</v>
      </c>
      <c r="K198" s="12" t="s">
        <v>324</v>
      </c>
      <c r="L198" s="12" t="s">
        <v>369</v>
      </c>
    </row>
    <row r="199" spans="1:12" s="24" customFormat="1" ht="24.95" customHeight="1" x14ac:dyDescent="0.3">
      <c r="A199" s="21">
        <v>196</v>
      </c>
      <c r="B199" s="18">
        <v>57</v>
      </c>
      <c r="C199" s="12" t="s">
        <v>1064</v>
      </c>
      <c r="D199" s="12" t="s">
        <v>1062</v>
      </c>
      <c r="E199" s="20">
        <v>107537</v>
      </c>
      <c r="F199" s="4" t="s">
        <v>172</v>
      </c>
      <c r="G199" s="12" t="s">
        <v>12</v>
      </c>
      <c r="H199" s="13">
        <v>0</v>
      </c>
      <c r="I199" s="14" t="e">
        <f>VLOOKUP(E199,#REF!,14,0)</f>
        <v>#REF!</v>
      </c>
      <c r="J199" s="25" t="s">
        <v>1069</v>
      </c>
      <c r="K199" s="12" t="s">
        <v>324</v>
      </c>
      <c r="L199" s="12" t="s">
        <v>369</v>
      </c>
    </row>
    <row r="200" spans="1:12" s="24" customFormat="1" ht="24.95" customHeight="1" x14ac:dyDescent="0.3">
      <c r="A200" s="21">
        <v>197</v>
      </c>
      <c r="B200" s="18">
        <v>58</v>
      </c>
      <c r="C200" s="12" t="s">
        <v>1064</v>
      </c>
      <c r="D200" s="12" t="s">
        <v>1062</v>
      </c>
      <c r="E200" s="20">
        <v>108117</v>
      </c>
      <c r="F200" s="4" t="s">
        <v>173</v>
      </c>
      <c r="G200" s="12" t="s">
        <v>12</v>
      </c>
      <c r="H200" s="13">
        <v>386.702</v>
      </c>
      <c r="I200" s="14" t="e">
        <f>VLOOKUP(E200,#REF!,14,0)</f>
        <v>#REF!</v>
      </c>
      <c r="J200" s="25" t="s">
        <v>1069</v>
      </c>
      <c r="K200" s="12" t="s">
        <v>324</v>
      </c>
      <c r="L200" s="12" t="s">
        <v>368</v>
      </c>
    </row>
    <row r="201" spans="1:12" s="24" customFormat="1" ht="24.95" customHeight="1" x14ac:dyDescent="0.3">
      <c r="A201" s="21">
        <v>198</v>
      </c>
      <c r="B201" s="18">
        <v>59</v>
      </c>
      <c r="C201" s="12" t="s">
        <v>1064</v>
      </c>
      <c r="D201" s="12" t="s">
        <v>1062</v>
      </c>
      <c r="E201" s="20">
        <v>108185</v>
      </c>
      <c r="F201" s="4" t="s">
        <v>174</v>
      </c>
      <c r="G201" s="12" t="s">
        <v>12</v>
      </c>
      <c r="H201" s="13">
        <v>1922.3805000000002</v>
      </c>
      <c r="I201" s="14" t="e">
        <f>VLOOKUP(E201,#REF!,14,0)</f>
        <v>#REF!</v>
      </c>
      <c r="J201" s="25" t="s">
        <v>1069</v>
      </c>
      <c r="K201" s="12" t="s">
        <v>324</v>
      </c>
      <c r="L201" s="12" t="s">
        <v>368</v>
      </c>
    </row>
    <row r="202" spans="1:12" s="24" customFormat="1" ht="24.95" customHeight="1" x14ac:dyDescent="0.3">
      <c r="A202" s="21">
        <v>199</v>
      </c>
      <c r="B202" s="18">
        <v>60</v>
      </c>
      <c r="C202" s="12" t="s">
        <v>1064</v>
      </c>
      <c r="D202" s="12" t="s">
        <v>1062</v>
      </c>
      <c r="E202" s="20">
        <v>108187</v>
      </c>
      <c r="F202" s="4" t="s">
        <v>175</v>
      </c>
      <c r="G202" s="12" t="s">
        <v>12</v>
      </c>
      <c r="H202" s="13">
        <v>190.94899999999996</v>
      </c>
      <c r="I202" s="14" t="e">
        <f>VLOOKUP(E202,#REF!,14,0)</f>
        <v>#REF!</v>
      </c>
      <c r="J202" s="25" t="s">
        <v>1069</v>
      </c>
      <c r="K202" s="12" t="s">
        <v>324</v>
      </c>
      <c r="L202" s="12" t="s">
        <v>368</v>
      </c>
    </row>
    <row r="203" spans="1:12" s="24" customFormat="1" ht="24.95" customHeight="1" x14ac:dyDescent="0.3">
      <c r="A203" s="21">
        <v>200</v>
      </c>
      <c r="B203" s="18">
        <v>61</v>
      </c>
      <c r="C203" s="12" t="s">
        <v>1064</v>
      </c>
      <c r="D203" s="12" t="s">
        <v>1062</v>
      </c>
      <c r="E203" s="20">
        <v>109428</v>
      </c>
      <c r="F203" s="4" t="s">
        <v>176</v>
      </c>
      <c r="G203" s="12" t="s">
        <v>12</v>
      </c>
      <c r="H203" s="13">
        <v>0</v>
      </c>
      <c r="I203" s="14" t="e">
        <f>VLOOKUP(E203,#REF!,14,0)</f>
        <v>#REF!</v>
      </c>
      <c r="J203" s="25" t="s">
        <v>1069</v>
      </c>
      <c r="K203" s="12" t="s">
        <v>324</v>
      </c>
      <c r="L203" s="12" t="s">
        <v>369</v>
      </c>
    </row>
    <row r="204" spans="1:12" s="24" customFormat="1" ht="24.95" customHeight="1" x14ac:dyDescent="0.3">
      <c r="A204" s="21">
        <v>201</v>
      </c>
      <c r="B204" s="18">
        <v>62</v>
      </c>
      <c r="C204" s="12" t="s">
        <v>1064</v>
      </c>
      <c r="D204" s="12" t="s">
        <v>1062</v>
      </c>
      <c r="E204" s="20">
        <v>109540</v>
      </c>
      <c r="F204" s="4" t="s">
        <v>329</v>
      </c>
      <c r="G204" s="12" t="s">
        <v>12</v>
      </c>
      <c r="H204" s="13">
        <v>0</v>
      </c>
      <c r="I204" s="14" t="e">
        <f>VLOOKUP(E204,#REF!,14,0)</f>
        <v>#REF!</v>
      </c>
      <c r="J204" s="25" t="s">
        <v>1069</v>
      </c>
      <c r="K204" s="12" t="s">
        <v>324</v>
      </c>
      <c r="L204" s="12" t="s">
        <v>369</v>
      </c>
    </row>
    <row r="205" spans="1:12" s="24" customFormat="1" ht="24.95" customHeight="1" x14ac:dyDescent="0.3">
      <c r="A205" s="21">
        <v>202</v>
      </c>
      <c r="B205" s="18">
        <v>63</v>
      </c>
      <c r="C205" s="12" t="s">
        <v>1064</v>
      </c>
      <c r="D205" s="12" t="s">
        <v>1062</v>
      </c>
      <c r="E205" s="20">
        <v>109541</v>
      </c>
      <c r="F205" s="4" t="s">
        <v>330</v>
      </c>
      <c r="G205" s="12" t="s">
        <v>12</v>
      </c>
      <c r="H205" s="13">
        <v>1110888.9000000004</v>
      </c>
      <c r="I205" s="14" t="e">
        <f>VLOOKUP(E205,#REF!,14,0)</f>
        <v>#REF!</v>
      </c>
      <c r="J205" s="25" t="s">
        <v>1069</v>
      </c>
      <c r="K205" s="12" t="s">
        <v>324</v>
      </c>
      <c r="L205" s="12" t="s">
        <v>369</v>
      </c>
    </row>
    <row r="206" spans="1:12" s="24" customFormat="1" ht="24.95" customHeight="1" x14ac:dyDescent="0.3">
      <c r="A206" s="21">
        <v>203</v>
      </c>
      <c r="B206" s="18">
        <v>64</v>
      </c>
      <c r="C206" s="12" t="s">
        <v>1064</v>
      </c>
      <c r="D206" s="12" t="s">
        <v>1062</v>
      </c>
      <c r="E206" s="20">
        <v>109725</v>
      </c>
      <c r="F206" s="4" t="s">
        <v>331</v>
      </c>
      <c r="G206" s="12" t="s">
        <v>12</v>
      </c>
      <c r="H206" s="13">
        <v>221.137</v>
      </c>
      <c r="I206" s="14" t="e">
        <f>VLOOKUP(E206,#REF!,14,0)</f>
        <v>#REF!</v>
      </c>
      <c r="J206" s="25" t="s">
        <v>1069</v>
      </c>
      <c r="K206" s="12" t="s">
        <v>325</v>
      </c>
      <c r="L206" s="12" t="s">
        <v>325</v>
      </c>
    </row>
    <row r="207" spans="1:12" s="24" customFormat="1" ht="24.95" customHeight="1" x14ac:dyDescent="0.3">
      <c r="A207" s="21">
        <v>204</v>
      </c>
      <c r="B207" s="18">
        <v>65</v>
      </c>
      <c r="C207" s="12" t="s">
        <v>1064</v>
      </c>
      <c r="D207" s="12" t="s">
        <v>1062</v>
      </c>
      <c r="E207" s="20">
        <v>109726</v>
      </c>
      <c r="F207" s="4" t="s">
        <v>263</v>
      </c>
      <c r="G207" s="12" t="s">
        <v>12</v>
      </c>
      <c r="H207" s="13">
        <v>35.489000000000004</v>
      </c>
      <c r="I207" s="14" t="e">
        <f>VLOOKUP(E207,#REF!,14,0)</f>
        <v>#REF!</v>
      </c>
      <c r="J207" s="25" t="s">
        <v>1069</v>
      </c>
      <c r="K207" s="12" t="s">
        <v>325</v>
      </c>
      <c r="L207" s="12" t="s">
        <v>325</v>
      </c>
    </row>
    <row r="208" spans="1:12" s="24" customFormat="1" ht="24.95" customHeight="1" x14ac:dyDescent="0.3">
      <c r="A208" s="21">
        <v>205</v>
      </c>
      <c r="B208" s="18">
        <v>66</v>
      </c>
      <c r="C208" s="12" t="s">
        <v>1064</v>
      </c>
      <c r="D208" s="12" t="s">
        <v>1062</v>
      </c>
      <c r="E208" s="20">
        <v>112768</v>
      </c>
      <c r="F208" s="4" t="s">
        <v>177</v>
      </c>
      <c r="G208" s="12" t="s">
        <v>3</v>
      </c>
      <c r="H208" s="13">
        <v>2421.9765000000002</v>
      </c>
      <c r="I208" s="14" t="e">
        <f>VLOOKUP(E208,#REF!,14,0)</f>
        <v>#REF!</v>
      </c>
      <c r="J208" s="25" t="s">
        <v>1069</v>
      </c>
      <c r="K208" s="12" t="s">
        <v>324</v>
      </c>
      <c r="L208" s="12" t="s">
        <v>326</v>
      </c>
    </row>
    <row r="209" spans="1:12" s="24" customFormat="1" ht="24.95" customHeight="1" x14ac:dyDescent="0.3">
      <c r="A209" s="21">
        <v>206</v>
      </c>
      <c r="B209" s="18">
        <v>67</v>
      </c>
      <c r="C209" s="12" t="s">
        <v>1064</v>
      </c>
      <c r="D209" s="12" t="s">
        <v>1062</v>
      </c>
      <c r="E209" s="20">
        <v>112769</v>
      </c>
      <c r="F209" s="4" t="s">
        <v>231</v>
      </c>
      <c r="G209" s="12" t="s">
        <v>3</v>
      </c>
      <c r="H209" s="13">
        <v>5.8299999999999272</v>
      </c>
      <c r="I209" s="14" t="e">
        <f>VLOOKUP(E209,#REF!,14,0)</f>
        <v>#REF!</v>
      </c>
      <c r="J209" s="25" t="s">
        <v>1069</v>
      </c>
      <c r="K209" s="12" t="s">
        <v>324</v>
      </c>
      <c r="L209" s="12" t="s">
        <v>326</v>
      </c>
    </row>
    <row r="210" spans="1:12" s="24" customFormat="1" ht="24.95" customHeight="1" x14ac:dyDescent="0.3">
      <c r="A210" s="21">
        <v>207</v>
      </c>
      <c r="B210" s="18">
        <v>68</v>
      </c>
      <c r="C210" s="12" t="s">
        <v>1064</v>
      </c>
      <c r="D210" s="12" t="s">
        <v>1062</v>
      </c>
      <c r="E210" s="20">
        <v>112771</v>
      </c>
      <c r="F210" s="4" t="s">
        <v>178</v>
      </c>
      <c r="G210" s="12" t="s">
        <v>20</v>
      </c>
      <c r="H210" s="13">
        <v>1232250.0334999999</v>
      </c>
      <c r="I210" s="14" t="e">
        <f>VLOOKUP(E210,#REF!,14,0)</f>
        <v>#REF!</v>
      </c>
      <c r="J210" s="25" t="s">
        <v>1069</v>
      </c>
      <c r="K210" s="12" t="s">
        <v>324</v>
      </c>
      <c r="L210" s="12" t="s">
        <v>326</v>
      </c>
    </row>
    <row r="211" spans="1:12" s="24" customFormat="1" ht="24.95" customHeight="1" x14ac:dyDescent="0.3">
      <c r="A211" s="21">
        <v>208</v>
      </c>
      <c r="B211" s="18">
        <v>69</v>
      </c>
      <c r="C211" s="12" t="s">
        <v>1064</v>
      </c>
      <c r="D211" s="12" t="s">
        <v>1062</v>
      </c>
      <c r="E211" s="20">
        <v>112772</v>
      </c>
      <c r="F211" s="4" t="s">
        <v>179</v>
      </c>
      <c r="G211" s="12" t="s">
        <v>20</v>
      </c>
      <c r="H211" s="13">
        <v>10377.8125</v>
      </c>
      <c r="I211" s="14" t="e">
        <f>VLOOKUP(E211,#REF!,14,0)</f>
        <v>#REF!</v>
      </c>
      <c r="J211" s="25" t="s">
        <v>1069</v>
      </c>
      <c r="K211" s="12" t="s">
        <v>324</v>
      </c>
      <c r="L211" s="12" t="s">
        <v>326</v>
      </c>
    </row>
    <row r="212" spans="1:12" s="24" customFormat="1" ht="24.95" customHeight="1" x14ac:dyDescent="0.3">
      <c r="A212" s="21">
        <v>209</v>
      </c>
      <c r="B212" s="18">
        <v>70</v>
      </c>
      <c r="C212" s="12" t="s">
        <v>1064</v>
      </c>
      <c r="D212" s="12" t="s">
        <v>1062</v>
      </c>
      <c r="E212" s="20">
        <v>112773</v>
      </c>
      <c r="F212" s="4" t="s">
        <v>180</v>
      </c>
      <c r="G212" s="12" t="s">
        <v>20</v>
      </c>
      <c r="H212" s="13">
        <v>447212.875</v>
      </c>
      <c r="I212" s="14" t="e">
        <f>VLOOKUP(E212,#REF!,14,0)</f>
        <v>#REF!</v>
      </c>
      <c r="J212" s="25" t="s">
        <v>1069</v>
      </c>
      <c r="K212" s="12" t="s">
        <v>324</v>
      </c>
      <c r="L212" s="12" t="s">
        <v>326</v>
      </c>
    </row>
    <row r="213" spans="1:12" s="24" customFormat="1" ht="24.95" customHeight="1" x14ac:dyDescent="0.3">
      <c r="A213" s="21">
        <v>210</v>
      </c>
      <c r="B213" s="18">
        <v>71</v>
      </c>
      <c r="C213" s="12" t="s">
        <v>1064</v>
      </c>
      <c r="D213" s="12" t="s">
        <v>1062</v>
      </c>
      <c r="E213" s="20">
        <v>112774</v>
      </c>
      <c r="F213" s="4" t="s">
        <v>181</v>
      </c>
      <c r="G213" s="12" t="s">
        <v>20</v>
      </c>
      <c r="H213" s="13">
        <v>1776947.426</v>
      </c>
      <c r="I213" s="14" t="e">
        <f>VLOOKUP(E213,#REF!,14,0)</f>
        <v>#REF!</v>
      </c>
      <c r="J213" s="25" t="s">
        <v>1069</v>
      </c>
      <c r="K213" s="12" t="s">
        <v>324</v>
      </c>
      <c r="L213" s="12" t="s">
        <v>326</v>
      </c>
    </row>
    <row r="214" spans="1:12" s="24" customFormat="1" ht="24.95" customHeight="1" x14ac:dyDescent="0.3">
      <c r="A214" s="21">
        <v>211</v>
      </c>
      <c r="B214" s="18">
        <v>72</v>
      </c>
      <c r="C214" s="12" t="s">
        <v>1064</v>
      </c>
      <c r="D214" s="12" t="s">
        <v>1062</v>
      </c>
      <c r="E214" s="20">
        <v>112775</v>
      </c>
      <c r="F214" s="4" t="s">
        <v>182</v>
      </c>
      <c r="G214" s="12" t="s">
        <v>20</v>
      </c>
      <c r="H214" s="13">
        <v>315740.11199999996</v>
      </c>
      <c r="I214" s="14" t="e">
        <f>VLOOKUP(E214,#REF!,14,0)</f>
        <v>#REF!</v>
      </c>
      <c r="J214" s="25" t="s">
        <v>1069</v>
      </c>
      <c r="K214" s="12" t="s">
        <v>324</v>
      </c>
      <c r="L214" s="12" t="s">
        <v>326</v>
      </c>
    </row>
    <row r="215" spans="1:12" s="24" customFormat="1" ht="24.95" customHeight="1" x14ac:dyDescent="0.3">
      <c r="A215" s="21">
        <v>212</v>
      </c>
      <c r="B215" s="18">
        <v>73</v>
      </c>
      <c r="C215" s="12" t="s">
        <v>1064</v>
      </c>
      <c r="D215" s="12" t="s">
        <v>1062</v>
      </c>
      <c r="E215" s="20">
        <v>113965</v>
      </c>
      <c r="F215" s="4" t="s">
        <v>249</v>
      </c>
      <c r="G215" s="12" t="s">
        <v>327</v>
      </c>
      <c r="H215" s="13">
        <v>72432.815000000002</v>
      </c>
      <c r="I215" s="14" t="e">
        <f>VLOOKUP(E215,#REF!,14,0)</f>
        <v>#REF!</v>
      </c>
      <c r="J215" s="25" t="s">
        <v>1069</v>
      </c>
      <c r="K215" s="12" t="s">
        <v>1006</v>
      </c>
      <c r="L215" s="12" t="s">
        <v>326</v>
      </c>
    </row>
    <row r="216" spans="1:12" s="24" customFormat="1" ht="24.95" customHeight="1" x14ac:dyDescent="0.3">
      <c r="A216" s="21">
        <v>213</v>
      </c>
      <c r="B216" s="18">
        <v>74</v>
      </c>
      <c r="C216" s="12" t="s">
        <v>1064</v>
      </c>
      <c r="D216" s="12" t="s">
        <v>1062</v>
      </c>
      <c r="E216" s="20">
        <v>116610</v>
      </c>
      <c r="F216" s="4" t="s">
        <v>183</v>
      </c>
      <c r="G216" s="12" t="s">
        <v>12</v>
      </c>
      <c r="H216" s="13">
        <v>113.95699999999999</v>
      </c>
      <c r="I216" s="14" t="e">
        <f>VLOOKUP(E216,#REF!,14,0)</f>
        <v>#REF!</v>
      </c>
      <c r="J216" s="25" t="s">
        <v>1069</v>
      </c>
      <c r="K216" s="12" t="s">
        <v>324</v>
      </c>
      <c r="L216" s="12" t="s">
        <v>325</v>
      </c>
    </row>
    <row r="217" spans="1:12" s="24" customFormat="1" ht="24.95" customHeight="1" x14ac:dyDescent="0.3">
      <c r="A217" s="21">
        <v>214</v>
      </c>
      <c r="B217" s="18">
        <v>75</v>
      </c>
      <c r="C217" s="12" t="s">
        <v>1064</v>
      </c>
      <c r="D217" s="12" t="s">
        <v>1062</v>
      </c>
      <c r="E217" s="20">
        <v>116611</v>
      </c>
      <c r="F217" s="4" t="s">
        <v>184</v>
      </c>
      <c r="G217" s="12" t="s">
        <v>12</v>
      </c>
      <c r="H217" s="13">
        <v>1549.6809999999996</v>
      </c>
      <c r="I217" s="14" t="e">
        <f>VLOOKUP(E217,#REF!,14,0)</f>
        <v>#REF!</v>
      </c>
      <c r="J217" s="25" t="s">
        <v>1069</v>
      </c>
      <c r="K217" s="12" t="s">
        <v>324</v>
      </c>
      <c r="L217" s="12" t="s">
        <v>325</v>
      </c>
    </row>
    <row r="218" spans="1:12" s="24" customFormat="1" ht="24.95" customHeight="1" x14ac:dyDescent="0.3">
      <c r="A218" s="21">
        <v>215</v>
      </c>
      <c r="B218" s="18">
        <v>76</v>
      </c>
      <c r="C218" s="12" t="s">
        <v>1064</v>
      </c>
      <c r="D218" s="12" t="s">
        <v>1062</v>
      </c>
      <c r="E218" s="20">
        <v>116998</v>
      </c>
      <c r="F218" s="4" t="s">
        <v>332</v>
      </c>
      <c r="G218" s="12" t="s">
        <v>12</v>
      </c>
      <c r="H218" s="13">
        <v>0</v>
      </c>
      <c r="I218" s="14" t="e">
        <f>VLOOKUP(E218,#REF!,14,0)</f>
        <v>#REF!</v>
      </c>
      <c r="J218" s="25" t="s">
        <v>1069</v>
      </c>
      <c r="K218" s="12" t="s">
        <v>324</v>
      </c>
      <c r="L218" s="12" t="s">
        <v>369</v>
      </c>
    </row>
    <row r="219" spans="1:12" s="24" customFormat="1" ht="24.95" customHeight="1" x14ac:dyDescent="0.3">
      <c r="A219" s="21">
        <v>216</v>
      </c>
      <c r="B219" s="18">
        <v>77</v>
      </c>
      <c r="C219" s="12" t="s">
        <v>1064</v>
      </c>
      <c r="D219" s="12" t="s">
        <v>1062</v>
      </c>
      <c r="E219" s="20">
        <v>116999</v>
      </c>
      <c r="F219" s="4" t="s">
        <v>333</v>
      </c>
      <c r="G219" s="12" t="s">
        <v>12</v>
      </c>
      <c r="H219" s="13">
        <v>0</v>
      </c>
      <c r="I219" s="14" t="e">
        <f>VLOOKUP(E219,#REF!,14,0)</f>
        <v>#REF!</v>
      </c>
      <c r="J219" s="25" t="s">
        <v>1069</v>
      </c>
      <c r="K219" s="12" t="s">
        <v>324</v>
      </c>
      <c r="L219" s="12" t="s">
        <v>369</v>
      </c>
    </row>
    <row r="220" spans="1:12" s="24" customFormat="1" ht="24.95" customHeight="1" x14ac:dyDescent="0.3">
      <c r="A220" s="21">
        <v>217</v>
      </c>
      <c r="B220" s="18">
        <v>78</v>
      </c>
      <c r="C220" s="12" t="s">
        <v>1064</v>
      </c>
      <c r="D220" s="12" t="s">
        <v>1062</v>
      </c>
      <c r="E220" s="20">
        <v>120263</v>
      </c>
      <c r="F220" s="4" t="s">
        <v>185</v>
      </c>
      <c r="G220" s="12" t="s">
        <v>12</v>
      </c>
      <c r="H220" s="13">
        <v>1925.9245000000001</v>
      </c>
      <c r="I220" s="14" t="e">
        <f>VLOOKUP(E220,#REF!,14,0)</f>
        <v>#REF!</v>
      </c>
      <c r="J220" s="25" t="s">
        <v>1069</v>
      </c>
      <c r="K220" s="12" t="s">
        <v>324</v>
      </c>
      <c r="L220" s="12" t="s">
        <v>326</v>
      </c>
    </row>
    <row r="221" spans="1:12" s="24" customFormat="1" ht="24.95" customHeight="1" x14ac:dyDescent="0.3">
      <c r="A221" s="21">
        <v>218</v>
      </c>
      <c r="B221" s="18">
        <v>79</v>
      </c>
      <c r="C221" s="12" t="s">
        <v>1064</v>
      </c>
      <c r="D221" s="12" t="s">
        <v>1062</v>
      </c>
      <c r="E221" s="20">
        <v>120265</v>
      </c>
      <c r="F221" s="4" t="s">
        <v>186</v>
      </c>
      <c r="G221" s="12" t="s">
        <v>12</v>
      </c>
      <c r="H221" s="13">
        <v>964.94999999999993</v>
      </c>
      <c r="I221" s="14" t="e">
        <f>VLOOKUP(E221,#REF!,14,0)</f>
        <v>#REF!</v>
      </c>
      <c r="J221" s="25" t="s">
        <v>1069</v>
      </c>
      <c r="K221" s="12" t="s">
        <v>324</v>
      </c>
      <c r="L221" s="12" t="s">
        <v>326</v>
      </c>
    </row>
    <row r="222" spans="1:12" s="24" customFormat="1" ht="24.95" customHeight="1" x14ac:dyDescent="0.3">
      <c r="A222" s="21">
        <v>219</v>
      </c>
      <c r="B222" s="18">
        <v>80</v>
      </c>
      <c r="C222" s="12" t="s">
        <v>1064</v>
      </c>
      <c r="D222" s="12" t="s">
        <v>1062</v>
      </c>
      <c r="E222" s="20">
        <v>120356</v>
      </c>
      <c r="F222" s="4" t="s">
        <v>264</v>
      </c>
      <c r="G222" s="12" t="s">
        <v>265</v>
      </c>
      <c r="H222" s="13">
        <v>179.28700000000001</v>
      </c>
      <c r="I222" s="14" t="e">
        <f>VLOOKUP(E222,#REF!,14,0)</f>
        <v>#REF!</v>
      </c>
      <c r="J222" s="25" t="s">
        <v>1069</v>
      </c>
      <c r="K222" s="12" t="s">
        <v>325</v>
      </c>
      <c r="L222" s="12" t="s">
        <v>325</v>
      </c>
    </row>
    <row r="223" spans="1:12" s="24" customFormat="1" ht="24.95" customHeight="1" x14ac:dyDescent="0.3">
      <c r="A223" s="21">
        <v>220</v>
      </c>
      <c r="B223" s="18">
        <v>81</v>
      </c>
      <c r="C223" s="12" t="s">
        <v>1064</v>
      </c>
      <c r="D223" s="12" t="s">
        <v>1062</v>
      </c>
      <c r="E223" s="20">
        <v>120357</v>
      </c>
      <c r="F223" s="4" t="s">
        <v>266</v>
      </c>
      <c r="G223" s="12" t="s">
        <v>12</v>
      </c>
      <c r="H223" s="13">
        <v>190.25</v>
      </c>
      <c r="I223" s="14" t="e">
        <f>VLOOKUP(E223,#REF!,14,0)</f>
        <v>#REF!</v>
      </c>
      <c r="J223" s="25" t="s">
        <v>1069</v>
      </c>
      <c r="K223" s="12" t="s">
        <v>325</v>
      </c>
      <c r="L223" s="12" t="s">
        <v>325</v>
      </c>
    </row>
    <row r="224" spans="1:12" s="24" customFormat="1" ht="24.95" customHeight="1" x14ac:dyDescent="0.3">
      <c r="A224" s="21">
        <v>221</v>
      </c>
      <c r="B224" s="18">
        <v>82</v>
      </c>
      <c r="C224" s="12" t="s">
        <v>1064</v>
      </c>
      <c r="D224" s="12" t="s">
        <v>1062</v>
      </c>
      <c r="E224" s="20">
        <v>120385</v>
      </c>
      <c r="F224" s="4" t="s">
        <v>267</v>
      </c>
      <c r="G224" s="12" t="s">
        <v>12</v>
      </c>
      <c r="H224" s="13">
        <v>11.929000000000002</v>
      </c>
      <c r="I224" s="14" t="e">
        <f>VLOOKUP(E224,#REF!,14,0)</f>
        <v>#REF!</v>
      </c>
      <c r="J224" s="25" t="s">
        <v>1069</v>
      </c>
      <c r="K224" s="12" t="s">
        <v>325</v>
      </c>
      <c r="L224" s="12" t="s">
        <v>325</v>
      </c>
    </row>
    <row r="225" spans="1:12" s="24" customFormat="1" ht="24.95" customHeight="1" x14ac:dyDescent="0.3">
      <c r="A225" s="21">
        <v>222</v>
      </c>
      <c r="B225" s="18">
        <v>83</v>
      </c>
      <c r="C225" s="12" t="s">
        <v>1064</v>
      </c>
      <c r="D225" s="12" t="s">
        <v>1062</v>
      </c>
      <c r="E225" s="20">
        <v>120390</v>
      </c>
      <c r="F225" s="4" t="s">
        <v>268</v>
      </c>
      <c r="G225" s="12" t="s">
        <v>12</v>
      </c>
      <c r="H225" s="13">
        <v>23.551000000000002</v>
      </c>
      <c r="I225" s="14" t="e">
        <f>VLOOKUP(E225,#REF!,14,0)</f>
        <v>#REF!</v>
      </c>
      <c r="J225" s="25" t="s">
        <v>1069</v>
      </c>
      <c r="K225" s="12" t="s">
        <v>325</v>
      </c>
      <c r="L225" s="12" t="s">
        <v>325</v>
      </c>
    </row>
    <row r="226" spans="1:12" s="24" customFormat="1" ht="24.95" customHeight="1" x14ac:dyDescent="0.3">
      <c r="A226" s="21">
        <v>223</v>
      </c>
      <c r="B226" s="18">
        <v>84</v>
      </c>
      <c r="C226" s="12" t="s">
        <v>1064</v>
      </c>
      <c r="D226" s="12" t="s">
        <v>1062</v>
      </c>
      <c r="E226" s="20">
        <v>120400</v>
      </c>
      <c r="F226" s="4" t="s">
        <v>270</v>
      </c>
      <c r="G226" s="12" t="s">
        <v>12</v>
      </c>
      <c r="H226" s="13">
        <v>12.585000000000001</v>
      </c>
      <c r="I226" s="14" t="e">
        <f>VLOOKUP(E226,#REF!,14,0)</f>
        <v>#REF!</v>
      </c>
      <c r="J226" s="25" t="s">
        <v>1069</v>
      </c>
      <c r="K226" s="12" t="s">
        <v>325</v>
      </c>
      <c r="L226" s="12" t="s">
        <v>325</v>
      </c>
    </row>
    <row r="227" spans="1:12" s="24" customFormat="1" ht="24.95" customHeight="1" x14ac:dyDescent="0.3">
      <c r="A227" s="21">
        <v>224</v>
      </c>
      <c r="B227" s="18">
        <v>85</v>
      </c>
      <c r="C227" s="12" t="s">
        <v>1064</v>
      </c>
      <c r="D227" s="12" t="s">
        <v>1062</v>
      </c>
      <c r="E227" s="20">
        <v>120401</v>
      </c>
      <c r="F227" s="4" t="s">
        <v>271</v>
      </c>
      <c r="G227" s="12" t="s">
        <v>12</v>
      </c>
      <c r="H227" s="13">
        <v>16.563000000000002</v>
      </c>
      <c r="I227" s="14" t="e">
        <f>VLOOKUP(E227,#REF!,14,0)</f>
        <v>#REF!</v>
      </c>
      <c r="J227" s="25" t="s">
        <v>1069</v>
      </c>
      <c r="K227" s="12" t="s">
        <v>325</v>
      </c>
      <c r="L227" s="12" t="s">
        <v>325</v>
      </c>
    </row>
    <row r="228" spans="1:12" s="24" customFormat="1" ht="24.95" customHeight="1" x14ac:dyDescent="0.3">
      <c r="A228" s="21">
        <v>225</v>
      </c>
      <c r="B228" s="18">
        <v>86</v>
      </c>
      <c r="C228" s="12" t="s">
        <v>1064</v>
      </c>
      <c r="D228" s="12" t="s">
        <v>1062</v>
      </c>
      <c r="E228" s="20">
        <v>120409</v>
      </c>
      <c r="F228" s="4" t="s">
        <v>272</v>
      </c>
      <c r="G228" s="12" t="s">
        <v>12</v>
      </c>
      <c r="H228" s="13">
        <v>2.9350000000000001</v>
      </c>
      <c r="I228" s="14" t="e">
        <f>VLOOKUP(E228,#REF!,14,0)</f>
        <v>#REF!</v>
      </c>
      <c r="J228" s="25" t="s">
        <v>1069</v>
      </c>
      <c r="K228" s="12" t="s">
        <v>325</v>
      </c>
      <c r="L228" s="12" t="s">
        <v>325</v>
      </c>
    </row>
    <row r="229" spans="1:12" s="24" customFormat="1" ht="24.95" customHeight="1" x14ac:dyDescent="0.3">
      <c r="A229" s="21">
        <v>226</v>
      </c>
      <c r="B229" s="18">
        <v>87</v>
      </c>
      <c r="C229" s="12" t="s">
        <v>1064</v>
      </c>
      <c r="D229" s="12" t="s">
        <v>1062</v>
      </c>
      <c r="E229" s="20">
        <v>120508</v>
      </c>
      <c r="F229" s="4" t="s">
        <v>334</v>
      </c>
      <c r="G229" s="12" t="s">
        <v>12</v>
      </c>
      <c r="H229" s="13">
        <v>81614.345000000001</v>
      </c>
      <c r="I229" s="14" t="e">
        <f>VLOOKUP(E229,#REF!,14,0)</f>
        <v>#REF!</v>
      </c>
      <c r="J229" s="25" t="s">
        <v>1069</v>
      </c>
      <c r="K229" s="12" t="s">
        <v>324</v>
      </c>
      <c r="L229" s="12" t="s">
        <v>326</v>
      </c>
    </row>
    <row r="230" spans="1:12" s="24" customFormat="1" ht="24.95" customHeight="1" x14ac:dyDescent="0.3">
      <c r="A230" s="21">
        <v>227</v>
      </c>
      <c r="B230" s="18">
        <v>88</v>
      </c>
      <c r="C230" s="12" t="s">
        <v>1064</v>
      </c>
      <c r="D230" s="12" t="s">
        <v>1062</v>
      </c>
      <c r="E230" s="20">
        <v>120509</v>
      </c>
      <c r="F230" s="4" t="s">
        <v>335</v>
      </c>
      <c r="G230" s="12" t="s">
        <v>12</v>
      </c>
      <c r="H230" s="13">
        <v>507910.89649999997</v>
      </c>
      <c r="I230" s="14" t="e">
        <f>VLOOKUP(E230,#REF!,14,0)</f>
        <v>#REF!</v>
      </c>
      <c r="J230" s="25" t="s">
        <v>1069</v>
      </c>
      <c r="K230" s="12" t="s">
        <v>324</v>
      </c>
      <c r="L230" s="12" t="s">
        <v>326</v>
      </c>
    </row>
    <row r="231" spans="1:12" s="24" customFormat="1" ht="24.95" customHeight="1" x14ac:dyDescent="0.3">
      <c r="A231" s="21">
        <v>228</v>
      </c>
      <c r="B231" s="18">
        <v>89</v>
      </c>
      <c r="C231" s="12" t="s">
        <v>1064</v>
      </c>
      <c r="D231" s="12" t="s">
        <v>1062</v>
      </c>
      <c r="E231" s="20">
        <v>120510</v>
      </c>
      <c r="F231" s="4" t="s">
        <v>336</v>
      </c>
      <c r="G231" s="12" t="s">
        <v>12</v>
      </c>
      <c r="H231" s="13">
        <v>297801.61900000001</v>
      </c>
      <c r="I231" s="14" t="e">
        <f>VLOOKUP(E231,#REF!,14,0)</f>
        <v>#REF!</v>
      </c>
      <c r="J231" s="25" t="s">
        <v>1069</v>
      </c>
      <c r="K231" s="12" t="s">
        <v>324</v>
      </c>
      <c r="L231" s="12" t="s">
        <v>326</v>
      </c>
    </row>
    <row r="232" spans="1:12" s="24" customFormat="1" ht="24.95" customHeight="1" x14ac:dyDescent="0.3">
      <c r="A232" s="21">
        <v>229</v>
      </c>
      <c r="B232" s="18">
        <v>90</v>
      </c>
      <c r="C232" s="12" t="s">
        <v>1064</v>
      </c>
      <c r="D232" s="12" t="s">
        <v>1062</v>
      </c>
      <c r="E232" s="20">
        <v>120542</v>
      </c>
      <c r="F232" s="4" t="s">
        <v>273</v>
      </c>
      <c r="G232" s="12" t="s">
        <v>12</v>
      </c>
      <c r="H232" s="13">
        <v>23.658000000000001</v>
      </c>
      <c r="I232" s="14" t="e">
        <f>VLOOKUP(E232,#REF!,14,0)</f>
        <v>#REF!</v>
      </c>
      <c r="J232" s="25" t="s">
        <v>1069</v>
      </c>
      <c r="K232" s="12" t="s">
        <v>325</v>
      </c>
      <c r="L232" s="12" t="s">
        <v>325</v>
      </c>
    </row>
    <row r="233" spans="1:12" s="24" customFormat="1" ht="24.95" customHeight="1" x14ac:dyDescent="0.3">
      <c r="A233" s="21">
        <v>230</v>
      </c>
      <c r="B233" s="18">
        <v>91</v>
      </c>
      <c r="C233" s="12" t="s">
        <v>1064</v>
      </c>
      <c r="D233" s="12" t="s">
        <v>1062</v>
      </c>
      <c r="E233" s="20">
        <v>120544</v>
      </c>
      <c r="F233" s="4" t="s">
        <v>337</v>
      </c>
      <c r="G233" s="12" t="s">
        <v>20</v>
      </c>
      <c r="H233" s="13">
        <v>558.928</v>
      </c>
      <c r="I233" s="14" t="e">
        <f>VLOOKUP(E233,#REF!,14,0)</f>
        <v>#REF!</v>
      </c>
      <c r="J233" s="25" t="s">
        <v>1069</v>
      </c>
      <c r="K233" s="12" t="s">
        <v>325</v>
      </c>
      <c r="L233" s="12" t="s">
        <v>325</v>
      </c>
    </row>
    <row r="234" spans="1:12" s="24" customFormat="1" ht="24.95" customHeight="1" x14ac:dyDescent="0.3">
      <c r="A234" s="21">
        <v>231</v>
      </c>
      <c r="B234" s="18">
        <v>92</v>
      </c>
      <c r="C234" s="12" t="s">
        <v>1064</v>
      </c>
      <c r="D234" s="12" t="s">
        <v>1062</v>
      </c>
      <c r="E234" s="20">
        <v>120669</v>
      </c>
      <c r="F234" s="4" t="s">
        <v>338</v>
      </c>
      <c r="G234" s="12" t="s">
        <v>12</v>
      </c>
      <c r="H234" s="13">
        <v>148.49200000000002</v>
      </c>
      <c r="I234" s="14" t="e">
        <f>VLOOKUP(E234,#REF!,14,0)</f>
        <v>#REF!</v>
      </c>
      <c r="J234" s="25" t="s">
        <v>1069</v>
      </c>
      <c r="K234" s="12" t="s">
        <v>325</v>
      </c>
      <c r="L234" s="12" t="s">
        <v>325</v>
      </c>
    </row>
    <row r="235" spans="1:12" s="24" customFormat="1" ht="24.95" customHeight="1" x14ac:dyDescent="0.3">
      <c r="A235" s="21">
        <v>232</v>
      </c>
      <c r="B235" s="18">
        <v>93</v>
      </c>
      <c r="C235" s="12" t="s">
        <v>1064</v>
      </c>
      <c r="D235" s="12" t="s">
        <v>1062</v>
      </c>
      <c r="E235" s="20">
        <v>120722</v>
      </c>
      <c r="F235" s="4" t="s">
        <v>187</v>
      </c>
      <c r="G235" s="12" t="s">
        <v>12</v>
      </c>
      <c r="H235" s="13">
        <v>917.92100000000005</v>
      </c>
      <c r="I235" s="14" t="e">
        <f>VLOOKUP(E235,#REF!,14,0)</f>
        <v>#REF!</v>
      </c>
      <c r="J235" s="25" t="s">
        <v>1069</v>
      </c>
      <c r="K235" s="12" t="s">
        <v>324</v>
      </c>
      <c r="L235" s="12" t="s">
        <v>325</v>
      </c>
    </row>
    <row r="236" spans="1:12" s="24" customFormat="1" ht="24.95" customHeight="1" x14ac:dyDescent="0.3">
      <c r="A236" s="21">
        <v>233</v>
      </c>
      <c r="B236" s="18">
        <v>94</v>
      </c>
      <c r="C236" s="12" t="s">
        <v>1064</v>
      </c>
      <c r="D236" s="12" t="s">
        <v>1062</v>
      </c>
      <c r="E236" s="20">
        <v>120723</v>
      </c>
      <c r="F236" s="4" t="s">
        <v>188</v>
      </c>
      <c r="G236" s="12" t="s">
        <v>12</v>
      </c>
      <c r="H236" s="13">
        <v>965.55500000000006</v>
      </c>
      <c r="I236" s="14" t="e">
        <f>VLOOKUP(E236,#REF!,14,0)</f>
        <v>#REF!</v>
      </c>
      <c r="J236" s="25" t="s">
        <v>1069</v>
      </c>
      <c r="K236" s="12" t="s">
        <v>324</v>
      </c>
      <c r="L236" s="12" t="s">
        <v>325</v>
      </c>
    </row>
    <row r="237" spans="1:12" s="24" customFormat="1" ht="24.95" customHeight="1" x14ac:dyDescent="0.3">
      <c r="A237" s="21">
        <v>234</v>
      </c>
      <c r="B237" s="18">
        <v>95</v>
      </c>
      <c r="C237" s="12" t="s">
        <v>1064</v>
      </c>
      <c r="D237" s="12" t="s">
        <v>1062</v>
      </c>
      <c r="E237" s="21">
        <v>120828</v>
      </c>
      <c r="F237" s="4" t="s">
        <v>339</v>
      </c>
      <c r="G237" s="12" t="s">
        <v>12</v>
      </c>
      <c r="H237" s="13">
        <v>25541.237000000001</v>
      </c>
      <c r="I237" s="14" t="e">
        <f>VLOOKUP(E237,#REF!,14,0)</f>
        <v>#REF!</v>
      </c>
      <c r="J237" s="25" t="s">
        <v>1069</v>
      </c>
      <c r="K237" s="12" t="s">
        <v>325</v>
      </c>
      <c r="L237" s="12" t="s">
        <v>325</v>
      </c>
    </row>
    <row r="238" spans="1:12" s="24" customFormat="1" ht="24.95" customHeight="1" x14ac:dyDescent="0.3">
      <c r="A238" s="21">
        <v>235</v>
      </c>
      <c r="B238" s="18">
        <v>96</v>
      </c>
      <c r="C238" s="12" t="s">
        <v>1064</v>
      </c>
      <c r="D238" s="12" t="s">
        <v>1062</v>
      </c>
      <c r="E238" s="20">
        <v>120920</v>
      </c>
      <c r="F238" s="4" t="s">
        <v>319</v>
      </c>
      <c r="G238" s="12" t="s">
        <v>12</v>
      </c>
      <c r="H238" s="13">
        <v>443.87750000000005</v>
      </c>
      <c r="I238" s="14" t="e">
        <f>VLOOKUP(E238,#REF!,14,0)</f>
        <v>#REF!</v>
      </c>
      <c r="J238" s="25" t="s">
        <v>1069</v>
      </c>
      <c r="K238" s="12" t="s">
        <v>324</v>
      </c>
      <c r="L238" s="12" t="s">
        <v>368</v>
      </c>
    </row>
    <row r="239" spans="1:12" s="24" customFormat="1" ht="24.95" customHeight="1" x14ac:dyDescent="0.3">
      <c r="A239" s="21">
        <v>236</v>
      </c>
      <c r="B239" s="18">
        <v>97</v>
      </c>
      <c r="C239" s="12" t="s">
        <v>1064</v>
      </c>
      <c r="D239" s="12" t="s">
        <v>1062</v>
      </c>
      <c r="E239" s="21">
        <v>120924</v>
      </c>
      <c r="F239" s="4" t="s">
        <v>347</v>
      </c>
      <c r="G239" s="12" t="s">
        <v>12</v>
      </c>
      <c r="H239" s="13">
        <v>71.322000000000003</v>
      </c>
      <c r="I239" s="14" t="e">
        <f>VLOOKUP(E239,#REF!,14,0)</f>
        <v>#REF!</v>
      </c>
      <c r="J239" s="25" t="s">
        <v>1069</v>
      </c>
      <c r="K239" s="12" t="s">
        <v>325</v>
      </c>
      <c r="L239" s="12" t="s">
        <v>325</v>
      </c>
    </row>
    <row r="240" spans="1:12" s="24" customFormat="1" ht="24.95" customHeight="1" x14ac:dyDescent="0.3">
      <c r="A240" s="21">
        <v>237</v>
      </c>
      <c r="B240" s="18">
        <v>98</v>
      </c>
      <c r="C240" s="12" t="s">
        <v>1064</v>
      </c>
      <c r="D240" s="12" t="s">
        <v>1062</v>
      </c>
      <c r="E240" s="20">
        <v>120927</v>
      </c>
      <c r="F240" s="4" t="s">
        <v>189</v>
      </c>
      <c r="G240" s="12" t="s">
        <v>12</v>
      </c>
      <c r="H240" s="13">
        <v>0</v>
      </c>
      <c r="I240" s="14" t="e">
        <f>VLOOKUP(E240,#REF!,14,0)</f>
        <v>#REF!</v>
      </c>
      <c r="J240" s="25" t="s">
        <v>1069</v>
      </c>
      <c r="K240" s="12" t="s">
        <v>324</v>
      </c>
      <c r="L240" s="12" t="s">
        <v>369</v>
      </c>
    </row>
    <row r="241" spans="1:12" s="24" customFormat="1" ht="24.95" customHeight="1" x14ac:dyDescent="0.3">
      <c r="A241" s="21">
        <v>238</v>
      </c>
      <c r="B241" s="18">
        <v>99</v>
      </c>
      <c r="C241" s="12" t="s">
        <v>1064</v>
      </c>
      <c r="D241" s="12" t="s">
        <v>1062</v>
      </c>
      <c r="E241" s="20">
        <v>120928</v>
      </c>
      <c r="F241" s="4" t="s">
        <v>190</v>
      </c>
      <c r="G241" s="12" t="s">
        <v>12</v>
      </c>
      <c r="H241" s="13">
        <v>68554.429999999993</v>
      </c>
      <c r="I241" s="14" t="e">
        <f>VLOOKUP(E241,#REF!,14,0)</f>
        <v>#REF!</v>
      </c>
      <c r="J241" s="25" t="s">
        <v>1069</v>
      </c>
      <c r="K241" s="12" t="s">
        <v>324</v>
      </c>
      <c r="L241" s="12" t="s">
        <v>369</v>
      </c>
    </row>
    <row r="242" spans="1:12" s="24" customFormat="1" ht="24.95" customHeight="1" x14ac:dyDescent="0.3">
      <c r="A242" s="21">
        <v>239</v>
      </c>
      <c r="B242" s="18">
        <v>100</v>
      </c>
      <c r="C242" s="12" t="s">
        <v>1064</v>
      </c>
      <c r="D242" s="12" t="s">
        <v>1062</v>
      </c>
      <c r="E242" s="20">
        <v>120929</v>
      </c>
      <c r="F242" s="4" t="s">
        <v>191</v>
      </c>
      <c r="G242" s="12" t="s">
        <v>12</v>
      </c>
      <c r="H242" s="13">
        <v>0</v>
      </c>
      <c r="I242" s="14" t="e">
        <f>VLOOKUP(E242,#REF!,14,0)</f>
        <v>#REF!</v>
      </c>
      <c r="J242" s="25" t="s">
        <v>1069</v>
      </c>
      <c r="K242" s="12" t="s">
        <v>324</v>
      </c>
      <c r="L242" s="12" t="s">
        <v>369</v>
      </c>
    </row>
    <row r="243" spans="1:12" s="24" customFormat="1" ht="24.95" customHeight="1" x14ac:dyDescent="0.3">
      <c r="A243" s="21">
        <v>240</v>
      </c>
      <c r="B243" s="18">
        <v>101</v>
      </c>
      <c r="C243" s="12" t="s">
        <v>1064</v>
      </c>
      <c r="D243" s="12" t="s">
        <v>1062</v>
      </c>
      <c r="E243" s="20">
        <v>120930</v>
      </c>
      <c r="F243" s="4" t="s">
        <v>192</v>
      </c>
      <c r="G243" s="12" t="s">
        <v>12</v>
      </c>
      <c r="H243" s="13">
        <v>0</v>
      </c>
      <c r="I243" s="14" t="e">
        <f>VLOOKUP(E243,#REF!,14,0)</f>
        <v>#REF!</v>
      </c>
      <c r="J243" s="25" t="s">
        <v>1069</v>
      </c>
      <c r="K243" s="12" t="s">
        <v>324</v>
      </c>
      <c r="L243" s="12" t="s">
        <v>369</v>
      </c>
    </row>
    <row r="244" spans="1:12" s="24" customFormat="1" ht="24.95" customHeight="1" x14ac:dyDescent="0.3">
      <c r="A244" s="21">
        <v>241</v>
      </c>
      <c r="B244" s="18">
        <v>102</v>
      </c>
      <c r="C244" s="12" t="s">
        <v>1064</v>
      </c>
      <c r="D244" s="12" t="s">
        <v>1062</v>
      </c>
      <c r="E244" s="20">
        <v>120931</v>
      </c>
      <c r="F244" s="4" t="s">
        <v>193</v>
      </c>
      <c r="G244" s="12" t="s">
        <v>12</v>
      </c>
      <c r="H244" s="13">
        <v>0</v>
      </c>
      <c r="I244" s="14" t="e">
        <f>VLOOKUP(E244,#REF!,14,0)</f>
        <v>#REF!</v>
      </c>
      <c r="J244" s="25" t="s">
        <v>1069</v>
      </c>
      <c r="K244" s="12" t="s">
        <v>324</v>
      </c>
      <c r="L244" s="12" t="s">
        <v>369</v>
      </c>
    </row>
    <row r="245" spans="1:12" s="24" customFormat="1" ht="24.95" customHeight="1" x14ac:dyDescent="0.3">
      <c r="A245" s="21">
        <v>242</v>
      </c>
      <c r="B245" s="18">
        <v>103</v>
      </c>
      <c r="C245" s="12" t="s">
        <v>1064</v>
      </c>
      <c r="D245" s="12" t="s">
        <v>1062</v>
      </c>
      <c r="E245" s="20">
        <v>120932</v>
      </c>
      <c r="F245" s="4" t="s">
        <v>194</v>
      </c>
      <c r="G245" s="12" t="s">
        <v>12</v>
      </c>
      <c r="H245" s="13">
        <v>0</v>
      </c>
      <c r="I245" s="14" t="e">
        <f>VLOOKUP(E245,#REF!,14,0)</f>
        <v>#REF!</v>
      </c>
      <c r="J245" s="25" t="s">
        <v>1069</v>
      </c>
      <c r="K245" s="12" t="s">
        <v>324</v>
      </c>
      <c r="L245" s="12" t="s">
        <v>369</v>
      </c>
    </row>
    <row r="246" spans="1:12" s="24" customFormat="1" ht="24.95" customHeight="1" x14ac:dyDescent="0.3">
      <c r="A246" s="21">
        <v>243</v>
      </c>
      <c r="B246" s="18">
        <v>104</v>
      </c>
      <c r="C246" s="12" t="s">
        <v>1064</v>
      </c>
      <c r="D246" s="12" t="s">
        <v>1062</v>
      </c>
      <c r="E246" s="20">
        <v>120933</v>
      </c>
      <c r="F246" s="4" t="s">
        <v>195</v>
      </c>
      <c r="G246" s="12" t="s">
        <v>12</v>
      </c>
      <c r="H246" s="13">
        <v>0</v>
      </c>
      <c r="I246" s="14" t="e">
        <f>VLOOKUP(E246,#REF!,14,0)</f>
        <v>#REF!</v>
      </c>
      <c r="J246" s="25" t="s">
        <v>1069</v>
      </c>
      <c r="K246" s="12" t="s">
        <v>324</v>
      </c>
      <c r="L246" s="12" t="s">
        <v>369</v>
      </c>
    </row>
    <row r="247" spans="1:12" s="24" customFormat="1" ht="24.95" customHeight="1" x14ac:dyDescent="0.3">
      <c r="A247" s="21">
        <v>244</v>
      </c>
      <c r="B247" s="18">
        <v>105</v>
      </c>
      <c r="C247" s="12" t="s">
        <v>1064</v>
      </c>
      <c r="D247" s="12" t="s">
        <v>1062</v>
      </c>
      <c r="E247" s="20">
        <v>120934</v>
      </c>
      <c r="F247" s="4" t="s">
        <v>196</v>
      </c>
      <c r="G247" s="12" t="s">
        <v>12</v>
      </c>
      <c r="H247" s="13">
        <v>0</v>
      </c>
      <c r="I247" s="14" t="e">
        <f>VLOOKUP(E247,#REF!,14,0)</f>
        <v>#REF!</v>
      </c>
      <c r="J247" s="25" t="s">
        <v>1069</v>
      </c>
      <c r="K247" s="12" t="s">
        <v>324</v>
      </c>
      <c r="L247" s="12" t="s">
        <v>369</v>
      </c>
    </row>
    <row r="248" spans="1:12" s="24" customFormat="1" ht="24.95" customHeight="1" x14ac:dyDescent="0.3">
      <c r="A248" s="21">
        <v>245</v>
      </c>
      <c r="B248" s="18">
        <v>106</v>
      </c>
      <c r="C248" s="12" t="s">
        <v>1064</v>
      </c>
      <c r="D248" s="12" t="s">
        <v>1062</v>
      </c>
      <c r="E248" s="20">
        <v>120935</v>
      </c>
      <c r="F248" s="4" t="s">
        <v>197</v>
      </c>
      <c r="G248" s="12" t="s">
        <v>12</v>
      </c>
      <c r="H248" s="13">
        <v>0</v>
      </c>
      <c r="I248" s="14" t="e">
        <f>VLOOKUP(E248,#REF!,14,0)</f>
        <v>#REF!</v>
      </c>
      <c r="J248" s="25" t="s">
        <v>1069</v>
      </c>
      <c r="K248" s="12" t="s">
        <v>324</v>
      </c>
      <c r="L248" s="12" t="s">
        <v>369</v>
      </c>
    </row>
    <row r="249" spans="1:12" s="24" customFormat="1" ht="24.95" customHeight="1" x14ac:dyDescent="0.3">
      <c r="A249" s="21">
        <v>246</v>
      </c>
      <c r="B249" s="18">
        <v>107</v>
      </c>
      <c r="C249" s="12" t="s">
        <v>1064</v>
      </c>
      <c r="D249" s="12" t="s">
        <v>1062</v>
      </c>
      <c r="E249" s="20">
        <v>120936</v>
      </c>
      <c r="F249" s="4" t="s">
        <v>198</v>
      </c>
      <c r="G249" s="12" t="s">
        <v>12</v>
      </c>
      <c r="H249" s="13">
        <v>2571.5600000000013</v>
      </c>
      <c r="I249" s="14" t="e">
        <f>VLOOKUP(E249,#REF!,14,0)</f>
        <v>#REF!</v>
      </c>
      <c r="J249" s="25" t="s">
        <v>1069</v>
      </c>
      <c r="K249" s="12" t="s">
        <v>324</v>
      </c>
      <c r="L249" s="12" t="s">
        <v>369</v>
      </c>
    </row>
    <row r="250" spans="1:12" s="24" customFormat="1" ht="24.95" customHeight="1" x14ac:dyDescent="0.3">
      <c r="A250" s="21">
        <v>247</v>
      </c>
      <c r="B250" s="18">
        <v>108</v>
      </c>
      <c r="C250" s="12" t="s">
        <v>1064</v>
      </c>
      <c r="D250" s="12" t="s">
        <v>1062</v>
      </c>
      <c r="E250" s="20">
        <v>120937</v>
      </c>
      <c r="F250" s="4" t="s">
        <v>199</v>
      </c>
      <c r="G250" s="12" t="s">
        <v>12</v>
      </c>
      <c r="H250" s="13">
        <v>0</v>
      </c>
      <c r="I250" s="14" t="e">
        <f>VLOOKUP(E250,#REF!,14,0)</f>
        <v>#REF!</v>
      </c>
      <c r="J250" s="25" t="s">
        <v>1069</v>
      </c>
      <c r="K250" s="12" t="s">
        <v>324</v>
      </c>
      <c r="L250" s="12" t="s">
        <v>369</v>
      </c>
    </row>
    <row r="251" spans="1:12" s="24" customFormat="1" ht="24.95" customHeight="1" x14ac:dyDescent="0.3">
      <c r="A251" s="21">
        <v>248</v>
      </c>
      <c r="B251" s="18">
        <v>109</v>
      </c>
      <c r="C251" s="12" t="s">
        <v>1064</v>
      </c>
      <c r="D251" s="12" t="s">
        <v>1062</v>
      </c>
      <c r="E251" s="20">
        <v>120974</v>
      </c>
      <c r="F251" s="4" t="s">
        <v>200</v>
      </c>
      <c r="G251" s="12" t="s">
        <v>12</v>
      </c>
      <c r="H251" s="13">
        <v>0</v>
      </c>
      <c r="I251" s="14" t="e">
        <f>VLOOKUP(E251,#REF!,14,0)</f>
        <v>#REF!</v>
      </c>
      <c r="J251" s="25" t="s">
        <v>1069</v>
      </c>
      <c r="K251" s="12" t="s">
        <v>324</v>
      </c>
      <c r="L251" s="12" t="s">
        <v>369</v>
      </c>
    </row>
    <row r="252" spans="1:12" s="24" customFormat="1" ht="24.95" customHeight="1" x14ac:dyDescent="0.3">
      <c r="A252" s="21">
        <v>249</v>
      </c>
      <c r="B252" s="18">
        <v>110</v>
      </c>
      <c r="C252" s="12" t="s">
        <v>1064</v>
      </c>
      <c r="D252" s="12" t="s">
        <v>1062</v>
      </c>
      <c r="E252" s="20">
        <v>121018</v>
      </c>
      <c r="F252" s="4" t="s">
        <v>201</v>
      </c>
      <c r="G252" s="12" t="s">
        <v>12</v>
      </c>
      <c r="H252" s="13">
        <v>0</v>
      </c>
      <c r="I252" s="14" t="e">
        <f>VLOOKUP(E252,#REF!,14,0)</f>
        <v>#REF!</v>
      </c>
      <c r="J252" s="25" t="s">
        <v>1069</v>
      </c>
      <c r="K252" s="12" t="s">
        <v>324</v>
      </c>
      <c r="L252" s="12" t="s">
        <v>369</v>
      </c>
    </row>
    <row r="253" spans="1:12" s="24" customFormat="1" ht="24.95" customHeight="1" x14ac:dyDescent="0.3">
      <c r="A253" s="21">
        <v>250</v>
      </c>
      <c r="B253" s="18">
        <v>111</v>
      </c>
      <c r="C253" s="12" t="s">
        <v>1064</v>
      </c>
      <c r="D253" s="12" t="s">
        <v>1062</v>
      </c>
      <c r="E253" s="20">
        <v>121035</v>
      </c>
      <c r="F253" s="4" t="s">
        <v>202</v>
      </c>
      <c r="G253" s="12" t="s">
        <v>12</v>
      </c>
      <c r="H253" s="13">
        <v>6337.8649999999998</v>
      </c>
      <c r="I253" s="14" t="e">
        <f>VLOOKUP(E253,#REF!,14,0)</f>
        <v>#REF!</v>
      </c>
      <c r="J253" s="25" t="s">
        <v>1069</v>
      </c>
      <c r="K253" s="12" t="s">
        <v>324</v>
      </c>
      <c r="L253" s="12" t="s">
        <v>325</v>
      </c>
    </row>
    <row r="254" spans="1:12" s="24" customFormat="1" ht="24.95" customHeight="1" x14ac:dyDescent="0.3">
      <c r="A254" s="21">
        <v>251</v>
      </c>
      <c r="B254" s="18">
        <v>112</v>
      </c>
      <c r="C254" s="12" t="s">
        <v>1064</v>
      </c>
      <c r="D254" s="12" t="s">
        <v>1062</v>
      </c>
      <c r="E254" s="20">
        <v>121315</v>
      </c>
      <c r="F254" s="4" t="s">
        <v>203</v>
      </c>
      <c r="G254" s="12" t="s">
        <v>20</v>
      </c>
      <c r="H254" s="13">
        <v>2066884.3954999996</v>
      </c>
      <c r="I254" s="14" t="e">
        <f>VLOOKUP(E254,#REF!,14,0)</f>
        <v>#REF!</v>
      </c>
      <c r="J254" s="25" t="s">
        <v>1069</v>
      </c>
      <c r="K254" s="12" t="s">
        <v>324</v>
      </c>
      <c r="L254" s="12" t="s">
        <v>366</v>
      </c>
    </row>
    <row r="255" spans="1:12" s="24" customFormat="1" ht="24.95" customHeight="1" x14ac:dyDescent="0.3">
      <c r="A255" s="21">
        <v>252</v>
      </c>
      <c r="B255" s="18">
        <v>113</v>
      </c>
      <c r="C255" s="12" t="s">
        <v>1064</v>
      </c>
      <c r="D255" s="12" t="s">
        <v>1062</v>
      </c>
      <c r="E255" s="20">
        <v>121316</v>
      </c>
      <c r="F255" s="4" t="s">
        <v>204</v>
      </c>
      <c r="G255" s="12" t="s">
        <v>20</v>
      </c>
      <c r="H255" s="13">
        <v>172684.19</v>
      </c>
      <c r="I255" s="14" t="e">
        <f>VLOOKUP(E255,#REF!,14,0)</f>
        <v>#REF!</v>
      </c>
      <c r="J255" s="25" t="s">
        <v>1069</v>
      </c>
      <c r="K255" s="12" t="s">
        <v>324</v>
      </c>
      <c r="L255" s="12" t="s">
        <v>326</v>
      </c>
    </row>
    <row r="256" spans="1:12" s="24" customFormat="1" ht="24.95" customHeight="1" x14ac:dyDescent="0.3">
      <c r="A256" s="21">
        <v>253</v>
      </c>
      <c r="B256" s="18">
        <v>114</v>
      </c>
      <c r="C256" s="12" t="s">
        <v>1064</v>
      </c>
      <c r="D256" s="12" t="s">
        <v>1062</v>
      </c>
      <c r="E256" s="20">
        <v>121317</v>
      </c>
      <c r="F256" s="4" t="s">
        <v>205</v>
      </c>
      <c r="G256" s="12" t="s">
        <v>20</v>
      </c>
      <c r="H256" s="13">
        <v>4373460.5350000001</v>
      </c>
      <c r="I256" s="14" t="e">
        <f>VLOOKUP(E256,#REF!,14,0)</f>
        <v>#REF!</v>
      </c>
      <c r="J256" s="25" t="s">
        <v>1069</v>
      </c>
      <c r="K256" s="12" t="s">
        <v>324</v>
      </c>
      <c r="L256" s="12" t="s">
        <v>366</v>
      </c>
    </row>
    <row r="257" spans="1:12" s="24" customFormat="1" ht="24.95" customHeight="1" x14ac:dyDescent="0.3">
      <c r="A257" s="21">
        <v>254</v>
      </c>
      <c r="B257" s="18">
        <v>115</v>
      </c>
      <c r="C257" s="12" t="s">
        <v>1064</v>
      </c>
      <c r="D257" s="12" t="s">
        <v>1062</v>
      </c>
      <c r="E257" s="20">
        <v>121464</v>
      </c>
      <c r="F257" s="4" t="s">
        <v>206</v>
      </c>
      <c r="G257" s="12" t="s">
        <v>12</v>
      </c>
      <c r="H257" s="13">
        <v>343.05499999999995</v>
      </c>
      <c r="I257" s="14" t="e">
        <f>VLOOKUP(E257,#REF!,14,0)</f>
        <v>#REF!</v>
      </c>
      <c r="J257" s="25" t="s">
        <v>1069</v>
      </c>
      <c r="K257" s="12" t="s">
        <v>324</v>
      </c>
      <c r="L257" s="12" t="s">
        <v>368</v>
      </c>
    </row>
    <row r="258" spans="1:12" s="24" customFormat="1" ht="24.95" customHeight="1" x14ac:dyDescent="0.3">
      <c r="A258" s="21">
        <v>255</v>
      </c>
      <c r="B258" s="18">
        <v>116</v>
      </c>
      <c r="C258" s="12" t="s">
        <v>1064</v>
      </c>
      <c r="D258" s="12" t="s">
        <v>1062</v>
      </c>
      <c r="E258" s="20">
        <v>121465</v>
      </c>
      <c r="F258" s="4" t="s">
        <v>207</v>
      </c>
      <c r="G258" s="12" t="s">
        <v>12</v>
      </c>
      <c r="H258" s="13">
        <v>8.6745000000000019</v>
      </c>
      <c r="I258" s="14" t="e">
        <f>VLOOKUP(E258,#REF!,14,0)</f>
        <v>#REF!</v>
      </c>
      <c r="J258" s="25" t="s">
        <v>1069</v>
      </c>
      <c r="K258" s="12" t="s">
        <v>324</v>
      </c>
      <c r="L258" s="12" t="s">
        <v>368</v>
      </c>
    </row>
    <row r="259" spans="1:12" s="24" customFormat="1" ht="24.95" customHeight="1" x14ac:dyDescent="0.3">
      <c r="A259" s="21">
        <v>256</v>
      </c>
      <c r="B259" s="18">
        <v>117</v>
      </c>
      <c r="C259" s="12" t="s">
        <v>1064</v>
      </c>
      <c r="D259" s="12" t="s">
        <v>1062</v>
      </c>
      <c r="E259" s="20">
        <v>121512</v>
      </c>
      <c r="F259" s="4" t="s">
        <v>208</v>
      </c>
      <c r="G259" s="12" t="s">
        <v>12</v>
      </c>
      <c r="H259" s="13">
        <v>28.665500000000009</v>
      </c>
      <c r="I259" s="14" t="e">
        <f>VLOOKUP(E259,#REF!,14,0)</f>
        <v>#REF!</v>
      </c>
      <c r="J259" s="25" t="s">
        <v>1069</v>
      </c>
      <c r="K259" s="12" t="s">
        <v>324</v>
      </c>
      <c r="L259" s="12" t="s">
        <v>368</v>
      </c>
    </row>
    <row r="260" spans="1:12" s="24" customFormat="1" ht="24.95" customHeight="1" x14ac:dyDescent="0.3">
      <c r="A260" s="21">
        <v>257</v>
      </c>
      <c r="B260" s="18">
        <v>118</v>
      </c>
      <c r="C260" s="12" t="s">
        <v>1064</v>
      </c>
      <c r="D260" s="12" t="s">
        <v>1062</v>
      </c>
      <c r="E260" s="20">
        <v>121513</v>
      </c>
      <c r="F260" s="4" t="s">
        <v>209</v>
      </c>
      <c r="G260" s="12" t="s">
        <v>12</v>
      </c>
      <c r="H260" s="13">
        <v>926.19599999999991</v>
      </c>
      <c r="I260" s="14" t="e">
        <f>VLOOKUP(E260,#REF!,14,0)</f>
        <v>#REF!</v>
      </c>
      <c r="J260" s="25" t="s">
        <v>1069</v>
      </c>
      <c r="K260" s="12" t="s">
        <v>324</v>
      </c>
      <c r="L260" s="12" t="s">
        <v>368</v>
      </c>
    </row>
    <row r="261" spans="1:12" s="24" customFormat="1" ht="24.95" customHeight="1" x14ac:dyDescent="0.3">
      <c r="A261" s="21">
        <v>258</v>
      </c>
      <c r="B261" s="18">
        <v>119</v>
      </c>
      <c r="C261" s="12" t="s">
        <v>1064</v>
      </c>
      <c r="D261" s="12" t="s">
        <v>1062</v>
      </c>
      <c r="E261" s="20">
        <v>121514</v>
      </c>
      <c r="F261" s="4" t="s">
        <v>210</v>
      </c>
      <c r="G261" s="12" t="s">
        <v>12</v>
      </c>
      <c r="H261" s="13">
        <v>37.3005</v>
      </c>
      <c r="I261" s="14" t="e">
        <f>VLOOKUP(E261,#REF!,14,0)</f>
        <v>#REF!</v>
      </c>
      <c r="J261" s="25" t="s">
        <v>1069</v>
      </c>
      <c r="K261" s="12" t="s">
        <v>324</v>
      </c>
      <c r="L261" s="12" t="s">
        <v>368</v>
      </c>
    </row>
    <row r="262" spans="1:12" s="24" customFormat="1" ht="24.95" customHeight="1" x14ac:dyDescent="0.3">
      <c r="A262" s="21">
        <v>259</v>
      </c>
      <c r="B262" s="18">
        <v>120</v>
      </c>
      <c r="C262" s="12" t="s">
        <v>1064</v>
      </c>
      <c r="D262" s="12" t="s">
        <v>1062</v>
      </c>
      <c r="E262" s="20">
        <v>121623</v>
      </c>
      <c r="F262" s="4" t="s">
        <v>320</v>
      </c>
      <c r="G262" s="12" t="s">
        <v>12</v>
      </c>
      <c r="H262" s="13">
        <v>172.22399999999999</v>
      </c>
      <c r="I262" s="14" t="e">
        <f>VLOOKUP(E262,#REF!,14,0)</f>
        <v>#REF!</v>
      </c>
      <c r="J262" s="25" t="s">
        <v>1069</v>
      </c>
      <c r="K262" s="12" t="s">
        <v>324</v>
      </c>
      <c r="L262" s="12" t="s">
        <v>368</v>
      </c>
    </row>
    <row r="263" spans="1:12" s="24" customFormat="1" ht="24.95" customHeight="1" x14ac:dyDescent="0.3">
      <c r="A263" s="21">
        <v>260</v>
      </c>
      <c r="B263" s="18">
        <v>121</v>
      </c>
      <c r="C263" s="12" t="s">
        <v>1064</v>
      </c>
      <c r="D263" s="12" t="s">
        <v>1062</v>
      </c>
      <c r="E263" s="20">
        <v>121687</v>
      </c>
      <c r="F263" s="4" t="s">
        <v>274</v>
      </c>
      <c r="G263" s="12" t="s">
        <v>12</v>
      </c>
      <c r="H263" s="13">
        <v>47433.229000000007</v>
      </c>
      <c r="I263" s="14" t="e">
        <f>VLOOKUP(E263,#REF!,14,0)</f>
        <v>#REF!</v>
      </c>
      <c r="J263" s="25" t="s">
        <v>1069</v>
      </c>
      <c r="K263" s="12" t="s">
        <v>325</v>
      </c>
      <c r="L263" s="12" t="s">
        <v>325</v>
      </c>
    </row>
    <row r="264" spans="1:12" s="24" customFormat="1" ht="24.95" customHeight="1" x14ac:dyDescent="0.3">
      <c r="A264" s="21">
        <v>261</v>
      </c>
      <c r="B264" s="18">
        <v>122</v>
      </c>
      <c r="C264" s="12" t="s">
        <v>1064</v>
      </c>
      <c r="D264" s="12" t="s">
        <v>1062</v>
      </c>
      <c r="E264" s="20">
        <v>121688</v>
      </c>
      <c r="F264" s="4" t="s">
        <v>275</v>
      </c>
      <c r="G264" s="12" t="s">
        <v>12</v>
      </c>
      <c r="H264" s="13">
        <v>208411.30100000001</v>
      </c>
      <c r="I264" s="14" t="e">
        <f>VLOOKUP(E264,#REF!,14,0)</f>
        <v>#REF!</v>
      </c>
      <c r="J264" s="25" t="s">
        <v>1069</v>
      </c>
      <c r="K264" s="12" t="s">
        <v>325</v>
      </c>
      <c r="L264" s="12" t="s">
        <v>325</v>
      </c>
    </row>
    <row r="265" spans="1:12" s="24" customFormat="1" ht="24.95" customHeight="1" x14ac:dyDescent="0.3">
      <c r="A265" s="21">
        <v>262</v>
      </c>
      <c r="B265" s="18">
        <v>123</v>
      </c>
      <c r="C265" s="12" t="s">
        <v>1064</v>
      </c>
      <c r="D265" s="12" t="s">
        <v>1062</v>
      </c>
      <c r="E265" s="20">
        <v>121692</v>
      </c>
      <c r="F265" s="4" t="s">
        <v>276</v>
      </c>
      <c r="G265" s="12" t="s">
        <v>12</v>
      </c>
      <c r="H265" s="13">
        <v>28712.276999999998</v>
      </c>
      <c r="I265" s="14" t="e">
        <f>VLOOKUP(E265,#REF!,14,0)</f>
        <v>#REF!</v>
      </c>
      <c r="J265" s="25" t="s">
        <v>1069</v>
      </c>
      <c r="K265" s="12" t="s">
        <v>325</v>
      </c>
      <c r="L265" s="12" t="s">
        <v>325</v>
      </c>
    </row>
    <row r="266" spans="1:12" s="24" customFormat="1" ht="24.95" customHeight="1" x14ac:dyDescent="0.3">
      <c r="A266" s="21">
        <v>263</v>
      </c>
      <c r="B266" s="18">
        <v>124</v>
      </c>
      <c r="C266" s="12" t="s">
        <v>1064</v>
      </c>
      <c r="D266" s="12" t="s">
        <v>1062</v>
      </c>
      <c r="E266" s="20">
        <v>124136</v>
      </c>
      <c r="F266" s="4" t="s">
        <v>277</v>
      </c>
      <c r="G266" s="12" t="s">
        <v>20</v>
      </c>
      <c r="H266" s="13">
        <v>384023.20599999995</v>
      </c>
      <c r="I266" s="14" t="e">
        <f>VLOOKUP(E266,#REF!,14,0)</f>
        <v>#REF!</v>
      </c>
      <c r="J266" s="25" t="s">
        <v>1069</v>
      </c>
      <c r="K266" s="12" t="s">
        <v>325</v>
      </c>
      <c r="L266" s="12" t="s">
        <v>325</v>
      </c>
    </row>
    <row r="267" spans="1:12" s="24" customFormat="1" ht="24.95" customHeight="1" x14ac:dyDescent="0.3">
      <c r="A267" s="21">
        <v>264</v>
      </c>
      <c r="B267" s="18">
        <v>125</v>
      </c>
      <c r="C267" s="12" t="s">
        <v>1064</v>
      </c>
      <c r="D267" s="12" t="s">
        <v>1062</v>
      </c>
      <c r="E267" s="20">
        <v>124137</v>
      </c>
      <c r="F267" s="4" t="s">
        <v>278</v>
      </c>
      <c r="G267" s="12" t="s">
        <v>20</v>
      </c>
      <c r="H267" s="13">
        <v>58427.701999999997</v>
      </c>
      <c r="I267" s="14" t="e">
        <f>VLOOKUP(E267,#REF!,14,0)</f>
        <v>#REF!</v>
      </c>
      <c r="J267" s="25" t="s">
        <v>1069</v>
      </c>
      <c r="K267" s="12" t="s">
        <v>325</v>
      </c>
      <c r="L267" s="12" t="s">
        <v>325</v>
      </c>
    </row>
    <row r="268" spans="1:12" s="24" customFormat="1" ht="24.95" customHeight="1" x14ac:dyDescent="0.3">
      <c r="A268" s="21">
        <v>265</v>
      </c>
      <c r="B268" s="18">
        <v>126</v>
      </c>
      <c r="C268" s="12" t="s">
        <v>1064</v>
      </c>
      <c r="D268" s="12" t="s">
        <v>1062</v>
      </c>
      <c r="E268" s="20">
        <v>124188</v>
      </c>
      <c r="F268" s="4" t="s">
        <v>211</v>
      </c>
      <c r="G268" s="12" t="s">
        <v>20</v>
      </c>
      <c r="H268" s="13">
        <v>450696.77900000004</v>
      </c>
      <c r="I268" s="14" t="e">
        <f>VLOOKUP(E268,#REF!,14,0)</f>
        <v>#REF!</v>
      </c>
      <c r="J268" s="25" t="s">
        <v>1069</v>
      </c>
      <c r="K268" s="12" t="s">
        <v>324</v>
      </c>
      <c r="L268" s="12" t="s">
        <v>366</v>
      </c>
    </row>
    <row r="269" spans="1:12" s="24" customFormat="1" ht="24.95" customHeight="1" x14ac:dyDescent="0.3">
      <c r="A269" s="21">
        <v>266</v>
      </c>
      <c r="B269" s="18">
        <v>127</v>
      </c>
      <c r="C269" s="12" t="s">
        <v>1064</v>
      </c>
      <c r="D269" s="12" t="s">
        <v>1062</v>
      </c>
      <c r="E269" s="20">
        <v>124189</v>
      </c>
      <c r="F269" s="4" t="s">
        <v>212</v>
      </c>
      <c r="G269" s="12" t="s">
        <v>20</v>
      </c>
      <c r="H269" s="13">
        <v>140521.883</v>
      </c>
      <c r="I269" s="14" t="e">
        <f>VLOOKUP(E269,#REF!,14,0)</f>
        <v>#REF!</v>
      </c>
      <c r="J269" s="25" t="s">
        <v>1069</v>
      </c>
      <c r="K269" s="12" t="s">
        <v>324</v>
      </c>
      <c r="L269" s="12" t="s">
        <v>366</v>
      </c>
    </row>
    <row r="270" spans="1:12" s="24" customFormat="1" ht="24.95" customHeight="1" x14ac:dyDescent="0.3">
      <c r="A270" s="21">
        <v>267</v>
      </c>
      <c r="B270" s="18">
        <v>128</v>
      </c>
      <c r="C270" s="12" t="s">
        <v>1064</v>
      </c>
      <c r="D270" s="12" t="s">
        <v>1062</v>
      </c>
      <c r="E270" s="20">
        <v>124190</v>
      </c>
      <c r="F270" s="4" t="s">
        <v>250</v>
      </c>
      <c r="G270" s="12" t="s">
        <v>20</v>
      </c>
      <c r="H270" s="13">
        <v>281543.82200000004</v>
      </c>
      <c r="I270" s="14" t="e">
        <f>VLOOKUP(E270,#REF!,14,0)</f>
        <v>#REF!</v>
      </c>
      <c r="J270" s="25" t="s">
        <v>1069</v>
      </c>
      <c r="K270" s="12" t="s">
        <v>324</v>
      </c>
      <c r="L270" s="12" t="s">
        <v>366</v>
      </c>
    </row>
    <row r="271" spans="1:12" s="24" customFormat="1" ht="24.95" customHeight="1" x14ac:dyDescent="0.3">
      <c r="A271" s="21">
        <v>268</v>
      </c>
      <c r="B271" s="18">
        <v>129</v>
      </c>
      <c r="C271" s="12" t="s">
        <v>1064</v>
      </c>
      <c r="D271" s="12" t="s">
        <v>1062</v>
      </c>
      <c r="E271" s="20">
        <v>124233</v>
      </c>
      <c r="F271" s="4" t="s">
        <v>213</v>
      </c>
      <c r="G271" s="12" t="s">
        <v>20</v>
      </c>
      <c r="H271" s="13">
        <v>130871.78899999999</v>
      </c>
      <c r="I271" s="14" t="e">
        <f>VLOOKUP(E271,#REF!,14,0)</f>
        <v>#REF!</v>
      </c>
      <c r="J271" s="25" t="s">
        <v>1069</v>
      </c>
      <c r="K271" s="12" t="s">
        <v>324</v>
      </c>
      <c r="L271" s="12" t="s">
        <v>326</v>
      </c>
    </row>
    <row r="272" spans="1:12" s="24" customFormat="1" ht="24.95" customHeight="1" x14ac:dyDescent="0.3">
      <c r="A272" s="21">
        <v>269</v>
      </c>
      <c r="B272" s="18">
        <v>130</v>
      </c>
      <c r="C272" s="12" t="s">
        <v>1064</v>
      </c>
      <c r="D272" s="12" t="s">
        <v>1062</v>
      </c>
      <c r="E272" s="20">
        <v>124241</v>
      </c>
      <c r="F272" s="4" t="s">
        <v>279</v>
      </c>
      <c r="G272" s="12" t="s">
        <v>12</v>
      </c>
      <c r="H272" s="13">
        <v>1842.4714999999999</v>
      </c>
      <c r="I272" s="14" t="e">
        <f>VLOOKUP(E272,#REF!,14,0)</f>
        <v>#REF!</v>
      </c>
      <c r="J272" s="25" t="s">
        <v>1069</v>
      </c>
      <c r="K272" s="12" t="s">
        <v>325</v>
      </c>
      <c r="L272" s="12" t="s">
        <v>325</v>
      </c>
    </row>
    <row r="273" spans="1:12" s="24" customFormat="1" ht="24.95" customHeight="1" x14ac:dyDescent="0.3">
      <c r="A273" s="21">
        <v>270</v>
      </c>
      <c r="B273" s="18">
        <v>131</v>
      </c>
      <c r="C273" s="12" t="s">
        <v>1064</v>
      </c>
      <c r="D273" s="12" t="s">
        <v>1062</v>
      </c>
      <c r="E273" s="20">
        <v>124242</v>
      </c>
      <c r="F273" s="4" t="s">
        <v>280</v>
      </c>
      <c r="G273" s="12" t="s">
        <v>12</v>
      </c>
      <c r="H273" s="13">
        <v>43.236499999999999</v>
      </c>
      <c r="I273" s="14" t="e">
        <f>VLOOKUP(E273,#REF!,14,0)</f>
        <v>#REF!</v>
      </c>
      <c r="J273" s="25" t="s">
        <v>1069</v>
      </c>
      <c r="K273" s="12" t="s">
        <v>325</v>
      </c>
      <c r="L273" s="12" t="s">
        <v>325</v>
      </c>
    </row>
    <row r="274" spans="1:12" s="24" customFormat="1" ht="24.95" customHeight="1" x14ac:dyDescent="0.3">
      <c r="A274" s="21">
        <v>271</v>
      </c>
      <c r="B274" s="18">
        <v>132</v>
      </c>
      <c r="C274" s="12" t="s">
        <v>1064</v>
      </c>
      <c r="D274" s="12" t="s">
        <v>1062</v>
      </c>
      <c r="E274" s="20">
        <v>124243</v>
      </c>
      <c r="F274" s="4" t="s">
        <v>281</v>
      </c>
      <c r="G274" s="12" t="s">
        <v>12</v>
      </c>
      <c r="H274" s="13">
        <v>16718.143</v>
      </c>
      <c r="I274" s="14" t="e">
        <f>VLOOKUP(E274,#REF!,14,0)</f>
        <v>#REF!</v>
      </c>
      <c r="J274" s="25" t="s">
        <v>1069</v>
      </c>
      <c r="K274" s="12" t="s">
        <v>325</v>
      </c>
      <c r="L274" s="12" t="s">
        <v>325</v>
      </c>
    </row>
    <row r="275" spans="1:12" s="24" customFormat="1" ht="24.95" customHeight="1" x14ac:dyDescent="0.3">
      <c r="A275" s="21">
        <v>272</v>
      </c>
      <c r="B275" s="18">
        <v>133</v>
      </c>
      <c r="C275" s="12" t="s">
        <v>1064</v>
      </c>
      <c r="D275" s="12" t="s">
        <v>1062</v>
      </c>
      <c r="E275" s="20">
        <v>124244</v>
      </c>
      <c r="F275" s="4" t="s">
        <v>281</v>
      </c>
      <c r="G275" s="12" t="s">
        <v>12</v>
      </c>
      <c r="H275" s="13">
        <v>392.16750000000002</v>
      </c>
      <c r="I275" s="14" t="e">
        <f>VLOOKUP(E275,#REF!,14,0)</f>
        <v>#REF!</v>
      </c>
      <c r="J275" s="25" t="s">
        <v>1069</v>
      </c>
      <c r="K275" s="12" t="s">
        <v>325</v>
      </c>
      <c r="L275" s="12" t="s">
        <v>325</v>
      </c>
    </row>
    <row r="276" spans="1:12" s="24" customFormat="1" ht="24.95" customHeight="1" x14ac:dyDescent="0.3">
      <c r="A276" s="21">
        <v>273</v>
      </c>
      <c r="B276" s="18">
        <v>134</v>
      </c>
      <c r="C276" s="12" t="s">
        <v>1064</v>
      </c>
      <c r="D276" s="12" t="s">
        <v>1062</v>
      </c>
      <c r="E276" s="20">
        <v>124665</v>
      </c>
      <c r="F276" s="4" t="s">
        <v>283</v>
      </c>
      <c r="G276" s="12" t="s">
        <v>12</v>
      </c>
      <c r="H276" s="13">
        <v>358.77850000000001</v>
      </c>
      <c r="I276" s="14" t="e">
        <f>VLOOKUP(E276,#REF!,14,0)</f>
        <v>#REF!</v>
      </c>
      <c r="J276" s="25" t="s">
        <v>1069</v>
      </c>
      <c r="K276" s="12" t="s">
        <v>325</v>
      </c>
      <c r="L276" s="12" t="s">
        <v>325</v>
      </c>
    </row>
    <row r="277" spans="1:12" s="24" customFormat="1" ht="24.95" customHeight="1" x14ac:dyDescent="0.3">
      <c r="A277" s="21">
        <v>274</v>
      </c>
      <c r="B277" s="18">
        <v>135</v>
      </c>
      <c r="C277" s="12" t="s">
        <v>1064</v>
      </c>
      <c r="D277" s="12" t="s">
        <v>1062</v>
      </c>
      <c r="E277" s="20">
        <v>124700</v>
      </c>
      <c r="F277" s="4" t="s">
        <v>251</v>
      </c>
      <c r="G277" s="12" t="s">
        <v>327</v>
      </c>
      <c r="H277" s="13">
        <v>81363</v>
      </c>
      <c r="I277" s="14" t="e">
        <f>VLOOKUP(E277,#REF!,14,0)</f>
        <v>#REF!</v>
      </c>
      <c r="J277" s="25" t="s">
        <v>1069</v>
      </c>
      <c r="K277" s="12" t="s">
        <v>1006</v>
      </c>
      <c r="L277" s="12" t="s">
        <v>326</v>
      </c>
    </row>
    <row r="278" spans="1:12" s="24" customFormat="1" ht="24.95" customHeight="1" x14ac:dyDescent="0.3">
      <c r="A278" s="21">
        <v>275</v>
      </c>
      <c r="B278" s="18">
        <v>136</v>
      </c>
      <c r="C278" s="12" t="s">
        <v>1064</v>
      </c>
      <c r="D278" s="12" t="s">
        <v>1062</v>
      </c>
      <c r="E278" s="20">
        <v>124749</v>
      </c>
      <c r="F278" s="4" t="s">
        <v>214</v>
      </c>
      <c r="G278" s="12" t="s">
        <v>12</v>
      </c>
      <c r="H278" s="13">
        <v>731.12399999999991</v>
      </c>
      <c r="I278" s="14" t="e">
        <f>VLOOKUP(E278,#REF!,14,0)</f>
        <v>#REF!</v>
      </c>
      <c r="J278" s="25" t="s">
        <v>1069</v>
      </c>
      <c r="K278" s="12" t="s">
        <v>324</v>
      </c>
      <c r="L278" s="12" t="s">
        <v>325</v>
      </c>
    </row>
    <row r="279" spans="1:12" s="24" customFormat="1" ht="24.95" customHeight="1" x14ac:dyDescent="0.3">
      <c r="A279" s="21">
        <v>276</v>
      </c>
      <c r="B279" s="18">
        <v>137</v>
      </c>
      <c r="C279" s="12" t="s">
        <v>1064</v>
      </c>
      <c r="D279" s="12" t="s">
        <v>1062</v>
      </c>
      <c r="E279" s="20">
        <v>124939</v>
      </c>
      <c r="F279" s="4" t="s">
        <v>340</v>
      </c>
      <c r="G279" s="12" t="s">
        <v>12</v>
      </c>
      <c r="H279" s="13">
        <v>978.52599999999984</v>
      </c>
      <c r="I279" s="14" t="e">
        <f>VLOOKUP(E279,#REF!,14,0)</f>
        <v>#REF!</v>
      </c>
      <c r="J279" s="25" t="s">
        <v>1069</v>
      </c>
      <c r="K279" s="12" t="s">
        <v>324</v>
      </c>
      <c r="L279" s="12" t="s">
        <v>367</v>
      </c>
    </row>
    <row r="280" spans="1:12" s="24" customFormat="1" ht="24.95" customHeight="1" x14ac:dyDescent="0.3">
      <c r="A280" s="21">
        <v>277</v>
      </c>
      <c r="B280" s="18">
        <v>138</v>
      </c>
      <c r="C280" s="12" t="s">
        <v>1064</v>
      </c>
      <c r="D280" s="12" t="s">
        <v>1062</v>
      </c>
      <c r="E280" s="20">
        <v>124944</v>
      </c>
      <c r="F280" s="4" t="s">
        <v>215</v>
      </c>
      <c r="G280" s="12" t="s">
        <v>12</v>
      </c>
      <c r="H280" s="13">
        <v>447.57449999999994</v>
      </c>
      <c r="I280" s="14" t="e">
        <f>VLOOKUP(E280,#REF!,14,0)</f>
        <v>#REF!</v>
      </c>
      <c r="J280" s="25" t="s">
        <v>1069</v>
      </c>
      <c r="K280" s="12" t="s">
        <v>324</v>
      </c>
      <c r="L280" s="12" t="s">
        <v>368</v>
      </c>
    </row>
    <row r="281" spans="1:12" s="24" customFormat="1" ht="24.95" customHeight="1" x14ac:dyDescent="0.3">
      <c r="A281" s="21">
        <v>278</v>
      </c>
      <c r="B281" s="18">
        <v>139</v>
      </c>
      <c r="C281" s="12" t="s">
        <v>1064</v>
      </c>
      <c r="D281" s="12" t="s">
        <v>1062</v>
      </c>
      <c r="E281" s="20">
        <v>124945</v>
      </c>
      <c r="F281" s="4" t="s">
        <v>216</v>
      </c>
      <c r="G281" s="12" t="s">
        <v>12</v>
      </c>
      <c r="H281" s="13">
        <v>20.990000000000002</v>
      </c>
      <c r="I281" s="14" t="e">
        <f>VLOOKUP(E281,#REF!,14,0)</f>
        <v>#REF!</v>
      </c>
      <c r="J281" s="25" t="s">
        <v>1069</v>
      </c>
      <c r="K281" s="12" t="s">
        <v>324</v>
      </c>
      <c r="L281" s="12" t="s">
        <v>368</v>
      </c>
    </row>
    <row r="282" spans="1:12" s="24" customFormat="1" ht="24.95" customHeight="1" x14ac:dyDescent="0.3">
      <c r="A282" s="21">
        <v>279</v>
      </c>
      <c r="B282" s="18">
        <v>140</v>
      </c>
      <c r="C282" s="12" t="s">
        <v>1064</v>
      </c>
      <c r="D282" s="12" t="s">
        <v>1062</v>
      </c>
      <c r="E282" s="20">
        <v>125146</v>
      </c>
      <c r="F282" s="4" t="s">
        <v>217</v>
      </c>
      <c r="G282" s="12" t="s">
        <v>68</v>
      </c>
      <c r="H282" s="13">
        <v>105.181</v>
      </c>
      <c r="I282" s="14" t="e">
        <f>VLOOKUP(E282,#REF!,14,0)</f>
        <v>#REF!</v>
      </c>
      <c r="J282" s="25" t="s">
        <v>1069</v>
      </c>
      <c r="K282" s="12" t="s">
        <v>324</v>
      </c>
      <c r="L282" s="12" t="s">
        <v>368</v>
      </c>
    </row>
    <row r="283" spans="1:12" s="24" customFormat="1" ht="24.95" customHeight="1" x14ac:dyDescent="0.3">
      <c r="A283" s="21">
        <v>280</v>
      </c>
      <c r="B283" s="18">
        <v>141</v>
      </c>
      <c r="C283" s="12" t="s">
        <v>1064</v>
      </c>
      <c r="D283" s="12" t="s">
        <v>1062</v>
      </c>
      <c r="E283" s="20">
        <v>125225</v>
      </c>
      <c r="F283" s="4" t="s">
        <v>281</v>
      </c>
      <c r="G283" s="12" t="s">
        <v>12</v>
      </c>
      <c r="H283" s="13">
        <v>956.76850000000002</v>
      </c>
      <c r="I283" s="14" t="e">
        <f>VLOOKUP(E283,#REF!,14,0)</f>
        <v>#REF!</v>
      </c>
      <c r="J283" s="25" t="s">
        <v>1069</v>
      </c>
      <c r="K283" s="12" t="s">
        <v>325</v>
      </c>
      <c r="L283" s="12" t="s">
        <v>325</v>
      </c>
    </row>
    <row r="284" spans="1:12" s="24" customFormat="1" ht="24.95" customHeight="1" x14ac:dyDescent="0.3">
      <c r="A284" s="21">
        <v>281</v>
      </c>
      <c r="B284" s="18">
        <v>142</v>
      </c>
      <c r="C284" s="12" t="s">
        <v>1064</v>
      </c>
      <c r="D284" s="12" t="s">
        <v>1062</v>
      </c>
      <c r="E284" s="20">
        <v>125226</v>
      </c>
      <c r="F284" s="4" t="s">
        <v>284</v>
      </c>
      <c r="G284" s="12" t="s">
        <v>12</v>
      </c>
      <c r="H284" s="13">
        <v>59.537999999999997</v>
      </c>
      <c r="I284" s="14" t="e">
        <f>VLOOKUP(E284,#REF!,14,0)</f>
        <v>#REF!</v>
      </c>
      <c r="J284" s="25" t="s">
        <v>1069</v>
      </c>
      <c r="K284" s="12" t="s">
        <v>325</v>
      </c>
      <c r="L284" s="12" t="s">
        <v>325</v>
      </c>
    </row>
    <row r="285" spans="1:12" s="24" customFormat="1" ht="24.95" customHeight="1" x14ac:dyDescent="0.3">
      <c r="A285" s="21">
        <v>282</v>
      </c>
      <c r="B285" s="18">
        <v>143</v>
      </c>
      <c r="C285" s="12" t="s">
        <v>1064</v>
      </c>
      <c r="D285" s="12" t="s">
        <v>1062</v>
      </c>
      <c r="E285" s="20">
        <v>125312</v>
      </c>
      <c r="F285" s="4" t="s">
        <v>285</v>
      </c>
      <c r="G285" s="12" t="s">
        <v>12</v>
      </c>
      <c r="H285" s="13">
        <v>322571.95</v>
      </c>
      <c r="I285" s="14" t="e">
        <f>VLOOKUP(E285,#REF!,14,0)</f>
        <v>#REF!</v>
      </c>
      <c r="J285" s="25" t="s">
        <v>1069</v>
      </c>
      <c r="K285" s="12" t="s">
        <v>325</v>
      </c>
      <c r="L285" s="12" t="s">
        <v>325</v>
      </c>
    </row>
    <row r="286" spans="1:12" s="24" customFormat="1" ht="24.95" customHeight="1" x14ac:dyDescent="0.3">
      <c r="A286" s="21">
        <v>283</v>
      </c>
      <c r="B286" s="18">
        <v>144</v>
      </c>
      <c r="C286" s="12" t="s">
        <v>1064</v>
      </c>
      <c r="D286" s="12" t="s">
        <v>1062</v>
      </c>
      <c r="E286" s="20">
        <v>125360</v>
      </c>
      <c r="F286" s="4" t="s">
        <v>218</v>
      </c>
      <c r="G286" s="12" t="s">
        <v>12</v>
      </c>
      <c r="H286" s="13">
        <v>333.34449999999998</v>
      </c>
      <c r="I286" s="14" t="e">
        <f>VLOOKUP(E286,#REF!,14,0)</f>
        <v>#REF!</v>
      </c>
      <c r="J286" s="25" t="s">
        <v>1069</v>
      </c>
      <c r="K286" s="12" t="s">
        <v>324</v>
      </c>
      <c r="L286" s="12" t="s">
        <v>368</v>
      </c>
    </row>
    <row r="287" spans="1:12" s="24" customFormat="1" ht="24.95" customHeight="1" x14ac:dyDescent="0.3">
      <c r="A287" s="21">
        <v>284</v>
      </c>
      <c r="B287" s="18">
        <v>145</v>
      </c>
      <c r="C287" s="12" t="s">
        <v>1064</v>
      </c>
      <c r="D287" s="12" t="s">
        <v>1062</v>
      </c>
      <c r="E287" s="20">
        <v>125361</v>
      </c>
      <c r="F287" s="4" t="s">
        <v>219</v>
      </c>
      <c r="G287" s="12" t="s">
        <v>12</v>
      </c>
      <c r="H287" s="13">
        <v>73.18950000000001</v>
      </c>
      <c r="I287" s="14" t="e">
        <f>VLOOKUP(E287,#REF!,14,0)</f>
        <v>#REF!</v>
      </c>
      <c r="J287" s="25" t="s">
        <v>1069</v>
      </c>
      <c r="K287" s="12" t="s">
        <v>324</v>
      </c>
      <c r="L287" s="12" t="s">
        <v>368</v>
      </c>
    </row>
    <row r="288" spans="1:12" s="24" customFormat="1" ht="24.95" customHeight="1" x14ac:dyDescent="0.3">
      <c r="A288" s="21">
        <v>285</v>
      </c>
      <c r="B288" s="18">
        <v>146</v>
      </c>
      <c r="C288" s="12" t="s">
        <v>1064</v>
      </c>
      <c r="D288" s="12" t="s">
        <v>1062</v>
      </c>
      <c r="E288" s="20">
        <v>125363</v>
      </c>
      <c r="F288" s="4" t="s">
        <v>220</v>
      </c>
      <c r="G288" s="12" t="s">
        <v>12</v>
      </c>
      <c r="H288" s="13">
        <v>25.391000000000005</v>
      </c>
      <c r="I288" s="14" t="e">
        <f>VLOOKUP(E288,#REF!,14,0)</f>
        <v>#REF!</v>
      </c>
      <c r="J288" s="25" t="s">
        <v>1069</v>
      </c>
      <c r="K288" s="12" t="s">
        <v>324</v>
      </c>
      <c r="L288" s="12" t="s">
        <v>368</v>
      </c>
    </row>
    <row r="289" spans="1:12" s="24" customFormat="1" ht="24.95" customHeight="1" x14ac:dyDescent="0.3">
      <c r="A289" s="21">
        <v>286</v>
      </c>
      <c r="B289" s="18">
        <v>147</v>
      </c>
      <c r="C289" s="12" t="s">
        <v>1064</v>
      </c>
      <c r="D289" s="12" t="s">
        <v>1062</v>
      </c>
      <c r="E289" s="20">
        <v>125364</v>
      </c>
      <c r="F289" s="4" t="s">
        <v>221</v>
      </c>
      <c r="G289" s="12" t="s">
        <v>12</v>
      </c>
      <c r="H289" s="13">
        <v>61.575000000000003</v>
      </c>
      <c r="I289" s="14" t="e">
        <f>VLOOKUP(E289,#REF!,14,0)</f>
        <v>#REF!</v>
      </c>
      <c r="J289" s="25" t="s">
        <v>1069</v>
      </c>
      <c r="K289" s="12" t="s">
        <v>324</v>
      </c>
      <c r="L289" s="12" t="s">
        <v>368</v>
      </c>
    </row>
    <row r="290" spans="1:12" s="24" customFormat="1" ht="24.95" customHeight="1" x14ac:dyDescent="0.3">
      <c r="A290" s="21">
        <v>287</v>
      </c>
      <c r="B290" s="18">
        <v>148</v>
      </c>
      <c r="C290" s="12" t="s">
        <v>1064</v>
      </c>
      <c r="D290" s="12" t="s">
        <v>1062</v>
      </c>
      <c r="E290" s="20">
        <v>125506</v>
      </c>
      <c r="F290" s="4" t="s">
        <v>286</v>
      </c>
      <c r="G290" s="12" t="s">
        <v>12</v>
      </c>
      <c r="H290" s="13">
        <v>496441.72500000003</v>
      </c>
      <c r="I290" s="14" t="e">
        <f>VLOOKUP(E290,#REF!,14,0)</f>
        <v>#REF!</v>
      </c>
      <c r="J290" s="25" t="s">
        <v>1069</v>
      </c>
      <c r="K290" s="12" t="s">
        <v>325</v>
      </c>
      <c r="L290" s="12" t="s">
        <v>325</v>
      </c>
    </row>
    <row r="291" spans="1:12" s="24" customFormat="1" ht="24.95" customHeight="1" x14ac:dyDescent="0.3">
      <c r="A291" s="21">
        <v>288</v>
      </c>
      <c r="B291" s="18">
        <v>149</v>
      </c>
      <c r="C291" s="12" t="s">
        <v>1064</v>
      </c>
      <c r="D291" s="12" t="s">
        <v>1062</v>
      </c>
      <c r="E291" s="20">
        <v>125507</v>
      </c>
      <c r="F291" s="4" t="s">
        <v>287</v>
      </c>
      <c r="G291" s="12" t="s">
        <v>12</v>
      </c>
      <c r="H291" s="13">
        <v>129964.12900000002</v>
      </c>
      <c r="I291" s="14" t="e">
        <f>VLOOKUP(E291,#REF!,14,0)</f>
        <v>#REF!</v>
      </c>
      <c r="J291" s="25" t="s">
        <v>1069</v>
      </c>
      <c r="K291" s="12" t="s">
        <v>325</v>
      </c>
      <c r="L291" s="12" t="s">
        <v>325</v>
      </c>
    </row>
    <row r="292" spans="1:12" s="24" customFormat="1" ht="24.95" customHeight="1" x14ac:dyDescent="0.3">
      <c r="A292" s="21">
        <v>289</v>
      </c>
      <c r="B292" s="18">
        <v>150</v>
      </c>
      <c r="C292" s="12" t="s">
        <v>1064</v>
      </c>
      <c r="D292" s="12" t="s">
        <v>1062</v>
      </c>
      <c r="E292" s="20">
        <v>126016</v>
      </c>
      <c r="F292" s="4" t="s">
        <v>222</v>
      </c>
      <c r="G292" s="12" t="s">
        <v>12</v>
      </c>
      <c r="H292" s="13">
        <v>30.641000000000005</v>
      </c>
      <c r="I292" s="14" t="e">
        <f>VLOOKUP(E292,#REF!,14,0)</f>
        <v>#REF!</v>
      </c>
      <c r="J292" s="25" t="s">
        <v>1069</v>
      </c>
      <c r="K292" s="12" t="s">
        <v>324</v>
      </c>
      <c r="L292" s="12" t="s">
        <v>367</v>
      </c>
    </row>
    <row r="293" spans="1:12" s="24" customFormat="1" ht="24.95" customHeight="1" x14ac:dyDescent="0.3">
      <c r="A293" s="21">
        <v>290</v>
      </c>
      <c r="B293" s="18">
        <v>151</v>
      </c>
      <c r="C293" s="12" t="s">
        <v>1064</v>
      </c>
      <c r="D293" s="12" t="s">
        <v>1062</v>
      </c>
      <c r="E293" s="20">
        <v>126025</v>
      </c>
      <c r="F293" s="16" t="s">
        <v>898</v>
      </c>
      <c r="G293" s="12" t="s">
        <v>12</v>
      </c>
      <c r="H293" s="13">
        <v>0</v>
      </c>
      <c r="I293" s="14" t="e">
        <f>VLOOKUP(E293,#REF!,14,0)</f>
        <v>#REF!</v>
      </c>
      <c r="J293" s="25" t="s">
        <v>1069</v>
      </c>
      <c r="K293" s="12" t="s">
        <v>324</v>
      </c>
      <c r="L293" s="12" t="s">
        <v>367</v>
      </c>
    </row>
    <row r="294" spans="1:12" s="24" customFormat="1" ht="24.95" customHeight="1" x14ac:dyDescent="0.3">
      <c r="A294" s="21">
        <v>291</v>
      </c>
      <c r="B294" s="18">
        <v>152</v>
      </c>
      <c r="C294" s="12" t="s">
        <v>1064</v>
      </c>
      <c r="D294" s="12" t="s">
        <v>1062</v>
      </c>
      <c r="E294" s="20">
        <v>126028</v>
      </c>
      <c r="F294" s="4" t="s">
        <v>223</v>
      </c>
      <c r="G294" s="12" t="s">
        <v>12</v>
      </c>
      <c r="H294" s="13">
        <v>241.07149999999999</v>
      </c>
      <c r="I294" s="14" t="e">
        <f>VLOOKUP(E294,#REF!,14,0)</f>
        <v>#REF!</v>
      </c>
      <c r="J294" s="25" t="s">
        <v>1069</v>
      </c>
      <c r="K294" s="12" t="s">
        <v>324</v>
      </c>
      <c r="L294" s="12" t="s">
        <v>367</v>
      </c>
    </row>
    <row r="295" spans="1:12" s="24" customFormat="1" ht="24.95" customHeight="1" x14ac:dyDescent="0.3">
      <c r="A295" s="21">
        <v>292</v>
      </c>
      <c r="B295" s="18">
        <v>153</v>
      </c>
      <c r="C295" s="12" t="s">
        <v>1064</v>
      </c>
      <c r="D295" s="12" t="s">
        <v>1062</v>
      </c>
      <c r="E295" s="20">
        <v>126029</v>
      </c>
      <c r="F295" s="16" t="s">
        <v>223</v>
      </c>
      <c r="G295" s="12" t="s">
        <v>12</v>
      </c>
      <c r="H295" s="13">
        <v>60.119</v>
      </c>
      <c r="I295" s="14" t="e">
        <f>VLOOKUP(E295,#REF!,14,0)</f>
        <v>#REF!</v>
      </c>
      <c r="J295" s="25" t="s">
        <v>1069</v>
      </c>
      <c r="K295" s="12" t="s">
        <v>324</v>
      </c>
      <c r="L295" s="12" t="s">
        <v>367</v>
      </c>
    </row>
    <row r="296" spans="1:12" s="24" customFormat="1" ht="24.95" customHeight="1" x14ac:dyDescent="0.3">
      <c r="A296" s="21">
        <v>293</v>
      </c>
      <c r="B296" s="18">
        <v>154</v>
      </c>
      <c r="C296" s="12" t="s">
        <v>1064</v>
      </c>
      <c r="D296" s="12" t="s">
        <v>1062</v>
      </c>
      <c r="E296" s="20">
        <v>126032</v>
      </c>
      <c r="F296" s="4" t="s">
        <v>224</v>
      </c>
      <c r="G296" s="12" t="s">
        <v>12</v>
      </c>
      <c r="H296" s="13">
        <v>508.755</v>
      </c>
      <c r="I296" s="14" t="e">
        <f>VLOOKUP(E296,#REF!,14,0)</f>
        <v>#REF!</v>
      </c>
      <c r="J296" s="25" t="s">
        <v>1069</v>
      </c>
      <c r="K296" s="12" t="s">
        <v>324</v>
      </c>
      <c r="L296" s="12" t="s">
        <v>367</v>
      </c>
    </row>
    <row r="297" spans="1:12" s="24" customFormat="1" ht="24.95" customHeight="1" x14ac:dyDescent="0.3">
      <c r="A297" s="21">
        <v>294</v>
      </c>
      <c r="B297" s="18">
        <v>155</v>
      </c>
      <c r="C297" s="12" t="s">
        <v>1064</v>
      </c>
      <c r="D297" s="12" t="s">
        <v>1062</v>
      </c>
      <c r="E297" s="20">
        <v>126033</v>
      </c>
      <c r="F297" s="16" t="s">
        <v>224</v>
      </c>
      <c r="G297" s="12" t="s">
        <v>12</v>
      </c>
      <c r="H297" s="13">
        <v>114.06399999999999</v>
      </c>
      <c r="I297" s="14" t="e">
        <f>VLOOKUP(E297,#REF!,14,0)</f>
        <v>#REF!</v>
      </c>
      <c r="J297" s="25" t="s">
        <v>1069</v>
      </c>
      <c r="K297" s="12" t="s">
        <v>324</v>
      </c>
      <c r="L297" s="12" t="s">
        <v>367</v>
      </c>
    </row>
    <row r="298" spans="1:12" s="24" customFormat="1" ht="24.95" customHeight="1" x14ac:dyDescent="0.3">
      <c r="A298" s="21">
        <v>295</v>
      </c>
      <c r="B298" s="18">
        <v>156</v>
      </c>
      <c r="C298" s="12" t="s">
        <v>1064</v>
      </c>
      <c r="D298" s="12" t="s">
        <v>1062</v>
      </c>
      <c r="E298" s="20">
        <v>126035</v>
      </c>
      <c r="F298" s="16" t="s">
        <v>224</v>
      </c>
      <c r="G298" s="12" t="s">
        <v>12</v>
      </c>
      <c r="H298" s="13">
        <v>10.747</v>
      </c>
      <c r="I298" s="14" t="e">
        <f>VLOOKUP(E298,#REF!,14,0)</f>
        <v>#REF!</v>
      </c>
      <c r="J298" s="25" t="s">
        <v>1069</v>
      </c>
      <c r="K298" s="12" t="s">
        <v>324</v>
      </c>
      <c r="L298" s="12" t="s">
        <v>367</v>
      </c>
    </row>
    <row r="299" spans="1:12" s="24" customFormat="1" ht="24.95" customHeight="1" x14ac:dyDescent="0.3">
      <c r="A299" s="21">
        <v>296</v>
      </c>
      <c r="B299" s="18">
        <v>157</v>
      </c>
      <c r="C299" s="12" t="s">
        <v>1064</v>
      </c>
      <c r="D299" s="12" t="s">
        <v>1062</v>
      </c>
      <c r="E299" s="20">
        <v>126036</v>
      </c>
      <c r="F299" s="4" t="s">
        <v>225</v>
      </c>
      <c r="G299" s="12" t="s">
        <v>12</v>
      </c>
      <c r="H299" s="13">
        <v>1466.2619999999999</v>
      </c>
      <c r="I299" s="14" t="e">
        <f>VLOOKUP(E299,#REF!,14,0)</f>
        <v>#REF!</v>
      </c>
      <c r="J299" s="25" t="s">
        <v>1069</v>
      </c>
      <c r="K299" s="12" t="s">
        <v>324</v>
      </c>
      <c r="L299" s="12" t="s">
        <v>367</v>
      </c>
    </row>
    <row r="300" spans="1:12" s="24" customFormat="1" ht="24.95" customHeight="1" x14ac:dyDescent="0.3">
      <c r="A300" s="21">
        <v>297</v>
      </c>
      <c r="B300" s="18">
        <v>158</v>
      </c>
      <c r="C300" s="12" t="s">
        <v>1064</v>
      </c>
      <c r="D300" s="12" t="s">
        <v>1062</v>
      </c>
      <c r="E300" s="20">
        <v>126037</v>
      </c>
      <c r="F300" s="16" t="s">
        <v>1041</v>
      </c>
      <c r="G300" s="12" t="s">
        <v>12</v>
      </c>
      <c r="H300" s="13">
        <v>399.55799999999994</v>
      </c>
      <c r="I300" s="14" t="e">
        <f>VLOOKUP(E300,#REF!,14,0)</f>
        <v>#REF!</v>
      </c>
      <c r="J300" s="25" t="s">
        <v>1069</v>
      </c>
      <c r="K300" s="12" t="s">
        <v>324</v>
      </c>
      <c r="L300" s="12" t="s">
        <v>367</v>
      </c>
    </row>
    <row r="301" spans="1:12" s="24" customFormat="1" ht="24.95" customHeight="1" x14ac:dyDescent="0.3">
      <c r="A301" s="21">
        <v>298</v>
      </c>
      <c r="B301" s="18">
        <v>159</v>
      </c>
      <c r="C301" s="12" t="s">
        <v>1064</v>
      </c>
      <c r="D301" s="12" t="s">
        <v>1062</v>
      </c>
      <c r="E301" s="20">
        <v>126038</v>
      </c>
      <c r="F301" s="16" t="s">
        <v>225</v>
      </c>
      <c r="G301" s="12" t="s">
        <v>12</v>
      </c>
      <c r="H301" s="13">
        <v>79.135999999999996</v>
      </c>
      <c r="I301" s="14" t="e">
        <f>VLOOKUP(E301,#REF!,14,0)</f>
        <v>#REF!</v>
      </c>
      <c r="J301" s="25" t="s">
        <v>1069</v>
      </c>
      <c r="K301" s="12" t="s">
        <v>324</v>
      </c>
      <c r="L301" s="12" t="s">
        <v>367</v>
      </c>
    </row>
    <row r="302" spans="1:12" s="24" customFormat="1" ht="24.95" customHeight="1" x14ac:dyDescent="0.3">
      <c r="A302" s="21">
        <v>299</v>
      </c>
      <c r="B302" s="18">
        <v>160</v>
      </c>
      <c r="C302" s="12" t="s">
        <v>1064</v>
      </c>
      <c r="D302" s="12" t="s">
        <v>1062</v>
      </c>
      <c r="E302" s="20">
        <v>126039</v>
      </c>
      <c r="F302" s="16" t="s">
        <v>225</v>
      </c>
      <c r="G302" s="12" t="s">
        <v>12</v>
      </c>
      <c r="H302" s="13">
        <v>84</v>
      </c>
      <c r="I302" s="14" t="e">
        <f>VLOOKUP(E302,#REF!,14,0)</f>
        <v>#REF!</v>
      </c>
      <c r="J302" s="25" t="s">
        <v>1069</v>
      </c>
      <c r="K302" s="12" t="s">
        <v>324</v>
      </c>
      <c r="L302" s="12" t="s">
        <v>367</v>
      </c>
    </row>
    <row r="303" spans="1:12" s="24" customFormat="1" ht="24.95" customHeight="1" x14ac:dyDescent="0.3">
      <c r="A303" s="21">
        <v>300</v>
      </c>
      <c r="B303" s="18">
        <v>161</v>
      </c>
      <c r="C303" s="12" t="s">
        <v>1064</v>
      </c>
      <c r="D303" s="12" t="s">
        <v>1062</v>
      </c>
      <c r="E303" s="20">
        <v>126040</v>
      </c>
      <c r="F303" s="16" t="s">
        <v>899</v>
      </c>
      <c r="G303" s="12" t="s">
        <v>12</v>
      </c>
      <c r="H303" s="13">
        <v>248</v>
      </c>
      <c r="I303" s="14" t="e">
        <f>VLOOKUP(E303,#REF!,14,0)</f>
        <v>#REF!</v>
      </c>
      <c r="J303" s="25" t="s">
        <v>1069</v>
      </c>
      <c r="K303" s="12" t="s">
        <v>324</v>
      </c>
      <c r="L303" s="12" t="s">
        <v>367</v>
      </c>
    </row>
    <row r="304" spans="1:12" s="24" customFormat="1" ht="24.95" customHeight="1" x14ac:dyDescent="0.3">
      <c r="A304" s="21">
        <v>301</v>
      </c>
      <c r="B304" s="18">
        <v>162</v>
      </c>
      <c r="C304" s="12" t="s">
        <v>1064</v>
      </c>
      <c r="D304" s="12" t="s">
        <v>1062</v>
      </c>
      <c r="E304" s="20">
        <v>126041</v>
      </c>
      <c r="F304" s="16" t="s">
        <v>899</v>
      </c>
      <c r="G304" s="12" t="s">
        <v>12</v>
      </c>
      <c r="H304" s="13">
        <v>31</v>
      </c>
      <c r="I304" s="14" t="e">
        <f>VLOOKUP(E304,#REF!,14,0)</f>
        <v>#REF!</v>
      </c>
      <c r="J304" s="25" t="s">
        <v>1069</v>
      </c>
      <c r="K304" s="12" t="s">
        <v>324</v>
      </c>
      <c r="L304" s="12" t="s">
        <v>367</v>
      </c>
    </row>
    <row r="305" spans="1:12" s="24" customFormat="1" ht="24.95" customHeight="1" x14ac:dyDescent="0.3">
      <c r="A305" s="21">
        <v>302</v>
      </c>
      <c r="B305" s="18">
        <v>163</v>
      </c>
      <c r="C305" s="12" t="s">
        <v>1064</v>
      </c>
      <c r="D305" s="12" t="s">
        <v>1062</v>
      </c>
      <c r="E305" s="20">
        <v>126057</v>
      </c>
      <c r="F305" s="4" t="s">
        <v>288</v>
      </c>
      <c r="G305" s="12" t="s">
        <v>20</v>
      </c>
      <c r="H305" s="13">
        <v>142447.076</v>
      </c>
      <c r="I305" s="14" t="e">
        <f>VLOOKUP(E305,#REF!,14,0)</f>
        <v>#REF!</v>
      </c>
      <c r="J305" s="25" t="s">
        <v>1069</v>
      </c>
      <c r="K305" s="12" t="s">
        <v>325</v>
      </c>
      <c r="L305" s="12" t="s">
        <v>325</v>
      </c>
    </row>
    <row r="306" spans="1:12" s="24" customFormat="1" ht="24.95" customHeight="1" x14ac:dyDescent="0.3">
      <c r="A306" s="21">
        <v>303</v>
      </c>
      <c r="B306" s="18">
        <v>164</v>
      </c>
      <c r="C306" s="12" t="s">
        <v>1064</v>
      </c>
      <c r="D306" s="12" t="s">
        <v>1062</v>
      </c>
      <c r="E306" s="20">
        <v>126134</v>
      </c>
      <c r="F306" s="4" t="s">
        <v>274</v>
      </c>
      <c r="G306" s="12" t="s">
        <v>12</v>
      </c>
      <c r="H306" s="13">
        <v>66377.62049999999</v>
      </c>
      <c r="I306" s="14" t="e">
        <f>VLOOKUP(E306,#REF!,14,0)</f>
        <v>#REF!</v>
      </c>
      <c r="J306" s="25" t="s">
        <v>1069</v>
      </c>
      <c r="K306" s="12" t="s">
        <v>325</v>
      </c>
      <c r="L306" s="12" t="s">
        <v>325</v>
      </c>
    </row>
    <row r="307" spans="1:12" s="24" customFormat="1" ht="24.95" customHeight="1" x14ac:dyDescent="0.3">
      <c r="A307" s="21">
        <v>304</v>
      </c>
      <c r="B307" s="18">
        <v>165</v>
      </c>
      <c r="C307" s="12" t="s">
        <v>1064</v>
      </c>
      <c r="D307" s="12" t="s">
        <v>1062</v>
      </c>
      <c r="E307" s="20">
        <v>126199</v>
      </c>
      <c r="F307" s="4" t="s">
        <v>226</v>
      </c>
      <c r="G307" s="12" t="s">
        <v>12</v>
      </c>
      <c r="H307" s="13">
        <v>0</v>
      </c>
      <c r="I307" s="14" t="e">
        <f>VLOOKUP(E307,#REF!,14,0)</f>
        <v>#REF!</v>
      </c>
      <c r="J307" s="25" t="s">
        <v>1069</v>
      </c>
      <c r="K307" s="12" t="s">
        <v>324</v>
      </c>
      <c r="L307" s="12" t="s">
        <v>369</v>
      </c>
    </row>
    <row r="308" spans="1:12" s="24" customFormat="1" ht="24.95" customHeight="1" x14ac:dyDescent="0.3">
      <c r="A308" s="21">
        <v>305</v>
      </c>
      <c r="B308" s="18">
        <v>166</v>
      </c>
      <c r="C308" s="12" t="s">
        <v>1064</v>
      </c>
      <c r="D308" s="12" t="s">
        <v>1062</v>
      </c>
      <c r="E308" s="20">
        <v>126200</v>
      </c>
      <c r="F308" s="4" t="s">
        <v>227</v>
      </c>
      <c r="G308" s="12" t="s">
        <v>12</v>
      </c>
      <c r="H308" s="13">
        <v>0</v>
      </c>
      <c r="I308" s="14" t="e">
        <f>VLOOKUP(E308,#REF!,14,0)</f>
        <v>#REF!</v>
      </c>
      <c r="J308" s="25" t="s">
        <v>1069</v>
      </c>
      <c r="K308" s="12" t="s">
        <v>324</v>
      </c>
      <c r="L308" s="12" t="s">
        <v>369</v>
      </c>
    </row>
    <row r="309" spans="1:12" s="24" customFormat="1" ht="24.95" customHeight="1" x14ac:dyDescent="0.3">
      <c r="A309" s="21">
        <v>306</v>
      </c>
      <c r="B309" s="18">
        <v>167</v>
      </c>
      <c r="C309" s="12" t="s">
        <v>1064</v>
      </c>
      <c r="D309" s="12" t="s">
        <v>1062</v>
      </c>
      <c r="E309" s="20">
        <v>126201</v>
      </c>
      <c r="F309" s="4" t="s">
        <v>228</v>
      </c>
      <c r="G309" s="12" t="s">
        <v>12</v>
      </c>
      <c r="H309" s="13">
        <v>0</v>
      </c>
      <c r="I309" s="14" t="e">
        <f>VLOOKUP(E309,#REF!,14,0)</f>
        <v>#REF!</v>
      </c>
      <c r="J309" s="25" t="s">
        <v>1069</v>
      </c>
      <c r="K309" s="12" t="s">
        <v>324</v>
      </c>
      <c r="L309" s="12" t="s">
        <v>369</v>
      </c>
    </row>
    <row r="310" spans="1:12" s="24" customFormat="1" ht="24.95" customHeight="1" x14ac:dyDescent="0.3">
      <c r="A310" s="21">
        <v>307</v>
      </c>
      <c r="B310" s="18">
        <v>168</v>
      </c>
      <c r="C310" s="12" t="s">
        <v>1064</v>
      </c>
      <c r="D310" s="12" t="s">
        <v>1062</v>
      </c>
      <c r="E310" s="20">
        <v>126202</v>
      </c>
      <c r="F310" s="4" t="s">
        <v>229</v>
      </c>
      <c r="G310" s="12" t="s">
        <v>12</v>
      </c>
      <c r="H310" s="13">
        <v>0</v>
      </c>
      <c r="I310" s="14" t="e">
        <f>VLOOKUP(E310,#REF!,14,0)</f>
        <v>#REF!</v>
      </c>
      <c r="J310" s="25" t="s">
        <v>1069</v>
      </c>
      <c r="K310" s="12" t="s">
        <v>324</v>
      </c>
      <c r="L310" s="12" t="s">
        <v>369</v>
      </c>
    </row>
    <row r="311" spans="1:12" s="24" customFormat="1" ht="24.95" customHeight="1" x14ac:dyDescent="0.3">
      <c r="A311" s="21">
        <v>308</v>
      </c>
      <c r="B311" s="18">
        <v>169</v>
      </c>
      <c r="C311" s="12" t="s">
        <v>1064</v>
      </c>
      <c r="D311" s="12" t="s">
        <v>1062</v>
      </c>
      <c r="E311" s="20">
        <v>126203</v>
      </c>
      <c r="F311" s="4" t="s">
        <v>230</v>
      </c>
      <c r="G311" s="12" t="s">
        <v>12</v>
      </c>
      <c r="H311" s="13">
        <v>0</v>
      </c>
      <c r="I311" s="14" t="e">
        <f>VLOOKUP(E311,#REF!,14,0)</f>
        <v>#REF!</v>
      </c>
      <c r="J311" s="25" t="s">
        <v>1069</v>
      </c>
      <c r="K311" s="12" t="s">
        <v>324</v>
      </c>
      <c r="L311" s="12" t="s">
        <v>369</v>
      </c>
    </row>
    <row r="312" spans="1:12" s="24" customFormat="1" ht="24.95" customHeight="1" x14ac:dyDescent="0.3">
      <c r="A312" s="21">
        <v>309</v>
      </c>
      <c r="B312" s="18">
        <v>170</v>
      </c>
      <c r="C312" s="12" t="s">
        <v>1064</v>
      </c>
      <c r="D312" s="12" t="s">
        <v>1062</v>
      </c>
      <c r="E312" s="21">
        <v>126269</v>
      </c>
      <c r="F312" s="4" t="s">
        <v>281</v>
      </c>
      <c r="G312" s="12" t="s">
        <v>12</v>
      </c>
      <c r="H312" s="13">
        <v>11</v>
      </c>
      <c r="I312" s="14" t="e">
        <f>VLOOKUP(E312,#REF!,14,0)</f>
        <v>#REF!</v>
      </c>
      <c r="J312" s="25" t="s">
        <v>1069</v>
      </c>
      <c r="K312" s="12" t="s">
        <v>325</v>
      </c>
      <c r="L312" s="12" t="s">
        <v>325</v>
      </c>
    </row>
    <row r="313" spans="1:12" s="24" customFormat="1" ht="24.95" customHeight="1" x14ac:dyDescent="0.3">
      <c r="A313" s="21">
        <v>310</v>
      </c>
      <c r="B313" s="18">
        <v>171</v>
      </c>
      <c r="C313" s="12" t="s">
        <v>1064</v>
      </c>
      <c r="D313" s="12" t="s">
        <v>1062</v>
      </c>
      <c r="E313" s="21">
        <v>126270</v>
      </c>
      <c r="F313" s="4" t="s">
        <v>281</v>
      </c>
      <c r="G313" s="12" t="s">
        <v>12</v>
      </c>
      <c r="H313" s="13">
        <v>5</v>
      </c>
      <c r="I313" s="14" t="e">
        <f>VLOOKUP(E313,#REF!,14,0)</f>
        <v>#REF!</v>
      </c>
      <c r="J313" s="25" t="s">
        <v>1069</v>
      </c>
      <c r="K313" s="12" t="s">
        <v>325</v>
      </c>
      <c r="L313" s="12" t="s">
        <v>325</v>
      </c>
    </row>
    <row r="314" spans="1:12" s="24" customFormat="1" ht="24.95" customHeight="1" x14ac:dyDescent="0.3">
      <c r="A314" s="21">
        <v>311</v>
      </c>
      <c r="B314" s="18">
        <v>172</v>
      </c>
      <c r="C314" s="12" t="s">
        <v>1064</v>
      </c>
      <c r="D314" s="12" t="s">
        <v>1062</v>
      </c>
      <c r="E314" s="20">
        <v>126314</v>
      </c>
      <c r="F314" s="4" t="s">
        <v>321</v>
      </c>
      <c r="G314" s="12" t="s">
        <v>12</v>
      </c>
      <c r="H314" s="13">
        <v>1064.5079999999998</v>
      </c>
      <c r="I314" s="14" t="e">
        <f>VLOOKUP(E314,#REF!,14,0)</f>
        <v>#REF!</v>
      </c>
      <c r="J314" s="25" t="s">
        <v>1069</v>
      </c>
      <c r="K314" s="12" t="s">
        <v>324</v>
      </c>
      <c r="L314" s="12" t="s">
        <v>1071</v>
      </c>
    </row>
    <row r="315" spans="1:12" s="24" customFormat="1" ht="24.95" customHeight="1" x14ac:dyDescent="0.3">
      <c r="A315" s="21">
        <v>312</v>
      </c>
      <c r="B315" s="18">
        <v>173</v>
      </c>
      <c r="C315" s="12" t="s">
        <v>1064</v>
      </c>
      <c r="D315" s="12" t="s">
        <v>1062</v>
      </c>
      <c r="E315" s="20">
        <v>126456</v>
      </c>
      <c r="F315" s="4" t="s">
        <v>289</v>
      </c>
      <c r="G315" s="12" t="s">
        <v>12</v>
      </c>
      <c r="H315" s="13">
        <v>46437.008000000002</v>
      </c>
      <c r="I315" s="14" t="e">
        <f>VLOOKUP(E315,#REF!,14,0)</f>
        <v>#REF!</v>
      </c>
      <c r="J315" s="25" t="s">
        <v>1069</v>
      </c>
      <c r="K315" s="12" t="s">
        <v>325</v>
      </c>
      <c r="L315" s="12" t="s">
        <v>325</v>
      </c>
    </row>
    <row r="316" spans="1:12" s="24" customFormat="1" ht="24.95" customHeight="1" x14ac:dyDescent="0.3">
      <c r="A316" s="21">
        <v>313</v>
      </c>
      <c r="B316" s="18">
        <v>174</v>
      </c>
      <c r="C316" s="12" t="s">
        <v>1064</v>
      </c>
      <c r="D316" s="12" t="s">
        <v>1062</v>
      </c>
      <c r="E316" s="20">
        <v>126457</v>
      </c>
      <c r="F316" s="4" t="s">
        <v>290</v>
      </c>
      <c r="G316" s="12" t="s">
        <v>12</v>
      </c>
      <c r="H316" s="13">
        <v>1117.136</v>
      </c>
      <c r="I316" s="14" t="e">
        <f>VLOOKUP(E316,#REF!,14,0)</f>
        <v>#REF!</v>
      </c>
      <c r="J316" s="25" t="s">
        <v>1069</v>
      </c>
      <c r="K316" s="12" t="s">
        <v>325</v>
      </c>
      <c r="L316" s="12" t="s">
        <v>325</v>
      </c>
    </row>
    <row r="317" spans="1:12" s="24" customFormat="1" ht="24.95" customHeight="1" x14ac:dyDescent="0.3">
      <c r="A317" s="21">
        <v>314</v>
      </c>
      <c r="B317" s="18">
        <v>175</v>
      </c>
      <c r="C317" s="12" t="s">
        <v>1064</v>
      </c>
      <c r="D317" s="12" t="s">
        <v>1062</v>
      </c>
      <c r="E317" s="20">
        <v>126458</v>
      </c>
      <c r="F317" s="4" t="s">
        <v>291</v>
      </c>
      <c r="G317" s="12" t="s">
        <v>12</v>
      </c>
      <c r="H317" s="13">
        <v>350.34500000000003</v>
      </c>
      <c r="I317" s="14" t="e">
        <f>VLOOKUP(E317,#REF!,14,0)</f>
        <v>#REF!</v>
      </c>
      <c r="J317" s="25" t="s">
        <v>1069</v>
      </c>
      <c r="K317" s="12" t="s">
        <v>325</v>
      </c>
      <c r="L317" s="12" t="s">
        <v>325</v>
      </c>
    </row>
    <row r="318" spans="1:12" s="24" customFormat="1" ht="24.95" customHeight="1" x14ac:dyDescent="0.3">
      <c r="A318" s="21">
        <v>315</v>
      </c>
      <c r="B318" s="18">
        <v>176</v>
      </c>
      <c r="C318" s="12" t="s">
        <v>1064</v>
      </c>
      <c r="D318" s="12" t="s">
        <v>1062</v>
      </c>
      <c r="E318" s="21">
        <v>126546</v>
      </c>
      <c r="F318" s="4" t="s">
        <v>349</v>
      </c>
      <c r="G318" s="12" t="s">
        <v>12</v>
      </c>
      <c r="H318" s="13">
        <v>228.13400000000001</v>
      </c>
      <c r="I318" s="14" t="e">
        <f>VLOOKUP(E318,#REF!,14,0)</f>
        <v>#REF!</v>
      </c>
      <c r="J318" s="25" t="s">
        <v>1069</v>
      </c>
      <c r="K318" s="12" t="s">
        <v>325</v>
      </c>
      <c r="L318" s="12" t="s">
        <v>325</v>
      </c>
    </row>
    <row r="319" spans="1:12" s="24" customFormat="1" ht="24.95" customHeight="1" x14ac:dyDescent="0.3">
      <c r="A319" s="21">
        <v>316</v>
      </c>
      <c r="B319" s="18">
        <v>177</v>
      </c>
      <c r="C319" s="12" t="s">
        <v>1064</v>
      </c>
      <c r="D319" s="12" t="s">
        <v>1062</v>
      </c>
      <c r="E319" s="21">
        <v>126547</v>
      </c>
      <c r="F319" s="4" t="s">
        <v>350</v>
      </c>
      <c r="G319" s="12" t="s">
        <v>12</v>
      </c>
      <c r="H319" s="13">
        <v>80.070999999999998</v>
      </c>
      <c r="I319" s="14" t="e">
        <f>VLOOKUP(E319,#REF!,14,0)</f>
        <v>#REF!</v>
      </c>
      <c r="J319" s="25" t="s">
        <v>1069</v>
      </c>
      <c r="K319" s="12" t="s">
        <v>325</v>
      </c>
      <c r="L319" s="12" t="s">
        <v>325</v>
      </c>
    </row>
    <row r="320" spans="1:12" s="24" customFormat="1" ht="24.95" customHeight="1" x14ac:dyDescent="0.3">
      <c r="A320" s="21">
        <v>317</v>
      </c>
      <c r="B320" s="18">
        <v>178</v>
      </c>
      <c r="C320" s="12" t="s">
        <v>1064</v>
      </c>
      <c r="D320" s="12" t="s">
        <v>1062</v>
      </c>
      <c r="E320" s="21">
        <v>126548</v>
      </c>
      <c r="F320" s="4" t="s">
        <v>351</v>
      </c>
      <c r="G320" s="12" t="s">
        <v>12</v>
      </c>
      <c r="H320" s="13">
        <v>401.08399999999995</v>
      </c>
      <c r="I320" s="14" t="e">
        <f>VLOOKUP(E320,#REF!,14,0)</f>
        <v>#REF!</v>
      </c>
      <c r="J320" s="25" t="s">
        <v>1069</v>
      </c>
      <c r="K320" s="12" t="s">
        <v>325</v>
      </c>
      <c r="L320" s="12" t="s">
        <v>325</v>
      </c>
    </row>
    <row r="321" spans="1:12" s="24" customFormat="1" ht="24.95" customHeight="1" x14ac:dyDescent="0.3">
      <c r="A321" s="21">
        <v>318</v>
      </c>
      <c r="B321" s="18">
        <v>179</v>
      </c>
      <c r="C321" s="12" t="s">
        <v>1064</v>
      </c>
      <c r="D321" s="12" t="s">
        <v>1062</v>
      </c>
      <c r="E321" s="21">
        <v>126549</v>
      </c>
      <c r="F321" s="4" t="s">
        <v>352</v>
      </c>
      <c r="G321" s="12" t="s">
        <v>12</v>
      </c>
      <c r="H321" s="13">
        <v>63.483999999999995</v>
      </c>
      <c r="I321" s="14" t="e">
        <f>VLOOKUP(E321,#REF!,14,0)</f>
        <v>#REF!</v>
      </c>
      <c r="J321" s="25" t="s">
        <v>1069</v>
      </c>
      <c r="K321" s="12" t="s">
        <v>325</v>
      </c>
      <c r="L321" s="12" t="s">
        <v>325</v>
      </c>
    </row>
    <row r="322" spans="1:12" s="24" customFormat="1" ht="24.95" customHeight="1" x14ac:dyDescent="0.3">
      <c r="A322" s="21">
        <v>319</v>
      </c>
      <c r="B322" s="18">
        <v>180</v>
      </c>
      <c r="C322" s="12" t="s">
        <v>1064</v>
      </c>
      <c r="D322" s="12" t="s">
        <v>1062</v>
      </c>
      <c r="E322" s="21">
        <v>126550</v>
      </c>
      <c r="F322" s="4" t="s">
        <v>353</v>
      </c>
      <c r="G322" s="12" t="s">
        <v>12</v>
      </c>
      <c r="H322" s="13">
        <v>14.241999999999999</v>
      </c>
      <c r="I322" s="14" t="e">
        <f>VLOOKUP(E322,#REF!,14,0)</f>
        <v>#REF!</v>
      </c>
      <c r="J322" s="25" t="s">
        <v>1069</v>
      </c>
      <c r="K322" s="12" t="s">
        <v>325</v>
      </c>
      <c r="L322" s="12" t="s">
        <v>325</v>
      </c>
    </row>
    <row r="323" spans="1:12" s="24" customFormat="1" ht="24.95" customHeight="1" x14ac:dyDescent="0.3">
      <c r="A323" s="21">
        <v>320</v>
      </c>
      <c r="B323" s="18">
        <v>181</v>
      </c>
      <c r="C323" s="12" t="s">
        <v>1064</v>
      </c>
      <c r="D323" s="12" t="s">
        <v>1062</v>
      </c>
      <c r="E323" s="21">
        <v>126551</v>
      </c>
      <c r="F323" s="4" t="s">
        <v>354</v>
      </c>
      <c r="G323" s="12" t="s">
        <v>12</v>
      </c>
      <c r="H323" s="13">
        <v>258.55499999999995</v>
      </c>
      <c r="I323" s="14" t="e">
        <f>VLOOKUP(E323,#REF!,14,0)</f>
        <v>#REF!</v>
      </c>
      <c r="J323" s="25" t="s">
        <v>1069</v>
      </c>
      <c r="K323" s="12" t="s">
        <v>325</v>
      </c>
      <c r="L323" s="12" t="s">
        <v>325</v>
      </c>
    </row>
    <row r="324" spans="1:12" s="24" customFormat="1" ht="24.95" customHeight="1" x14ac:dyDescent="0.3">
      <c r="A324" s="21">
        <v>321</v>
      </c>
      <c r="B324" s="18">
        <v>182</v>
      </c>
      <c r="C324" s="12" t="s">
        <v>1064</v>
      </c>
      <c r="D324" s="12" t="s">
        <v>1062</v>
      </c>
      <c r="E324" s="21">
        <v>126552</v>
      </c>
      <c r="F324" s="4" t="s">
        <v>355</v>
      </c>
      <c r="G324" s="12" t="s">
        <v>12</v>
      </c>
      <c r="H324" s="13">
        <v>268.96799999999996</v>
      </c>
      <c r="I324" s="14" t="e">
        <f>VLOOKUP(E324,#REF!,14,0)</f>
        <v>#REF!</v>
      </c>
      <c r="J324" s="25" t="s">
        <v>1069</v>
      </c>
      <c r="K324" s="12" t="s">
        <v>325</v>
      </c>
      <c r="L324" s="12" t="s">
        <v>325</v>
      </c>
    </row>
    <row r="325" spans="1:12" s="24" customFormat="1" ht="24.95" customHeight="1" x14ac:dyDescent="0.3">
      <c r="A325" s="21">
        <v>322</v>
      </c>
      <c r="B325" s="18">
        <v>183</v>
      </c>
      <c r="C325" s="12" t="s">
        <v>1064</v>
      </c>
      <c r="D325" s="12" t="s">
        <v>1062</v>
      </c>
      <c r="E325" s="21">
        <v>126553</v>
      </c>
      <c r="F325" s="4" t="s">
        <v>356</v>
      </c>
      <c r="G325" s="12" t="s">
        <v>12</v>
      </c>
      <c r="H325" s="13">
        <v>655.01800000000003</v>
      </c>
      <c r="I325" s="14" t="e">
        <f>VLOOKUP(E325,#REF!,14,0)</f>
        <v>#REF!</v>
      </c>
      <c r="J325" s="25" t="s">
        <v>1069</v>
      </c>
      <c r="K325" s="12" t="s">
        <v>325</v>
      </c>
      <c r="L325" s="12" t="s">
        <v>325</v>
      </c>
    </row>
    <row r="326" spans="1:12" s="24" customFormat="1" ht="24.95" customHeight="1" x14ac:dyDescent="0.3">
      <c r="A326" s="21">
        <v>323</v>
      </c>
      <c r="B326" s="18">
        <v>184</v>
      </c>
      <c r="C326" s="12" t="s">
        <v>1064</v>
      </c>
      <c r="D326" s="12" t="s">
        <v>1062</v>
      </c>
      <c r="E326" s="21">
        <v>126554</v>
      </c>
      <c r="F326" s="4" t="s">
        <v>357</v>
      </c>
      <c r="G326" s="12" t="s">
        <v>12</v>
      </c>
      <c r="H326" s="13">
        <v>109.44200000000001</v>
      </c>
      <c r="I326" s="14" t="e">
        <f>VLOOKUP(E326,#REF!,14,0)</f>
        <v>#REF!</v>
      </c>
      <c r="J326" s="25" t="s">
        <v>1069</v>
      </c>
      <c r="K326" s="12" t="s">
        <v>325</v>
      </c>
      <c r="L326" s="12" t="s">
        <v>325</v>
      </c>
    </row>
    <row r="327" spans="1:12" s="24" customFormat="1" ht="24.95" customHeight="1" x14ac:dyDescent="0.3">
      <c r="A327" s="21">
        <v>324</v>
      </c>
      <c r="B327" s="18">
        <v>185</v>
      </c>
      <c r="C327" s="12" t="s">
        <v>1064</v>
      </c>
      <c r="D327" s="12" t="s">
        <v>1062</v>
      </c>
      <c r="E327" s="21">
        <v>126555</v>
      </c>
      <c r="F327" s="4" t="s">
        <v>358</v>
      </c>
      <c r="G327" s="12" t="s">
        <v>12</v>
      </c>
      <c r="H327" s="13">
        <v>137.542</v>
      </c>
      <c r="I327" s="14" t="e">
        <f>VLOOKUP(E327,#REF!,14,0)</f>
        <v>#REF!</v>
      </c>
      <c r="J327" s="25" t="s">
        <v>1069</v>
      </c>
      <c r="K327" s="12" t="s">
        <v>325</v>
      </c>
      <c r="L327" s="12" t="s">
        <v>325</v>
      </c>
    </row>
    <row r="328" spans="1:12" s="24" customFormat="1" ht="24.95" customHeight="1" x14ac:dyDescent="0.3">
      <c r="A328" s="21">
        <v>325</v>
      </c>
      <c r="B328" s="18">
        <v>186</v>
      </c>
      <c r="C328" s="12" t="s">
        <v>1064</v>
      </c>
      <c r="D328" s="12" t="s">
        <v>1062</v>
      </c>
      <c r="E328" s="21">
        <v>126556</v>
      </c>
      <c r="F328" s="4" t="s">
        <v>359</v>
      </c>
      <c r="G328" s="12" t="s">
        <v>12</v>
      </c>
      <c r="H328" s="13">
        <v>13.141999999999999</v>
      </c>
      <c r="I328" s="14" t="e">
        <f>VLOOKUP(E328,#REF!,14,0)</f>
        <v>#REF!</v>
      </c>
      <c r="J328" s="25" t="s">
        <v>1069</v>
      </c>
      <c r="K328" s="12" t="s">
        <v>325</v>
      </c>
      <c r="L328" s="12" t="s">
        <v>325</v>
      </c>
    </row>
    <row r="329" spans="1:12" s="24" customFormat="1" ht="24.95" customHeight="1" x14ac:dyDescent="0.3">
      <c r="A329" s="21">
        <v>326</v>
      </c>
      <c r="B329" s="18">
        <v>187</v>
      </c>
      <c r="C329" s="12" t="s">
        <v>1064</v>
      </c>
      <c r="D329" s="12" t="s">
        <v>1062</v>
      </c>
      <c r="E329" s="21">
        <v>126557</v>
      </c>
      <c r="F329" s="4" t="s">
        <v>360</v>
      </c>
      <c r="G329" s="12" t="s">
        <v>12</v>
      </c>
      <c r="H329" s="13">
        <v>3.0419999999999998</v>
      </c>
      <c r="I329" s="14" t="e">
        <f>VLOOKUP(E329,#REF!,14,0)</f>
        <v>#REF!</v>
      </c>
      <c r="J329" s="25" t="s">
        <v>1069</v>
      </c>
      <c r="K329" s="12" t="s">
        <v>325</v>
      </c>
      <c r="L329" s="12" t="s">
        <v>325</v>
      </c>
    </row>
    <row r="330" spans="1:12" s="24" customFormat="1" ht="24.95" customHeight="1" x14ac:dyDescent="0.3">
      <c r="A330" s="21">
        <v>327</v>
      </c>
      <c r="B330" s="18">
        <v>188</v>
      </c>
      <c r="C330" s="12" t="s">
        <v>1064</v>
      </c>
      <c r="D330" s="12" t="s">
        <v>1062</v>
      </c>
      <c r="E330" s="21">
        <v>126558</v>
      </c>
      <c r="F330" s="4" t="s">
        <v>361</v>
      </c>
      <c r="G330" s="12" t="s">
        <v>12</v>
      </c>
      <c r="H330" s="13">
        <v>249.834</v>
      </c>
      <c r="I330" s="14" t="e">
        <f>VLOOKUP(E330,#REF!,14,0)</f>
        <v>#REF!</v>
      </c>
      <c r="J330" s="25" t="s">
        <v>1069</v>
      </c>
      <c r="K330" s="12" t="s">
        <v>325</v>
      </c>
      <c r="L330" s="12" t="s">
        <v>325</v>
      </c>
    </row>
    <row r="331" spans="1:12" s="24" customFormat="1" ht="24.95" customHeight="1" x14ac:dyDescent="0.3">
      <c r="A331" s="21">
        <v>328</v>
      </c>
      <c r="B331" s="18">
        <v>189</v>
      </c>
      <c r="C331" s="12" t="s">
        <v>1064</v>
      </c>
      <c r="D331" s="12" t="s">
        <v>1062</v>
      </c>
      <c r="E331" s="21">
        <v>126570</v>
      </c>
      <c r="F331" s="4" t="s">
        <v>341</v>
      </c>
      <c r="G331" s="12" t="s">
        <v>12</v>
      </c>
      <c r="H331" s="13">
        <v>8.8665000000000003</v>
      </c>
      <c r="I331" s="14" t="e">
        <f>VLOOKUP(E331,#REF!,14,0)</f>
        <v>#REF!</v>
      </c>
      <c r="J331" s="25" t="s">
        <v>1069</v>
      </c>
      <c r="K331" s="12" t="s">
        <v>325</v>
      </c>
      <c r="L331" s="12" t="s">
        <v>325</v>
      </c>
    </row>
    <row r="332" spans="1:12" s="24" customFormat="1" ht="24.95" customHeight="1" x14ac:dyDescent="0.3">
      <c r="A332" s="21">
        <v>329</v>
      </c>
      <c r="B332" s="18">
        <v>190</v>
      </c>
      <c r="C332" s="12" t="s">
        <v>1064</v>
      </c>
      <c r="D332" s="12" t="s">
        <v>1062</v>
      </c>
      <c r="E332" s="21">
        <v>126571</v>
      </c>
      <c r="F332" s="4" t="s">
        <v>342</v>
      </c>
      <c r="G332" s="12" t="s">
        <v>12</v>
      </c>
      <c r="H332" s="13">
        <v>40.006</v>
      </c>
      <c r="I332" s="14" t="e">
        <f>VLOOKUP(E332,#REF!,14,0)</f>
        <v>#REF!</v>
      </c>
      <c r="J332" s="25" t="s">
        <v>1069</v>
      </c>
      <c r="K332" s="12" t="s">
        <v>325</v>
      </c>
      <c r="L332" s="12" t="s">
        <v>325</v>
      </c>
    </row>
    <row r="333" spans="1:12" s="24" customFormat="1" ht="24.95" customHeight="1" x14ac:dyDescent="0.3">
      <c r="A333" s="21">
        <v>330</v>
      </c>
      <c r="B333" s="18">
        <v>191</v>
      </c>
      <c r="C333" s="12" t="s">
        <v>1064</v>
      </c>
      <c r="D333" s="12" t="s">
        <v>1062</v>
      </c>
      <c r="E333" s="20">
        <v>126617</v>
      </c>
      <c r="F333" s="4" t="s">
        <v>276</v>
      </c>
      <c r="G333" s="12" t="s">
        <v>12</v>
      </c>
      <c r="H333" s="13">
        <v>11305.597000000002</v>
      </c>
      <c r="I333" s="14" t="e">
        <f>VLOOKUP(E333,#REF!,14,0)</f>
        <v>#REF!</v>
      </c>
      <c r="J333" s="25" t="s">
        <v>1069</v>
      </c>
      <c r="K333" s="12" t="s">
        <v>325</v>
      </c>
      <c r="L333" s="12" t="s">
        <v>325</v>
      </c>
    </row>
    <row r="334" spans="1:12" s="24" customFormat="1" ht="24.95" customHeight="1" x14ac:dyDescent="0.3">
      <c r="A334" s="21">
        <v>331</v>
      </c>
      <c r="B334" s="18">
        <v>192</v>
      </c>
      <c r="C334" s="12" t="s">
        <v>1064</v>
      </c>
      <c r="D334" s="12" t="s">
        <v>1062</v>
      </c>
      <c r="E334" s="20">
        <v>126620</v>
      </c>
      <c r="F334" s="4" t="s">
        <v>292</v>
      </c>
      <c r="G334" s="12" t="s">
        <v>12</v>
      </c>
      <c r="H334" s="13">
        <v>45025.7</v>
      </c>
      <c r="I334" s="14" t="e">
        <f>VLOOKUP(E334,#REF!,14,0)</f>
        <v>#REF!</v>
      </c>
      <c r="J334" s="25" t="s">
        <v>1069</v>
      </c>
      <c r="K334" s="12" t="s">
        <v>325</v>
      </c>
      <c r="L334" s="12" t="s">
        <v>325</v>
      </c>
    </row>
    <row r="335" spans="1:12" s="24" customFormat="1" ht="24.95" customHeight="1" x14ac:dyDescent="0.3">
      <c r="A335" s="21">
        <v>332</v>
      </c>
      <c r="B335" s="18">
        <v>193</v>
      </c>
      <c r="C335" s="12" t="s">
        <v>1064</v>
      </c>
      <c r="D335" s="12" t="s">
        <v>1062</v>
      </c>
      <c r="E335" s="20">
        <v>126621</v>
      </c>
      <c r="F335" s="4" t="s">
        <v>293</v>
      </c>
      <c r="G335" s="12" t="s">
        <v>12</v>
      </c>
      <c r="H335" s="13">
        <v>6196.1</v>
      </c>
      <c r="I335" s="14" t="e">
        <f>VLOOKUP(E335,#REF!,14,0)</f>
        <v>#REF!</v>
      </c>
      <c r="J335" s="25" t="s">
        <v>1069</v>
      </c>
      <c r="K335" s="12" t="s">
        <v>325</v>
      </c>
      <c r="L335" s="12" t="s">
        <v>325</v>
      </c>
    </row>
    <row r="336" spans="1:12" s="24" customFormat="1" ht="24.95" customHeight="1" x14ac:dyDescent="0.3">
      <c r="A336" s="21">
        <v>333</v>
      </c>
      <c r="B336" s="18">
        <v>194</v>
      </c>
      <c r="C336" s="12" t="s">
        <v>1064</v>
      </c>
      <c r="D336" s="12" t="s">
        <v>1062</v>
      </c>
      <c r="E336" s="20">
        <v>126622</v>
      </c>
      <c r="F336" s="4" t="s">
        <v>294</v>
      </c>
      <c r="G336" s="12" t="s">
        <v>12</v>
      </c>
      <c r="H336" s="13">
        <v>58202.9</v>
      </c>
      <c r="I336" s="14" t="e">
        <f>VLOOKUP(E336,#REF!,14,0)</f>
        <v>#REF!</v>
      </c>
      <c r="J336" s="25" t="s">
        <v>1069</v>
      </c>
      <c r="K336" s="12" t="s">
        <v>325</v>
      </c>
      <c r="L336" s="12" t="s">
        <v>325</v>
      </c>
    </row>
    <row r="337" spans="1:12" s="24" customFormat="1" ht="24.95" customHeight="1" x14ac:dyDescent="0.3">
      <c r="A337" s="21">
        <v>334</v>
      </c>
      <c r="B337" s="18">
        <v>195</v>
      </c>
      <c r="C337" s="12" t="s">
        <v>1064</v>
      </c>
      <c r="D337" s="12" t="s">
        <v>1062</v>
      </c>
      <c r="E337" s="20">
        <v>126623</v>
      </c>
      <c r="F337" s="4" t="s">
        <v>295</v>
      </c>
      <c r="G337" s="12" t="s">
        <v>12</v>
      </c>
      <c r="H337" s="13">
        <v>13011.6</v>
      </c>
      <c r="I337" s="14" t="e">
        <f>VLOOKUP(E337,#REF!,14,0)</f>
        <v>#REF!</v>
      </c>
      <c r="J337" s="25" t="s">
        <v>1069</v>
      </c>
      <c r="K337" s="12" t="s">
        <v>325</v>
      </c>
      <c r="L337" s="12" t="s">
        <v>325</v>
      </c>
    </row>
    <row r="338" spans="1:12" s="24" customFormat="1" ht="24.95" customHeight="1" x14ac:dyDescent="0.3">
      <c r="A338" s="21">
        <v>335</v>
      </c>
      <c r="B338" s="18">
        <v>196</v>
      </c>
      <c r="C338" s="12" t="s">
        <v>1064</v>
      </c>
      <c r="D338" s="12" t="s">
        <v>1062</v>
      </c>
      <c r="E338" s="20">
        <v>126631</v>
      </c>
      <c r="F338" s="4" t="s">
        <v>322</v>
      </c>
      <c r="G338" s="12" t="s">
        <v>68</v>
      </c>
      <c r="H338" s="13">
        <v>5576.1179999999995</v>
      </c>
      <c r="I338" s="14" t="e">
        <f>VLOOKUP(E338,#REF!,14,0)</f>
        <v>#REF!</v>
      </c>
      <c r="J338" s="25" t="s">
        <v>1069</v>
      </c>
      <c r="K338" s="12" t="s">
        <v>324</v>
      </c>
      <c r="L338" s="12" t="s">
        <v>365</v>
      </c>
    </row>
    <row r="339" spans="1:12" s="24" customFormat="1" ht="24.95" customHeight="1" x14ac:dyDescent="0.3">
      <c r="A339" s="21">
        <v>336</v>
      </c>
      <c r="B339" s="18">
        <v>197</v>
      </c>
      <c r="C339" s="12" t="s">
        <v>1064</v>
      </c>
      <c r="D339" s="12" t="s">
        <v>1062</v>
      </c>
      <c r="E339" s="20">
        <v>126654</v>
      </c>
      <c r="F339" s="4" t="s">
        <v>296</v>
      </c>
      <c r="G339" s="12" t="s">
        <v>12</v>
      </c>
      <c r="H339" s="13">
        <v>6278.1729999999998</v>
      </c>
      <c r="I339" s="14" t="e">
        <f>VLOOKUP(E339,#REF!,14,0)</f>
        <v>#REF!</v>
      </c>
      <c r="J339" s="25" t="s">
        <v>1069</v>
      </c>
      <c r="K339" s="12" t="s">
        <v>325</v>
      </c>
      <c r="L339" s="12" t="s">
        <v>325</v>
      </c>
    </row>
    <row r="340" spans="1:12" s="24" customFormat="1" ht="24.95" customHeight="1" x14ac:dyDescent="0.3">
      <c r="A340" s="21">
        <v>337</v>
      </c>
      <c r="B340" s="18">
        <v>198</v>
      </c>
      <c r="C340" s="12" t="s">
        <v>1064</v>
      </c>
      <c r="D340" s="12" t="s">
        <v>1062</v>
      </c>
      <c r="E340" s="20">
        <v>126655</v>
      </c>
      <c r="F340" s="4" t="s">
        <v>297</v>
      </c>
      <c r="G340" s="12" t="s">
        <v>12</v>
      </c>
      <c r="H340" s="13">
        <v>4395.2955000000002</v>
      </c>
      <c r="I340" s="14" t="e">
        <f>VLOOKUP(E340,#REF!,14,0)</f>
        <v>#REF!</v>
      </c>
      <c r="J340" s="25" t="s">
        <v>1069</v>
      </c>
      <c r="K340" s="12" t="s">
        <v>325</v>
      </c>
      <c r="L340" s="12" t="s">
        <v>325</v>
      </c>
    </row>
    <row r="341" spans="1:12" s="24" customFormat="1" ht="24.95" customHeight="1" x14ac:dyDescent="0.3">
      <c r="A341" s="21">
        <v>338</v>
      </c>
      <c r="B341" s="18">
        <v>199</v>
      </c>
      <c r="C341" s="12" t="s">
        <v>1064</v>
      </c>
      <c r="D341" s="12" t="s">
        <v>1062</v>
      </c>
      <c r="E341" s="21">
        <v>126656</v>
      </c>
      <c r="F341" s="4" t="s">
        <v>313</v>
      </c>
      <c r="G341" s="12" t="s">
        <v>12</v>
      </c>
      <c r="H341" s="13">
        <v>305.51350000000002</v>
      </c>
      <c r="I341" s="14" t="e">
        <f>VLOOKUP(E341,#REF!,14,0)</f>
        <v>#REF!</v>
      </c>
      <c r="J341" s="25" t="s">
        <v>1069</v>
      </c>
      <c r="K341" s="12" t="s">
        <v>325</v>
      </c>
      <c r="L341" s="12" t="s">
        <v>325</v>
      </c>
    </row>
    <row r="342" spans="1:12" s="24" customFormat="1" ht="24.95" customHeight="1" x14ac:dyDescent="0.3">
      <c r="A342" s="21">
        <v>339</v>
      </c>
      <c r="B342" s="18">
        <v>200</v>
      </c>
      <c r="C342" s="12" t="s">
        <v>1064</v>
      </c>
      <c r="D342" s="12" t="s">
        <v>1062</v>
      </c>
      <c r="E342" s="20">
        <v>126657</v>
      </c>
      <c r="F342" s="4" t="s">
        <v>298</v>
      </c>
      <c r="G342" s="12" t="s">
        <v>12</v>
      </c>
      <c r="H342" s="13">
        <v>38327.535499999998</v>
      </c>
      <c r="I342" s="14" t="e">
        <f>VLOOKUP(E342,#REF!,14,0)</f>
        <v>#REF!</v>
      </c>
      <c r="J342" s="25" t="s">
        <v>1069</v>
      </c>
      <c r="K342" s="12" t="s">
        <v>325</v>
      </c>
      <c r="L342" s="12" t="s">
        <v>325</v>
      </c>
    </row>
    <row r="343" spans="1:12" s="24" customFormat="1" ht="24.95" customHeight="1" x14ac:dyDescent="0.3">
      <c r="A343" s="21">
        <v>340</v>
      </c>
      <c r="B343" s="18">
        <v>201</v>
      </c>
      <c r="C343" s="12" t="s">
        <v>1064</v>
      </c>
      <c r="D343" s="12" t="s">
        <v>1062</v>
      </c>
      <c r="E343" s="20">
        <v>126658</v>
      </c>
      <c r="F343" s="4" t="s">
        <v>299</v>
      </c>
      <c r="G343" s="12" t="s">
        <v>12</v>
      </c>
      <c r="H343" s="13">
        <v>101900.0295</v>
      </c>
      <c r="I343" s="14" t="e">
        <f>VLOOKUP(E343,#REF!,14,0)</f>
        <v>#REF!</v>
      </c>
      <c r="J343" s="25" t="s">
        <v>1069</v>
      </c>
      <c r="K343" s="12" t="s">
        <v>325</v>
      </c>
      <c r="L343" s="12" t="s">
        <v>325</v>
      </c>
    </row>
    <row r="344" spans="1:12" s="24" customFormat="1" ht="24.95" customHeight="1" x14ac:dyDescent="0.3">
      <c r="A344" s="21">
        <v>341</v>
      </c>
      <c r="B344" s="18">
        <v>202</v>
      </c>
      <c r="C344" s="12" t="s">
        <v>1064</v>
      </c>
      <c r="D344" s="12" t="s">
        <v>1062</v>
      </c>
      <c r="E344" s="20">
        <v>126659</v>
      </c>
      <c r="F344" s="4" t="s">
        <v>300</v>
      </c>
      <c r="G344" s="12" t="s">
        <v>12</v>
      </c>
      <c r="H344" s="13">
        <v>42002.892500000002</v>
      </c>
      <c r="I344" s="14" t="e">
        <f>VLOOKUP(E344,#REF!,14,0)</f>
        <v>#REF!</v>
      </c>
      <c r="J344" s="25" t="s">
        <v>1069</v>
      </c>
      <c r="K344" s="12" t="s">
        <v>325</v>
      </c>
      <c r="L344" s="12" t="s">
        <v>325</v>
      </c>
    </row>
    <row r="345" spans="1:12" s="24" customFormat="1" ht="24.95" customHeight="1" x14ac:dyDescent="0.3">
      <c r="A345" s="21">
        <v>342</v>
      </c>
      <c r="B345" s="18">
        <v>203</v>
      </c>
      <c r="C345" s="12" t="s">
        <v>1064</v>
      </c>
      <c r="D345" s="12" t="s">
        <v>1062</v>
      </c>
      <c r="E345" s="21">
        <v>126660</v>
      </c>
      <c r="F345" s="4" t="s">
        <v>314</v>
      </c>
      <c r="G345" s="12" t="s">
        <v>12</v>
      </c>
      <c r="H345" s="13">
        <v>6871.7984999999999</v>
      </c>
      <c r="I345" s="14" t="e">
        <f>VLOOKUP(E345,#REF!,14,0)</f>
        <v>#REF!</v>
      </c>
      <c r="J345" s="25" t="s">
        <v>1069</v>
      </c>
      <c r="K345" s="12" t="s">
        <v>325</v>
      </c>
      <c r="L345" s="12" t="s">
        <v>325</v>
      </c>
    </row>
    <row r="346" spans="1:12" s="24" customFormat="1" ht="24.95" customHeight="1" x14ac:dyDescent="0.3">
      <c r="A346" s="21">
        <v>343</v>
      </c>
      <c r="B346" s="18">
        <v>204</v>
      </c>
      <c r="C346" s="12" t="s">
        <v>1064</v>
      </c>
      <c r="D346" s="12" t="s">
        <v>1062</v>
      </c>
      <c r="E346" s="20">
        <v>126661</v>
      </c>
      <c r="F346" s="4" t="s">
        <v>301</v>
      </c>
      <c r="G346" s="12" t="s">
        <v>12</v>
      </c>
      <c r="H346" s="13">
        <v>1964.31</v>
      </c>
      <c r="I346" s="14" t="e">
        <f>VLOOKUP(E346,#REF!,14,0)</f>
        <v>#REF!</v>
      </c>
      <c r="J346" s="25" t="s">
        <v>1069</v>
      </c>
      <c r="K346" s="12" t="s">
        <v>325</v>
      </c>
      <c r="L346" s="12" t="s">
        <v>325</v>
      </c>
    </row>
    <row r="347" spans="1:12" s="24" customFormat="1" ht="24.95" customHeight="1" x14ac:dyDescent="0.3">
      <c r="A347" s="21">
        <v>344</v>
      </c>
      <c r="B347" s="18">
        <v>205</v>
      </c>
      <c r="C347" s="12" t="s">
        <v>1064</v>
      </c>
      <c r="D347" s="12" t="s">
        <v>1062</v>
      </c>
      <c r="E347" s="21">
        <v>126685</v>
      </c>
      <c r="F347" s="4" t="s">
        <v>312</v>
      </c>
      <c r="G347" s="12" t="s">
        <v>12</v>
      </c>
      <c r="H347" s="13">
        <v>2186.4829999999997</v>
      </c>
      <c r="I347" s="14" t="e">
        <f>VLOOKUP(E347,#REF!,14,0)</f>
        <v>#REF!</v>
      </c>
      <c r="J347" s="25" t="s">
        <v>1069</v>
      </c>
      <c r="K347" s="12" t="s">
        <v>325</v>
      </c>
      <c r="L347" s="12" t="s">
        <v>325</v>
      </c>
    </row>
    <row r="348" spans="1:12" s="24" customFormat="1" ht="24.95" customHeight="1" x14ac:dyDescent="0.3">
      <c r="A348" s="21">
        <v>345</v>
      </c>
      <c r="B348" s="18">
        <v>206</v>
      </c>
      <c r="C348" s="12" t="s">
        <v>1064</v>
      </c>
      <c r="D348" s="12" t="s">
        <v>1062</v>
      </c>
      <c r="E348" s="21">
        <v>126686</v>
      </c>
      <c r="F348" s="4" t="s">
        <v>305</v>
      </c>
      <c r="G348" s="12" t="s">
        <v>12</v>
      </c>
      <c r="H348" s="13">
        <v>58.552999999999997</v>
      </c>
      <c r="I348" s="14" t="e">
        <f>VLOOKUP(E348,#REF!,14,0)</f>
        <v>#REF!</v>
      </c>
      <c r="J348" s="25" t="s">
        <v>1069</v>
      </c>
      <c r="K348" s="12" t="s">
        <v>325</v>
      </c>
      <c r="L348" s="12" t="s">
        <v>325</v>
      </c>
    </row>
    <row r="349" spans="1:12" s="24" customFormat="1" ht="24.95" customHeight="1" x14ac:dyDescent="0.3">
      <c r="A349" s="21">
        <v>346</v>
      </c>
      <c r="B349" s="18">
        <v>207</v>
      </c>
      <c r="C349" s="12" t="s">
        <v>1064</v>
      </c>
      <c r="D349" s="12" t="s">
        <v>1062</v>
      </c>
      <c r="E349" s="21">
        <v>126687</v>
      </c>
      <c r="F349" s="4" t="s">
        <v>306</v>
      </c>
      <c r="G349" s="12" t="s">
        <v>12</v>
      </c>
      <c r="H349" s="13">
        <v>31.766999999999996</v>
      </c>
      <c r="I349" s="14" t="e">
        <f>VLOOKUP(E349,#REF!,14,0)</f>
        <v>#REF!</v>
      </c>
      <c r="J349" s="25" t="s">
        <v>1069</v>
      </c>
      <c r="K349" s="12" t="s">
        <v>325</v>
      </c>
      <c r="L349" s="12" t="s">
        <v>325</v>
      </c>
    </row>
    <row r="350" spans="1:12" s="24" customFormat="1" ht="24.95" customHeight="1" x14ac:dyDescent="0.3">
      <c r="A350" s="21">
        <v>347</v>
      </c>
      <c r="B350" s="18">
        <v>208</v>
      </c>
      <c r="C350" s="12" t="s">
        <v>1064</v>
      </c>
      <c r="D350" s="12" t="s">
        <v>1062</v>
      </c>
      <c r="E350" s="21">
        <v>126690</v>
      </c>
      <c r="F350" s="4" t="s">
        <v>307</v>
      </c>
      <c r="G350" s="12" t="s">
        <v>12</v>
      </c>
      <c r="H350" s="13">
        <v>9191.9439999999995</v>
      </c>
      <c r="I350" s="14" t="e">
        <f>VLOOKUP(E350,#REF!,14,0)</f>
        <v>#REF!</v>
      </c>
      <c r="J350" s="25" t="s">
        <v>1069</v>
      </c>
      <c r="K350" s="12" t="s">
        <v>325</v>
      </c>
      <c r="L350" s="12" t="s">
        <v>325</v>
      </c>
    </row>
    <row r="351" spans="1:12" s="24" customFormat="1" ht="24.95" customHeight="1" x14ac:dyDescent="0.3">
      <c r="A351" s="21">
        <v>348</v>
      </c>
      <c r="B351" s="18">
        <v>209</v>
      </c>
      <c r="C351" s="12" t="s">
        <v>1064</v>
      </c>
      <c r="D351" s="12" t="s">
        <v>1062</v>
      </c>
      <c r="E351" s="21">
        <v>126691</v>
      </c>
      <c r="F351" s="4" t="s">
        <v>308</v>
      </c>
      <c r="G351" s="12" t="s">
        <v>12</v>
      </c>
      <c r="H351" s="13">
        <v>37998.008999999998</v>
      </c>
      <c r="I351" s="14" t="e">
        <f>VLOOKUP(E351,#REF!,14,0)</f>
        <v>#REF!</v>
      </c>
      <c r="J351" s="25" t="s">
        <v>1069</v>
      </c>
      <c r="K351" s="12" t="s">
        <v>325</v>
      </c>
      <c r="L351" s="12" t="s">
        <v>325</v>
      </c>
    </row>
    <row r="352" spans="1:12" s="24" customFormat="1" ht="24.95" customHeight="1" x14ac:dyDescent="0.3">
      <c r="A352" s="21">
        <v>349</v>
      </c>
      <c r="B352" s="18">
        <v>210</v>
      </c>
      <c r="C352" s="12" t="s">
        <v>1064</v>
      </c>
      <c r="D352" s="12" t="s">
        <v>1062</v>
      </c>
      <c r="E352" s="21">
        <v>126692</v>
      </c>
      <c r="F352" s="4" t="s">
        <v>309</v>
      </c>
      <c r="G352" s="12" t="s">
        <v>12</v>
      </c>
      <c r="H352" s="13">
        <v>10081.51</v>
      </c>
      <c r="I352" s="14" t="e">
        <f>VLOOKUP(E352,#REF!,14,0)</f>
        <v>#REF!</v>
      </c>
      <c r="J352" s="25" t="s">
        <v>1069</v>
      </c>
      <c r="K352" s="12" t="s">
        <v>325</v>
      </c>
      <c r="L352" s="12" t="s">
        <v>325</v>
      </c>
    </row>
    <row r="353" spans="1:12" s="24" customFormat="1" ht="24.95" customHeight="1" x14ac:dyDescent="0.3">
      <c r="A353" s="21">
        <v>350</v>
      </c>
      <c r="B353" s="18">
        <v>211</v>
      </c>
      <c r="C353" s="12" t="s">
        <v>1064</v>
      </c>
      <c r="D353" s="12" t="s">
        <v>1062</v>
      </c>
      <c r="E353" s="21">
        <v>126693</v>
      </c>
      <c r="F353" s="4" t="s">
        <v>310</v>
      </c>
      <c r="G353" s="12" t="s">
        <v>12</v>
      </c>
      <c r="H353" s="13">
        <v>19258.954999999998</v>
      </c>
      <c r="I353" s="14" t="e">
        <f>VLOOKUP(E353,#REF!,14,0)</f>
        <v>#REF!</v>
      </c>
      <c r="J353" s="25" t="s">
        <v>1069</v>
      </c>
      <c r="K353" s="12" t="s">
        <v>325</v>
      </c>
      <c r="L353" s="12" t="s">
        <v>325</v>
      </c>
    </row>
    <row r="354" spans="1:12" s="24" customFormat="1" ht="24.95" customHeight="1" x14ac:dyDescent="0.3">
      <c r="A354" s="21">
        <v>351</v>
      </c>
      <c r="B354" s="18">
        <v>212</v>
      </c>
      <c r="C354" s="12" t="s">
        <v>1064</v>
      </c>
      <c r="D354" s="12" t="s">
        <v>1062</v>
      </c>
      <c r="E354" s="21">
        <v>126694</v>
      </c>
      <c r="F354" s="4" t="s">
        <v>311</v>
      </c>
      <c r="G354" s="12" t="s">
        <v>12</v>
      </c>
      <c r="H354" s="13">
        <v>6232.9359999999997</v>
      </c>
      <c r="I354" s="14" t="e">
        <f>VLOOKUP(E354,#REF!,14,0)</f>
        <v>#REF!</v>
      </c>
      <c r="J354" s="25" t="s">
        <v>1069</v>
      </c>
      <c r="K354" s="12" t="s">
        <v>325</v>
      </c>
      <c r="L354" s="12" t="s">
        <v>325</v>
      </c>
    </row>
    <row r="355" spans="1:12" s="24" customFormat="1" ht="24.95" customHeight="1" x14ac:dyDescent="0.3">
      <c r="A355" s="21">
        <v>352</v>
      </c>
      <c r="B355" s="18">
        <v>213</v>
      </c>
      <c r="C355" s="12" t="s">
        <v>1064</v>
      </c>
      <c r="D355" s="12" t="s">
        <v>1062</v>
      </c>
      <c r="E355" s="20">
        <v>126695</v>
      </c>
      <c r="F355" s="4" t="s">
        <v>302</v>
      </c>
      <c r="G355" s="12" t="s">
        <v>12</v>
      </c>
      <c r="H355" s="13">
        <v>13882.289499999999</v>
      </c>
      <c r="I355" s="14" t="e">
        <f>VLOOKUP(E355,#REF!,14,0)</f>
        <v>#REF!</v>
      </c>
      <c r="J355" s="25" t="s">
        <v>1069</v>
      </c>
      <c r="K355" s="12" t="s">
        <v>325</v>
      </c>
      <c r="L355" s="12" t="s">
        <v>325</v>
      </c>
    </row>
    <row r="356" spans="1:12" s="24" customFormat="1" ht="24.95" customHeight="1" x14ac:dyDescent="0.3">
      <c r="A356" s="21">
        <v>353</v>
      </c>
      <c r="B356" s="18">
        <v>214</v>
      </c>
      <c r="C356" s="12" t="s">
        <v>1064</v>
      </c>
      <c r="D356" s="12" t="s">
        <v>1062</v>
      </c>
      <c r="E356" s="20">
        <v>126696</v>
      </c>
      <c r="F356" s="4" t="s">
        <v>303</v>
      </c>
      <c r="G356" s="12" t="s">
        <v>12</v>
      </c>
      <c r="H356" s="13">
        <v>11271.037</v>
      </c>
      <c r="I356" s="14" t="e">
        <f>VLOOKUP(E356,#REF!,14,0)</f>
        <v>#REF!</v>
      </c>
      <c r="J356" s="25" t="s">
        <v>1069</v>
      </c>
      <c r="K356" s="12" t="s">
        <v>325</v>
      </c>
      <c r="L356" s="12" t="s">
        <v>325</v>
      </c>
    </row>
    <row r="357" spans="1:12" s="24" customFormat="1" ht="24.95" customHeight="1" x14ac:dyDescent="0.3">
      <c r="A357" s="21">
        <v>354</v>
      </c>
      <c r="B357" s="18">
        <v>215</v>
      </c>
      <c r="C357" s="12" t="s">
        <v>1064</v>
      </c>
      <c r="D357" s="12" t="s">
        <v>1062</v>
      </c>
      <c r="E357" s="20">
        <v>126698</v>
      </c>
      <c r="F357" s="4" t="s">
        <v>304</v>
      </c>
      <c r="G357" s="12" t="s">
        <v>12</v>
      </c>
      <c r="H357" s="13">
        <v>34404.430999999997</v>
      </c>
      <c r="I357" s="14" t="e">
        <f>VLOOKUP(E357,#REF!,14,0)</f>
        <v>#REF!</v>
      </c>
      <c r="J357" s="25" t="s">
        <v>1069</v>
      </c>
      <c r="K357" s="12" t="s">
        <v>325</v>
      </c>
      <c r="L357" s="12" t="s">
        <v>325</v>
      </c>
    </row>
    <row r="358" spans="1:12" s="24" customFormat="1" ht="24.95" customHeight="1" x14ac:dyDescent="0.3">
      <c r="A358" s="21">
        <v>355</v>
      </c>
      <c r="B358" s="18">
        <v>216</v>
      </c>
      <c r="C358" s="12" t="s">
        <v>1064</v>
      </c>
      <c r="D358" s="12" t="s">
        <v>1062</v>
      </c>
      <c r="E358" s="21">
        <v>126713</v>
      </c>
      <c r="F358" s="4" t="s">
        <v>316</v>
      </c>
      <c r="G358" s="12" t="s">
        <v>12</v>
      </c>
      <c r="H358" s="13">
        <v>48305.89</v>
      </c>
      <c r="I358" s="14" t="e">
        <f>VLOOKUP(E358,#REF!,14,0)</f>
        <v>#REF!</v>
      </c>
      <c r="J358" s="25" t="s">
        <v>1069</v>
      </c>
      <c r="K358" s="12" t="s">
        <v>325</v>
      </c>
      <c r="L358" s="12" t="s">
        <v>325</v>
      </c>
    </row>
    <row r="359" spans="1:12" s="24" customFormat="1" ht="24.95" customHeight="1" x14ac:dyDescent="0.3">
      <c r="A359" s="21">
        <v>356</v>
      </c>
      <c r="B359" s="18">
        <v>217</v>
      </c>
      <c r="C359" s="12" t="s">
        <v>1064</v>
      </c>
      <c r="D359" s="12" t="s">
        <v>1062</v>
      </c>
      <c r="E359" s="21">
        <v>126714</v>
      </c>
      <c r="F359" s="4" t="s">
        <v>317</v>
      </c>
      <c r="G359" s="12" t="s">
        <v>12</v>
      </c>
      <c r="H359" s="13">
        <v>174236.90649999998</v>
      </c>
      <c r="I359" s="14" t="e">
        <f>VLOOKUP(E359,#REF!,14,0)</f>
        <v>#REF!</v>
      </c>
      <c r="J359" s="25" t="s">
        <v>1069</v>
      </c>
      <c r="K359" s="12" t="s">
        <v>325</v>
      </c>
      <c r="L359" s="12" t="s">
        <v>325</v>
      </c>
    </row>
    <row r="360" spans="1:12" s="24" customFormat="1" ht="24.95" customHeight="1" x14ac:dyDescent="0.3">
      <c r="A360" s="21">
        <v>357</v>
      </c>
      <c r="B360" s="18">
        <v>218</v>
      </c>
      <c r="C360" s="12" t="s">
        <v>1064</v>
      </c>
      <c r="D360" s="12" t="s">
        <v>1062</v>
      </c>
      <c r="E360" s="21">
        <v>126715</v>
      </c>
      <c r="F360" s="4" t="s">
        <v>316</v>
      </c>
      <c r="G360" s="12" t="s">
        <v>12</v>
      </c>
      <c r="H360" s="13">
        <v>81514.119000000006</v>
      </c>
      <c r="I360" s="14" t="e">
        <f>VLOOKUP(E360,#REF!,14,0)</f>
        <v>#REF!</v>
      </c>
      <c r="J360" s="25" t="s">
        <v>1069</v>
      </c>
      <c r="K360" s="12" t="s">
        <v>325</v>
      </c>
      <c r="L360" s="12" t="s">
        <v>325</v>
      </c>
    </row>
    <row r="361" spans="1:12" s="24" customFormat="1" ht="24.95" customHeight="1" x14ac:dyDescent="0.3">
      <c r="A361" s="21">
        <v>358</v>
      </c>
      <c r="B361" s="18">
        <v>219</v>
      </c>
      <c r="C361" s="12" t="s">
        <v>1064</v>
      </c>
      <c r="D361" s="12" t="s">
        <v>1062</v>
      </c>
      <c r="E361" s="21">
        <v>126826</v>
      </c>
      <c r="F361" s="4" t="s">
        <v>343</v>
      </c>
      <c r="G361" s="12" t="s">
        <v>12</v>
      </c>
      <c r="H361" s="13">
        <v>18.899999999999999</v>
      </c>
      <c r="I361" s="14" t="e">
        <f>VLOOKUP(E361,#REF!,14,0)</f>
        <v>#REF!</v>
      </c>
      <c r="J361" s="25" t="s">
        <v>1069</v>
      </c>
      <c r="K361" s="12" t="s">
        <v>324</v>
      </c>
      <c r="L361" s="12" t="s">
        <v>368</v>
      </c>
    </row>
    <row r="362" spans="1:12" s="24" customFormat="1" ht="24.95" customHeight="1" x14ac:dyDescent="0.3">
      <c r="A362" s="21">
        <v>359</v>
      </c>
      <c r="B362" s="18">
        <v>220</v>
      </c>
      <c r="C362" s="12" t="s">
        <v>1064</v>
      </c>
      <c r="D362" s="12" t="s">
        <v>1062</v>
      </c>
      <c r="E362" s="21">
        <v>126827</v>
      </c>
      <c r="F362" s="4" t="s">
        <v>344</v>
      </c>
      <c r="G362" s="12" t="s">
        <v>12</v>
      </c>
      <c r="H362" s="13">
        <v>131.75</v>
      </c>
      <c r="I362" s="14" t="e">
        <f>VLOOKUP(E362,#REF!,14,0)</f>
        <v>#REF!</v>
      </c>
      <c r="J362" s="25" t="s">
        <v>1069</v>
      </c>
      <c r="K362" s="12" t="s">
        <v>324</v>
      </c>
      <c r="L362" s="12" t="s">
        <v>368</v>
      </c>
    </row>
    <row r="363" spans="1:12" s="24" customFormat="1" ht="24.95" customHeight="1" x14ac:dyDescent="0.3">
      <c r="A363" s="21">
        <v>360</v>
      </c>
      <c r="B363" s="18">
        <v>221</v>
      </c>
      <c r="C363" s="12" t="s">
        <v>1064</v>
      </c>
      <c r="D363" s="12" t="s">
        <v>1062</v>
      </c>
      <c r="E363" s="21">
        <v>126828</v>
      </c>
      <c r="F363" s="4" t="s">
        <v>323</v>
      </c>
      <c r="G363" s="12" t="s">
        <v>12</v>
      </c>
      <c r="H363" s="13">
        <v>6.3499999999999943</v>
      </c>
      <c r="I363" s="14" t="e">
        <f>VLOOKUP(E363,#REF!,14,0)</f>
        <v>#REF!</v>
      </c>
      <c r="J363" s="25" t="s">
        <v>1069</v>
      </c>
      <c r="K363" s="12" t="s">
        <v>324</v>
      </c>
      <c r="L363" s="12" t="s">
        <v>368</v>
      </c>
    </row>
    <row r="364" spans="1:12" s="24" customFormat="1" ht="24.95" customHeight="1" x14ac:dyDescent="0.3">
      <c r="A364" s="21">
        <v>361</v>
      </c>
      <c r="B364" s="18">
        <v>222</v>
      </c>
      <c r="C364" s="12" t="s">
        <v>1064</v>
      </c>
      <c r="D364" s="12" t="s">
        <v>1062</v>
      </c>
      <c r="E364" s="21">
        <v>126844</v>
      </c>
      <c r="F364" s="4" t="s">
        <v>345</v>
      </c>
      <c r="G364" s="12" t="s">
        <v>12</v>
      </c>
      <c r="H364" s="13">
        <v>8654.9</v>
      </c>
      <c r="I364" s="14" t="e">
        <f>VLOOKUP(E364,#REF!,14,0)</f>
        <v>#REF!</v>
      </c>
      <c r="J364" s="25" t="s">
        <v>1069</v>
      </c>
      <c r="K364" s="12" t="s">
        <v>325</v>
      </c>
      <c r="L364" s="12" t="s">
        <v>325</v>
      </c>
    </row>
    <row r="365" spans="1:12" s="24" customFormat="1" ht="24.95" customHeight="1" x14ac:dyDescent="0.3">
      <c r="A365" s="21">
        <v>362</v>
      </c>
      <c r="B365" s="18">
        <v>223</v>
      </c>
      <c r="C365" s="12" t="s">
        <v>1064</v>
      </c>
      <c r="D365" s="12" t="s">
        <v>1062</v>
      </c>
      <c r="E365" s="21">
        <v>126850</v>
      </c>
      <c r="F365" s="4" t="s">
        <v>348</v>
      </c>
      <c r="G365" s="12" t="s">
        <v>12</v>
      </c>
      <c r="H365" s="13">
        <v>10</v>
      </c>
      <c r="I365" s="14" t="e">
        <f>VLOOKUP(E365,#REF!,14,0)</f>
        <v>#REF!</v>
      </c>
      <c r="J365" s="25" t="s">
        <v>1069</v>
      </c>
      <c r="K365" s="12" t="s">
        <v>325</v>
      </c>
      <c r="L365" s="12" t="s">
        <v>325</v>
      </c>
    </row>
    <row r="366" spans="1:12" s="24" customFormat="1" ht="24.95" customHeight="1" x14ac:dyDescent="0.3">
      <c r="A366" s="21">
        <v>363</v>
      </c>
      <c r="B366" s="18">
        <v>224</v>
      </c>
      <c r="C366" s="12" t="s">
        <v>1064</v>
      </c>
      <c r="D366" s="12" t="s">
        <v>1062</v>
      </c>
      <c r="E366" s="21">
        <v>126851</v>
      </c>
      <c r="F366" s="4" t="s">
        <v>281</v>
      </c>
      <c r="G366" s="12" t="s">
        <v>282</v>
      </c>
      <c r="H366" s="13">
        <v>50</v>
      </c>
      <c r="I366" s="14" t="e">
        <f>VLOOKUP(E366,#REF!,14,0)</f>
        <v>#REF!</v>
      </c>
      <c r="J366" s="25" t="s">
        <v>1069</v>
      </c>
      <c r="K366" s="12" t="s">
        <v>325</v>
      </c>
      <c r="L366" s="12" t="s">
        <v>325</v>
      </c>
    </row>
    <row r="367" spans="1:12" s="24" customFormat="1" ht="24.95" customHeight="1" x14ac:dyDescent="0.3">
      <c r="A367" s="21">
        <v>364</v>
      </c>
      <c r="B367" s="18">
        <v>225</v>
      </c>
      <c r="C367" s="12" t="s">
        <v>1064</v>
      </c>
      <c r="D367" s="12" t="s">
        <v>1062</v>
      </c>
      <c r="E367" s="21">
        <v>126852</v>
      </c>
      <c r="F367" s="4" t="s">
        <v>281</v>
      </c>
      <c r="G367" s="12" t="s">
        <v>282</v>
      </c>
      <c r="H367" s="13">
        <v>50</v>
      </c>
      <c r="I367" s="14" t="e">
        <f>VLOOKUP(E367,#REF!,14,0)</f>
        <v>#REF!</v>
      </c>
      <c r="J367" s="25" t="s">
        <v>1069</v>
      </c>
      <c r="K367" s="12" t="s">
        <v>325</v>
      </c>
      <c r="L367" s="12" t="s">
        <v>325</v>
      </c>
    </row>
    <row r="368" spans="1:12" s="24" customFormat="1" ht="24.95" customHeight="1" x14ac:dyDescent="0.3">
      <c r="A368" s="21">
        <v>365</v>
      </c>
      <c r="B368" s="18">
        <v>226</v>
      </c>
      <c r="C368" s="12" t="s">
        <v>1064</v>
      </c>
      <c r="D368" s="12" t="s">
        <v>1062</v>
      </c>
      <c r="E368" s="21">
        <v>126911</v>
      </c>
      <c r="F368" s="4" t="s">
        <v>346</v>
      </c>
      <c r="G368" s="12" t="s">
        <v>12</v>
      </c>
      <c r="H368" s="13">
        <v>585</v>
      </c>
      <c r="I368" s="14" t="e">
        <f>VLOOKUP(E368,#REF!,14,0)</f>
        <v>#REF!</v>
      </c>
      <c r="J368" s="25" t="s">
        <v>1069</v>
      </c>
      <c r="K368" s="12" t="s">
        <v>325</v>
      </c>
      <c r="L368" s="12" t="s">
        <v>325</v>
      </c>
    </row>
    <row r="369" spans="1:12" s="24" customFormat="1" ht="24.95" customHeight="1" x14ac:dyDescent="0.3">
      <c r="A369" s="21">
        <v>366</v>
      </c>
      <c r="B369" s="18">
        <v>227</v>
      </c>
      <c r="C369" s="12" t="s">
        <v>1064</v>
      </c>
      <c r="D369" s="12" t="s">
        <v>1062</v>
      </c>
      <c r="E369" s="21">
        <v>127037</v>
      </c>
      <c r="F369" s="4" t="s">
        <v>362</v>
      </c>
      <c r="G369" s="12" t="s">
        <v>12</v>
      </c>
      <c r="H369" s="13">
        <v>150</v>
      </c>
      <c r="I369" s="14" t="e">
        <f>VLOOKUP(E369,#REF!,14,0)</f>
        <v>#REF!</v>
      </c>
      <c r="J369" s="25" t="s">
        <v>1069</v>
      </c>
      <c r="K369" s="12" t="s">
        <v>325</v>
      </c>
      <c r="L369" s="12" t="s">
        <v>325</v>
      </c>
    </row>
    <row r="370" spans="1:12" s="24" customFormat="1" ht="24.95" customHeight="1" x14ac:dyDescent="0.3">
      <c r="A370" s="21">
        <v>367</v>
      </c>
      <c r="B370" s="18">
        <v>228</v>
      </c>
      <c r="C370" s="3" t="s">
        <v>1064</v>
      </c>
      <c r="D370" s="3" t="s">
        <v>1062</v>
      </c>
      <c r="E370" s="21">
        <v>127038</v>
      </c>
      <c r="F370" s="4" t="s">
        <v>363</v>
      </c>
      <c r="G370" s="3" t="s">
        <v>12</v>
      </c>
      <c r="H370" s="13">
        <v>100</v>
      </c>
      <c r="I370" s="14" t="e">
        <f>VLOOKUP(E370,#REF!,14,0)</f>
        <v>#REF!</v>
      </c>
      <c r="J370" s="25" t="s">
        <v>1069</v>
      </c>
      <c r="K370" s="3" t="s">
        <v>325</v>
      </c>
      <c r="L370" s="3" t="s">
        <v>325</v>
      </c>
    </row>
    <row r="371" spans="1:12" s="24" customFormat="1" ht="24.95" customHeight="1" x14ac:dyDescent="0.3">
      <c r="A371" s="21">
        <v>368</v>
      </c>
      <c r="B371" s="18">
        <v>1</v>
      </c>
      <c r="C371" s="3" t="s">
        <v>1064</v>
      </c>
      <c r="D371" s="3" t="s">
        <v>1065</v>
      </c>
      <c r="E371" s="19">
        <v>100211</v>
      </c>
      <c r="F371" s="23" t="s">
        <v>370</v>
      </c>
      <c r="G371" s="3" t="s">
        <v>12</v>
      </c>
      <c r="H371" s="13">
        <v>128.05118000000002</v>
      </c>
      <c r="I371" s="14" t="e">
        <f>VLOOKUP(E371,#REF!,12,0)</f>
        <v>#REF!</v>
      </c>
      <c r="J371" s="25" t="s">
        <v>1069</v>
      </c>
      <c r="K371" s="3" t="s">
        <v>1006</v>
      </c>
      <c r="L371" s="3" t="s">
        <v>365</v>
      </c>
    </row>
    <row r="372" spans="1:12" s="24" customFormat="1" ht="24.95" customHeight="1" x14ac:dyDescent="0.3">
      <c r="A372" s="21">
        <v>369</v>
      </c>
      <c r="B372" s="18">
        <v>2</v>
      </c>
      <c r="C372" s="12" t="s">
        <v>1064</v>
      </c>
      <c r="D372" s="12" t="s">
        <v>1065</v>
      </c>
      <c r="E372" s="19">
        <v>100276</v>
      </c>
      <c r="F372" s="23" t="s">
        <v>371</v>
      </c>
      <c r="G372" s="12" t="s">
        <v>12</v>
      </c>
      <c r="H372" s="13">
        <v>2219.7931700000004</v>
      </c>
      <c r="I372" s="14" t="e">
        <f>VLOOKUP(E372,#REF!,12,0)</f>
        <v>#REF!</v>
      </c>
      <c r="J372" s="25" t="s">
        <v>1069</v>
      </c>
      <c r="K372" s="12" t="s">
        <v>324</v>
      </c>
      <c r="L372" s="12" t="s">
        <v>365</v>
      </c>
    </row>
    <row r="373" spans="1:12" s="24" customFormat="1" ht="24.95" customHeight="1" x14ac:dyDescent="0.3">
      <c r="A373" s="21">
        <v>370</v>
      </c>
      <c r="B373" s="18">
        <v>3</v>
      </c>
      <c r="C373" s="12" t="s">
        <v>1064</v>
      </c>
      <c r="D373" s="12" t="s">
        <v>1065</v>
      </c>
      <c r="E373" s="19">
        <v>100347</v>
      </c>
      <c r="F373" s="23" t="s">
        <v>372</v>
      </c>
      <c r="G373" s="12" t="s">
        <v>12</v>
      </c>
      <c r="H373" s="13">
        <v>1359.99378</v>
      </c>
      <c r="I373" s="14" t="e">
        <f>VLOOKUP(E373,#REF!,12,0)</f>
        <v>#REF!</v>
      </c>
      <c r="J373" s="25" t="s">
        <v>1069</v>
      </c>
      <c r="K373" s="12" t="s">
        <v>1006</v>
      </c>
      <c r="L373" s="12" t="s">
        <v>365</v>
      </c>
    </row>
    <row r="374" spans="1:12" s="24" customFormat="1" ht="24.95" customHeight="1" x14ac:dyDescent="0.3">
      <c r="A374" s="21">
        <v>371</v>
      </c>
      <c r="B374" s="18">
        <v>4</v>
      </c>
      <c r="C374" s="12" t="s">
        <v>1064</v>
      </c>
      <c r="D374" s="12" t="s">
        <v>1065</v>
      </c>
      <c r="E374" s="20">
        <v>100392</v>
      </c>
      <c r="F374" s="23" t="s">
        <v>373</v>
      </c>
      <c r="G374" s="12" t="s">
        <v>12</v>
      </c>
      <c r="H374" s="13">
        <v>79688.388500000015</v>
      </c>
      <c r="I374" s="14" t="e">
        <f>VLOOKUP(E374,#REF!,12,0)</f>
        <v>#REF!</v>
      </c>
      <c r="J374" s="25" t="s">
        <v>1069</v>
      </c>
      <c r="K374" s="12" t="s">
        <v>324</v>
      </c>
      <c r="L374" s="12" t="s">
        <v>326</v>
      </c>
    </row>
    <row r="375" spans="1:12" s="24" customFormat="1" ht="24.95" customHeight="1" x14ac:dyDescent="0.3">
      <c r="A375" s="21">
        <v>372</v>
      </c>
      <c r="B375" s="18">
        <v>5</v>
      </c>
      <c r="C375" s="12" t="s">
        <v>1064</v>
      </c>
      <c r="D375" s="12" t="s">
        <v>1065</v>
      </c>
      <c r="E375" s="20">
        <v>100522</v>
      </c>
      <c r="F375" s="23" t="s">
        <v>374</v>
      </c>
      <c r="G375" s="12" t="s">
        <v>20</v>
      </c>
      <c r="H375" s="13">
        <v>35350.174790000005</v>
      </c>
      <c r="I375" s="14" t="e">
        <f>VLOOKUP(E375,#REF!,12,0)</f>
        <v>#REF!</v>
      </c>
      <c r="J375" s="25" t="s">
        <v>1069</v>
      </c>
      <c r="K375" s="12" t="s">
        <v>1006</v>
      </c>
      <c r="L375" s="12" t="s">
        <v>366</v>
      </c>
    </row>
    <row r="376" spans="1:12" s="24" customFormat="1" ht="24.95" customHeight="1" x14ac:dyDescent="0.3">
      <c r="A376" s="21">
        <v>373</v>
      </c>
      <c r="B376" s="18">
        <v>6</v>
      </c>
      <c r="C376" s="12" t="s">
        <v>1064</v>
      </c>
      <c r="D376" s="12" t="s">
        <v>1065</v>
      </c>
      <c r="E376" s="20">
        <v>100525</v>
      </c>
      <c r="F376" s="23" t="s">
        <v>375</v>
      </c>
      <c r="G376" s="12" t="s">
        <v>20</v>
      </c>
      <c r="H376" s="13">
        <v>98595.737290000005</v>
      </c>
      <c r="I376" s="14" t="e">
        <f>VLOOKUP(E376,#REF!,12,0)</f>
        <v>#REF!</v>
      </c>
      <c r="J376" s="25" t="s">
        <v>1069</v>
      </c>
      <c r="K376" s="12" t="s">
        <v>1006</v>
      </c>
      <c r="L376" s="12" t="s">
        <v>366</v>
      </c>
    </row>
    <row r="377" spans="1:12" s="24" customFormat="1" ht="24.95" customHeight="1" x14ac:dyDescent="0.3">
      <c r="A377" s="21">
        <v>374</v>
      </c>
      <c r="B377" s="18">
        <v>7</v>
      </c>
      <c r="C377" s="12" t="s">
        <v>1064</v>
      </c>
      <c r="D377" s="12" t="s">
        <v>1065</v>
      </c>
      <c r="E377" s="20">
        <v>100526</v>
      </c>
      <c r="F377" s="23" t="s">
        <v>376</v>
      </c>
      <c r="G377" s="12" t="s">
        <v>20</v>
      </c>
      <c r="H377" s="13">
        <v>8421.4350000000013</v>
      </c>
      <c r="I377" s="14" t="e">
        <f>VLOOKUP(E377,#REF!,12,0)</f>
        <v>#REF!</v>
      </c>
      <c r="J377" s="25" t="s">
        <v>1069</v>
      </c>
      <c r="K377" s="12" t="s">
        <v>1006</v>
      </c>
      <c r="L377" s="12" t="s">
        <v>366</v>
      </c>
    </row>
    <row r="378" spans="1:12" s="24" customFormat="1" ht="24.95" customHeight="1" x14ac:dyDescent="0.3">
      <c r="A378" s="21">
        <v>375</v>
      </c>
      <c r="B378" s="18">
        <v>8</v>
      </c>
      <c r="C378" s="12" t="s">
        <v>1064</v>
      </c>
      <c r="D378" s="12" t="s">
        <v>1065</v>
      </c>
      <c r="E378" s="20">
        <v>100567</v>
      </c>
      <c r="F378" s="23" t="s">
        <v>377</v>
      </c>
      <c r="G378" s="12" t="s">
        <v>20</v>
      </c>
      <c r="H378" s="13">
        <v>871264.38604000001</v>
      </c>
      <c r="I378" s="14" t="e">
        <f>VLOOKUP(E378,#REF!,12,0)</f>
        <v>#REF!</v>
      </c>
      <c r="J378" s="25" t="s">
        <v>1069</v>
      </c>
      <c r="K378" s="12" t="s">
        <v>324</v>
      </c>
      <c r="L378" s="12" t="s">
        <v>366</v>
      </c>
    </row>
    <row r="379" spans="1:12" s="24" customFormat="1" ht="24.95" customHeight="1" x14ac:dyDescent="0.3">
      <c r="A379" s="21">
        <v>376</v>
      </c>
      <c r="B379" s="18">
        <v>9</v>
      </c>
      <c r="C379" s="12" t="s">
        <v>1064</v>
      </c>
      <c r="D379" s="12" t="s">
        <v>1065</v>
      </c>
      <c r="E379" s="20">
        <v>100586</v>
      </c>
      <c r="F379" s="23" t="s">
        <v>378</v>
      </c>
      <c r="G379" s="12" t="s">
        <v>20</v>
      </c>
      <c r="H379" s="13">
        <v>1121181.345</v>
      </c>
      <c r="I379" s="14" t="e">
        <f>VLOOKUP(E379,#REF!,12,0)</f>
        <v>#REF!</v>
      </c>
      <c r="J379" s="25" t="s">
        <v>1069</v>
      </c>
      <c r="K379" s="12" t="s">
        <v>324</v>
      </c>
      <c r="L379" s="12" t="s">
        <v>366</v>
      </c>
    </row>
    <row r="380" spans="1:12" s="24" customFormat="1" ht="24.95" customHeight="1" x14ac:dyDescent="0.3">
      <c r="A380" s="21">
        <v>377</v>
      </c>
      <c r="B380" s="18">
        <v>10</v>
      </c>
      <c r="C380" s="12" t="s">
        <v>1064</v>
      </c>
      <c r="D380" s="12" t="s">
        <v>1065</v>
      </c>
      <c r="E380" s="20">
        <v>100608</v>
      </c>
      <c r="F380" s="23" t="s">
        <v>379</v>
      </c>
      <c r="G380" s="12" t="s">
        <v>20</v>
      </c>
      <c r="H380" s="13">
        <v>69226.917780000018</v>
      </c>
      <c r="I380" s="14" t="e">
        <f>VLOOKUP(E380,#REF!,12,0)</f>
        <v>#REF!</v>
      </c>
      <c r="J380" s="25" t="s">
        <v>1069</v>
      </c>
      <c r="K380" s="12" t="s">
        <v>1006</v>
      </c>
      <c r="L380" s="12" t="s">
        <v>366</v>
      </c>
    </row>
    <row r="381" spans="1:12" s="24" customFormat="1" ht="24.95" customHeight="1" x14ac:dyDescent="0.3">
      <c r="A381" s="21">
        <v>378</v>
      </c>
      <c r="B381" s="18">
        <v>11</v>
      </c>
      <c r="C381" s="12" t="s">
        <v>1064</v>
      </c>
      <c r="D381" s="12" t="s">
        <v>1065</v>
      </c>
      <c r="E381" s="20">
        <v>100609</v>
      </c>
      <c r="F381" s="23" t="s">
        <v>380</v>
      </c>
      <c r="G381" s="12" t="s">
        <v>20</v>
      </c>
      <c r="H381" s="13">
        <v>139121.42568000001</v>
      </c>
      <c r="I381" s="14" t="e">
        <f>VLOOKUP(E381,#REF!,12,0)</f>
        <v>#REF!</v>
      </c>
      <c r="J381" s="25" t="s">
        <v>1069</v>
      </c>
      <c r="K381" s="12" t="s">
        <v>1006</v>
      </c>
      <c r="L381" s="12" t="s">
        <v>366</v>
      </c>
    </row>
    <row r="382" spans="1:12" s="24" customFormat="1" ht="24.95" customHeight="1" x14ac:dyDescent="0.3">
      <c r="A382" s="21">
        <v>379</v>
      </c>
      <c r="B382" s="18">
        <v>12</v>
      </c>
      <c r="C382" s="12" t="s">
        <v>1064</v>
      </c>
      <c r="D382" s="12" t="s">
        <v>1065</v>
      </c>
      <c r="E382" s="20">
        <v>100610</v>
      </c>
      <c r="F382" s="23" t="s">
        <v>381</v>
      </c>
      <c r="G382" s="12" t="s">
        <v>20</v>
      </c>
      <c r="H382" s="13">
        <v>74746.316050000009</v>
      </c>
      <c r="I382" s="14" t="e">
        <f>VLOOKUP(E382,#REF!,12,0)</f>
        <v>#REF!</v>
      </c>
      <c r="J382" s="25" t="s">
        <v>1069</v>
      </c>
      <c r="K382" s="12" t="s">
        <v>1006</v>
      </c>
      <c r="L382" s="12" t="s">
        <v>366</v>
      </c>
    </row>
    <row r="383" spans="1:12" s="24" customFormat="1" ht="24.95" customHeight="1" x14ac:dyDescent="0.3">
      <c r="A383" s="21">
        <v>380</v>
      </c>
      <c r="B383" s="18">
        <v>13</v>
      </c>
      <c r="C383" s="12" t="s">
        <v>1064</v>
      </c>
      <c r="D383" s="12" t="s">
        <v>1065</v>
      </c>
      <c r="E383" s="20">
        <v>100617</v>
      </c>
      <c r="F383" s="23" t="s">
        <v>382</v>
      </c>
      <c r="G383" s="12" t="s">
        <v>20</v>
      </c>
      <c r="H383" s="13">
        <v>549386.40466000012</v>
      </c>
      <c r="I383" s="14" t="e">
        <f>VLOOKUP(E383,#REF!,12,0)</f>
        <v>#REF!</v>
      </c>
      <c r="J383" s="25" t="s">
        <v>1069</v>
      </c>
      <c r="K383" s="12" t="s">
        <v>1006</v>
      </c>
      <c r="L383" s="12" t="s">
        <v>366</v>
      </c>
    </row>
    <row r="384" spans="1:12" s="24" customFormat="1" ht="24.95" customHeight="1" x14ac:dyDescent="0.3">
      <c r="A384" s="21">
        <v>381</v>
      </c>
      <c r="B384" s="18">
        <v>14</v>
      </c>
      <c r="C384" s="12" t="s">
        <v>1064</v>
      </c>
      <c r="D384" s="12" t="s">
        <v>1065</v>
      </c>
      <c r="E384" s="20">
        <v>100715</v>
      </c>
      <c r="F384" s="23" t="s">
        <v>383</v>
      </c>
      <c r="G384" s="12" t="s">
        <v>20</v>
      </c>
      <c r="H384" s="13">
        <v>54588.138640000005</v>
      </c>
      <c r="I384" s="14" t="e">
        <f>VLOOKUP(E384,#REF!,12,0)</f>
        <v>#REF!</v>
      </c>
      <c r="J384" s="25" t="s">
        <v>1069</v>
      </c>
      <c r="K384" s="12" t="s">
        <v>1006</v>
      </c>
      <c r="L384" s="12" t="s">
        <v>366</v>
      </c>
    </row>
    <row r="385" spans="1:12" s="24" customFormat="1" ht="24.95" customHeight="1" x14ac:dyDescent="0.3">
      <c r="A385" s="21">
        <v>382</v>
      </c>
      <c r="B385" s="18">
        <v>15</v>
      </c>
      <c r="C385" s="12" t="s">
        <v>1064</v>
      </c>
      <c r="D385" s="12" t="s">
        <v>1065</v>
      </c>
      <c r="E385" s="20">
        <v>100725</v>
      </c>
      <c r="F385" s="23" t="s">
        <v>384</v>
      </c>
      <c r="G385" s="12" t="s">
        <v>20</v>
      </c>
      <c r="H385" s="13">
        <v>59796.08718000001</v>
      </c>
      <c r="I385" s="14" t="e">
        <f>VLOOKUP(E385,#REF!,12,0)</f>
        <v>#REF!</v>
      </c>
      <c r="J385" s="25" t="s">
        <v>1069</v>
      </c>
      <c r="K385" s="12" t="s">
        <v>1006</v>
      </c>
      <c r="L385" s="12" t="s">
        <v>366</v>
      </c>
    </row>
    <row r="386" spans="1:12" s="24" customFormat="1" ht="24.95" customHeight="1" x14ac:dyDescent="0.3">
      <c r="A386" s="21">
        <v>383</v>
      </c>
      <c r="B386" s="18">
        <v>16</v>
      </c>
      <c r="C386" s="12" t="s">
        <v>1064</v>
      </c>
      <c r="D386" s="12" t="s">
        <v>1065</v>
      </c>
      <c r="E386" s="20">
        <v>100726</v>
      </c>
      <c r="F386" s="23" t="s">
        <v>385</v>
      </c>
      <c r="G386" s="12" t="s">
        <v>20</v>
      </c>
      <c r="H386" s="13">
        <v>13869.791540000002</v>
      </c>
      <c r="I386" s="14" t="e">
        <f>VLOOKUP(E386,#REF!,12,0)</f>
        <v>#REF!</v>
      </c>
      <c r="J386" s="25" t="s">
        <v>1069</v>
      </c>
      <c r="K386" s="12" t="s">
        <v>1006</v>
      </c>
      <c r="L386" s="12" t="s">
        <v>326</v>
      </c>
    </row>
    <row r="387" spans="1:12" s="24" customFormat="1" ht="24.95" customHeight="1" x14ac:dyDescent="0.3">
      <c r="A387" s="21">
        <v>384</v>
      </c>
      <c r="B387" s="18">
        <v>17</v>
      </c>
      <c r="C387" s="12" t="s">
        <v>1064</v>
      </c>
      <c r="D387" s="12" t="s">
        <v>1065</v>
      </c>
      <c r="E387" s="20">
        <v>100741</v>
      </c>
      <c r="F387" s="23" t="s">
        <v>386</v>
      </c>
      <c r="G387" s="12" t="s">
        <v>1011</v>
      </c>
      <c r="H387" s="13">
        <v>556284.22609260015</v>
      </c>
      <c r="I387" s="14" t="e">
        <f>VLOOKUP(E387,#REF!,12,0)</f>
        <v>#REF!</v>
      </c>
      <c r="J387" s="25" t="s">
        <v>1069</v>
      </c>
      <c r="K387" s="12" t="s">
        <v>1006</v>
      </c>
      <c r="L387" s="12" t="s">
        <v>1007</v>
      </c>
    </row>
    <row r="388" spans="1:12" s="24" customFormat="1" ht="24.95" customHeight="1" x14ac:dyDescent="0.3">
      <c r="A388" s="21">
        <v>385</v>
      </c>
      <c r="B388" s="18">
        <v>18</v>
      </c>
      <c r="C388" s="12" t="s">
        <v>1064</v>
      </c>
      <c r="D388" s="12" t="s">
        <v>1065</v>
      </c>
      <c r="E388" s="20">
        <v>100742</v>
      </c>
      <c r="F388" s="23" t="s">
        <v>387</v>
      </c>
      <c r="G388" s="12" t="s">
        <v>1011</v>
      </c>
      <c r="H388" s="13">
        <v>122345.81201749999</v>
      </c>
      <c r="I388" s="14" t="e">
        <f>VLOOKUP(E388,#REF!,12,0)</f>
        <v>#REF!</v>
      </c>
      <c r="J388" s="25" t="s">
        <v>1069</v>
      </c>
      <c r="K388" s="12" t="s">
        <v>1006</v>
      </c>
      <c r="L388" s="12" t="s">
        <v>1007</v>
      </c>
    </row>
    <row r="389" spans="1:12" s="24" customFormat="1" ht="24.95" customHeight="1" x14ac:dyDescent="0.3">
      <c r="A389" s="21">
        <v>386</v>
      </c>
      <c r="B389" s="18">
        <v>19</v>
      </c>
      <c r="C389" s="12" t="s">
        <v>1064</v>
      </c>
      <c r="D389" s="12" t="s">
        <v>1065</v>
      </c>
      <c r="E389" s="20">
        <v>100743</v>
      </c>
      <c r="F389" s="23" t="s">
        <v>388</v>
      </c>
      <c r="G389" s="12" t="s">
        <v>1011</v>
      </c>
      <c r="H389" s="13">
        <v>172526.69302430001</v>
      </c>
      <c r="I389" s="14" t="e">
        <f>VLOOKUP(E389,#REF!,12,0)</f>
        <v>#REF!</v>
      </c>
      <c r="J389" s="25" t="s">
        <v>1069</v>
      </c>
      <c r="K389" s="12" t="s">
        <v>1006</v>
      </c>
      <c r="L389" s="12" t="s">
        <v>1007</v>
      </c>
    </row>
    <row r="390" spans="1:12" s="24" customFormat="1" ht="24.95" customHeight="1" x14ac:dyDescent="0.3">
      <c r="A390" s="21">
        <v>387</v>
      </c>
      <c r="B390" s="18">
        <v>20</v>
      </c>
      <c r="C390" s="12" t="s">
        <v>1064</v>
      </c>
      <c r="D390" s="12" t="s">
        <v>1065</v>
      </c>
      <c r="E390" s="20">
        <v>100744</v>
      </c>
      <c r="F390" s="23" t="s">
        <v>389</v>
      </c>
      <c r="G390" s="12" t="s">
        <v>1011</v>
      </c>
      <c r="H390" s="13">
        <v>475487.19623309997</v>
      </c>
      <c r="I390" s="14" t="e">
        <f>VLOOKUP(E390,#REF!,12,0)</f>
        <v>#REF!</v>
      </c>
      <c r="J390" s="25" t="s">
        <v>1069</v>
      </c>
      <c r="K390" s="12" t="s">
        <v>1006</v>
      </c>
      <c r="L390" s="12" t="s">
        <v>1007</v>
      </c>
    </row>
    <row r="391" spans="1:12" s="24" customFormat="1" ht="24.95" customHeight="1" x14ac:dyDescent="0.3">
      <c r="A391" s="21">
        <v>388</v>
      </c>
      <c r="B391" s="18">
        <v>21</v>
      </c>
      <c r="C391" s="12" t="s">
        <v>1064</v>
      </c>
      <c r="D391" s="12" t="s">
        <v>1065</v>
      </c>
      <c r="E391" s="20">
        <v>100745</v>
      </c>
      <c r="F391" s="23" t="s">
        <v>390</v>
      </c>
      <c r="G391" s="12" t="s">
        <v>1011</v>
      </c>
      <c r="H391" s="13">
        <v>113098.21633</v>
      </c>
      <c r="I391" s="14" t="e">
        <f>VLOOKUP(E391,#REF!,12,0)</f>
        <v>#REF!</v>
      </c>
      <c r="J391" s="25" t="s">
        <v>1069</v>
      </c>
      <c r="K391" s="12" t="s">
        <v>1006</v>
      </c>
      <c r="L391" s="12" t="s">
        <v>1007</v>
      </c>
    </row>
    <row r="392" spans="1:12" s="24" customFormat="1" ht="24.95" customHeight="1" x14ac:dyDescent="0.3">
      <c r="A392" s="21">
        <v>389</v>
      </c>
      <c r="B392" s="18">
        <v>22</v>
      </c>
      <c r="C392" s="12" t="s">
        <v>1064</v>
      </c>
      <c r="D392" s="12" t="s">
        <v>1065</v>
      </c>
      <c r="E392" s="20">
        <v>100746</v>
      </c>
      <c r="F392" s="23" t="s">
        <v>391</v>
      </c>
      <c r="G392" s="12" t="s">
        <v>1011</v>
      </c>
      <c r="H392" s="13">
        <v>122935.10113000001</v>
      </c>
      <c r="I392" s="14" t="e">
        <f>VLOOKUP(E392,#REF!,12,0)</f>
        <v>#REF!</v>
      </c>
      <c r="J392" s="25" t="s">
        <v>1069</v>
      </c>
      <c r="K392" s="12" t="s">
        <v>1006</v>
      </c>
      <c r="L392" s="12" t="s">
        <v>1007</v>
      </c>
    </row>
    <row r="393" spans="1:12" s="24" customFormat="1" ht="24.95" customHeight="1" x14ac:dyDescent="0.3">
      <c r="A393" s="21">
        <v>390</v>
      </c>
      <c r="B393" s="18">
        <v>23</v>
      </c>
      <c r="C393" s="12" t="s">
        <v>1064</v>
      </c>
      <c r="D393" s="12" t="s">
        <v>1065</v>
      </c>
      <c r="E393" s="20">
        <v>100747</v>
      </c>
      <c r="F393" s="23" t="s">
        <v>392</v>
      </c>
      <c r="G393" s="12" t="s">
        <v>1011</v>
      </c>
      <c r="H393" s="13">
        <v>221957.95228659999</v>
      </c>
      <c r="I393" s="14" t="e">
        <f>VLOOKUP(E393,#REF!,12,0)</f>
        <v>#REF!</v>
      </c>
      <c r="J393" s="25" t="s">
        <v>1069</v>
      </c>
      <c r="K393" s="12" t="s">
        <v>1006</v>
      </c>
      <c r="L393" s="12" t="s">
        <v>1007</v>
      </c>
    </row>
    <row r="394" spans="1:12" s="24" customFormat="1" ht="24.95" customHeight="1" x14ac:dyDescent="0.3">
      <c r="A394" s="21">
        <v>391</v>
      </c>
      <c r="B394" s="18">
        <v>24</v>
      </c>
      <c r="C394" s="12" t="s">
        <v>1064</v>
      </c>
      <c r="D394" s="12" t="s">
        <v>1065</v>
      </c>
      <c r="E394" s="20">
        <v>100749</v>
      </c>
      <c r="F394" s="23" t="s">
        <v>393</v>
      </c>
      <c r="G394" s="12" t="s">
        <v>1011</v>
      </c>
      <c r="H394" s="13">
        <v>1421089.7675884003</v>
      </c>
      <c r="I394" s="14" t="e">
        <f>VLOOKUP(E394,#REF!,12,0)</f>
        <v>#REF!</v>
      </c>
      <c r="J394" s="25" t="s">
        <v>1069</v>
      </c>
      <c r="K394" s="12" t="s">
        <v>1006</v>
      </c>
      <c r="L394" s="12" t="s">
        <v>1007</v>
      </c>
    </row>
    <row r="395" spans="1:12" s="24" customFormat="1" ht="24.95" customHeight="1" x14ac:dyDescent="0.3">
      <c r="A395" s="21">
        <v>392</v>
      </c>
      <c r="B395" s="18">
        <v>25</v>
      </c>
      <c r="C395" s="12" t="s">
        <v>1064</v>
      </c>
      <c r="D395" s="12" t="s">
        <v>1065</v>
      </c>
      <c r="E395" s="20">
        <v>100750</v>
      </c>
      <c r="F395" s="23" t="s">
        <v>394</v>
      </c>
      <c r="G395" s="12" t="s">
        <v>1011</v>
      </c>
      <c r="H395" s="13">
        <v>301685.52651679999</v>
      </c>
      <c r="I395" s="14" t="e">
        <f>VLOOKUP(E395,#REF!,12,0)</f>
        <v>#REF!</v>
      </c>
      <c r="J395" s="25" t="s">
        <v>1069</v>
      </c>
      <c r="K395" s="12" t="s">
        <v>1006</v>
      </c>
      <c r="L395" s="12" t="s">
        <v>1007</v>
      </c>
    </row>
    <row r="396" spans="1:12" s="24" customFormat="1" ht="24.95" customHeight="1" x14ac:dyDescent="0.3">
      <c r="A396" s="21">
        <v>393</v>
      </c>
      <c r="B396" s="18">
        <v>26</v>
      </c>
      <c r="C396" s="12" t="s">
        <v>1064</v>
      </c>
      <c r="D396" s="12" t="s">
        <v>1065</v>
      </c>
      <c r="E396" s="20">
        <v>100751</v>
      </c>
      <c r="F396" s="23" t="s">
        <v>395</v>
      </c>
      <c r="G396" s="12" t="s">
        <v>1011</v>
      </c>
      <c r="H396" s="13">
        <v>121670.87940999999</v>
      </c>
      <c r="I396" s="14" t="e">
        <f>VLOOKUP(E396,#REF!,12,0)</f>
        <v>#REF!</v>
      </c>
      <c r="J396" s="25" t="s">
        <v>1069</v>
      </c>
      <c r="K396" s="12" t="s">
        <v>1006</v>
      </c>
      <c r="L396" s="12" t="s">
        <v>1007</v>
      </c>
    </row>
    <row r="397" spans="1:12" s="24" customFormat="1" ht="24.95" customHeight="1" x14ac:dyDescent="0.3">
      <c r="A397" s="21">
        <v>394</v>
      </c>
      <c r="B397" s="18">
        <v>27</v>
      </c>
      <c r="C397" s="12" t="s">
        <v>1064</v>
      </c>
      <c r="D397" s="12" t="s">
        <v>1065</v>
      </c>
      <c r="E397" s="20">
        <v>100752</v>
      </c>
      <c r="F397" s="23" t="s">
        <v>396</v>
      </c>
      <c r="G397" s="12" t="s">
        <v>1011</v>
      </c>
      <c r="H397" s="13">
        <v>95414.222020000001</v>
      </c>
      <c r="I397" s="14" t="e">
        <f>VLOOKUP(E397,#REF!,12,0)</f>
        <v>#REF!</v>
      </c>
      <c r="J397" s="25" t="s">
        <v>1069</v>
      </c>
      <c r="K397" s="12" t="s">
        <v>1006</v>
      </c>
      <c r="L397" s="12" t="s">
        <v>1007</v>
      </c>
    </row>
    <row r="398" spans="1:12" s="24" customFormat="1" ht="24.95" customHeight="1" x14ac:dyDescent="0.3">
      <c r="A398" s="21">
        <v>395</v>
      </c>
      <c r="B398" s="18">
        <v>28</v>
      </c>
      <c r="C398" s="12" t="s">
        <v>1064</v>
      </c>
      <c r="D398" s="12" t="s">
        <v>1065</v>
      </c>
      <c r="E398" s="20">
        <v>100753</v>
      </c>
      <c r="F398" s="23" t="s">
        <v>397</v>
      </c>
      <c r="G398" s="12" t="s">
        <v>1011</v>
      </c>
      <c r="H398" s="13">
        <v>272412.29910530004</v>
      </c>
      <c r="I398" s="14" t="e">
        <f>VLOOKUP(E398,#REF!,12,0)</f>
        <v>#REF!</v>
      </c>
      <c r="J398" s="25" t="s">
        <v>1069</v>
      </c>
      <c r="K398" s="12" t="s">
        <v>1006</v>
      </c>
      <c r="L398" s="12" t="s">
        <v>1007</v>
      </c>
    </row>
    <row r="399" spans="1:12" s="24" customFormat="1" ht="24.95" customHeight="1" x14ac:dyDescent="0.3">
      <c r="A399" s="21">
        <v>396</v>
      </c>
      <c r="B399" s="18">
        <v>29</v>
      </c>
      <c r="C399" s="12" t="s">
        <v>1064</v>
      </c>
      <c r="D399" s="12" t="s">
        <v>1065</v>
      </c>
      <c r="E399" s="21">
        <v>100754</v>
      </c>
      <c r="F399" s="23" t="s">
        <v>398</v>
      </c>
      <c r="G399" s="12" t="s">
        <v>1011</v>
      </c>
      <c r="H399" s="13">
        <v>56977.217520000006</v>
      </c>
      <c r="I399" s="14" t="e">
        <f>VLOOKUP(E399,#REF!,12,0)</f>
        <v>#REF!</v>
      </c>
      <c r="J399" s="25" t="s">
        <v>1069</v>
      </c>
      <c r="K399" s="12" t="s">
        <v>1006</v>
      </c>
      <c r="L399" s="12" t="s">
        <v>1007</v>
      </c>
    </row>
    <row r="400" spans="1:12" s="24" customFormat="1" ht="24.95" customHeight="1" x14ac:dyDescent="0.3">
      <c r="A400" s="21">
        <v>397</v>
      </c>
      <c r="B400" s="18">
        <v>30</v>
      </c>
      <c r="C400" s="12" t="s">
        <v>1064</v>
      </c>
      <c r="D400" s="12" t="s">
        <v>1065</v>
      </c>
      <c r="E400" s="20">
        <v>100755</v>
      </c>
      <c r="F400" s="23" t="s">
        <v>1021</v>
      </c>
      <c r="G400" s="12" t="s">
        <v>1011</v>
      </c>
      <c r="H400" s="13">
        <v>96010.03</v>
      </c>
      <c r="I400" s="14" t="e">
        <f>VLOOKUP(E400,#REF!,12,0)</f>
        <v>#REF!</v>
      </c>
      <c r="J400" s="25" t="s">
        <v>1069</v>
      </c>
      <c r="K400" s="12" t="s">
        <v>1006</v>
      </c>
      <c r="L400" s="12" t="s">
        <v>1007</v>
      </c>
    </row>
    <row r="401" spans="1:12" s="24" customFormat="1" ht="24.95" customHeight="1" x14ac:dyDescent="0.3">
      <c r="A401" s="21">
        <v>398</v>
      </c>
      <c r="B401" s="18">
        <v>31</v>
      </c>
      <c r="C401" s="12" t="s">
        <v>1064</v>
      </c>
      <c r="D401" s="12" t="s">
        <v>1065</v>
      </c>
      <c r="E401" s="20">
        <v>100756</v>
      </c>
      <c r="F401" s="23" t="s">
        <v>399</v>
      </c>
      <c r="G401" s="12" t="s">
        <v>1011</v>
      </c>
      <c r="H401" s="13">
        <v>295112.75666000001</v>
      </c>
      <c r="I401" s="14" t="e">
        <f>VLOOKUP(E401,#REF!,12,0)</f>
        <v>#REF!</v>
      </c>
      <c r="J401" s="25" t="s">
        <v>1069</v>
      </c>
      <c r="K401" s="12" t="s">
        <v>1006</v>
      </c>
      <c r="L401" s="12" t="s">
        <v>1007</v>
      </c>
    </row>
    <row r="402" spans="1:12" s="24" customFormat="1" ht="24.95" customHeight="1" x14ac:dyDescent="0.3">
      <c r="A402" s="21">
        <v>399</v>
      </c>
      <c r="B402" s="18">
        <v>32</v>
      </c>
      <c r="C402" s="12" t="s">
        <v>1064</v>
      </c>
      <c r="D402" s="12" t="s">
        <v>1065</v>
      </c>
      <c r="E402" s="20">
        <v>100758</v>
      </c>
      <c r="F402" s="23" t="s">
        <v>400</v>
      </c>
      <c r="G402" s="12" t="s">
        <v>1011</v>
      </c>
      <c r="H402" s="13">
        <v>148439.82685000001</v>
      </c>
      <c r="I402" s="14" t="e">
        <f>VLOOKUP(E402,#REF!,12,0)</f>
        <v>#REF!</v>
      </c>
      <c r="J402" s="25" t="s">
        <v>1069</v>
      </c>
      <c r="K402" s="12" t="s">
        <v>1006</v>
      </c>
      <c r="L402" s="12" t="s">
        <v>1007</v>
      </c>
    </row>
    <row r="403" spans="1:12" s="24" customFormat="1" ht="24.95" customHeight="1" x14ac:dyDescent="0.3">
      <c r="A403" s="21">
        <v>400</v>
      </c>
      <c r="B403" s="18">
        <v>33</v>
      </c>
      <c r="C403" s="12" t="s">
        <v>1064</v>
      </c>
      <c r="D403" s="12" t="s">
        <v>1065</v>
      </c>
      <c r="E403" s="20">
        <v>100768</v>
      </c>
      <c r="F403" s="23" t="s">
        <v>401</v>
      </c>
      <c r="G403" s="12" t="s">
        <v>1011</v>
      </c>
      <c r="H403" s="13">
        <v>34262.594120000009</v>
      </c>
      <c r="I403" s="14" t="e">
        <f>VLOOKUP(E403,#REF!,12,0)</f>
        <v>#REF!</v>
      </c>
      <c r="J403" s="25" t="s">
        <v>1069</v>
      </c>
      <c r="K403" s="12" t="s">
        <v>1006</v>
      </c>
      <c r="L403" s="12" t="s">
        <v>1007</v>
      </c>
    </row>
    <row r="404" spans="1:12" s="24" customFormat="1" ht="24.95" customHeight="1" x14ac:dyDescent="0.3">
      <c r="A404" s="21">
        <v>401</v>
      </c>
      <c r="B404" s="18">
        <v>34</v>
      </c>
      <c r="C404" s="12" t="s">
        <v>1064</v>
      </c>
      <c r="D404" s="12" t="s">
        <v>1065</v>
      </c>
      <c r="E404" s="20">
        <v>100781</v>
      </c>
      <c r="F404" s="23" t="s">
        <v>402</v>
      </c>
      <c r="G404" s="12" t="s">
        <v>1011</v>
      </c>
      <c r="H404" s="13">
        <v>92006.830068990006</v>
      </c>
      <c r="I404" s="14" t="e">
        <f>VLOOKUP(E404,#REF!,12,0)</f>
        <v>#REF!</v>
      </c>
      <c r="J404" s="25" t="s">
        <v>1069</v>
      </c>
      <c r="K404" s="12" t="s">
        <v>1006</v>
      </c>
      <c r="L404" s="12" t="s">
        <v>1007</v>
      </c>
    </row>
    <row r="405" spans="1:12" s="24" customFormat="1" ht="24.95" customHeight="1" x14ac:dyDescent="0.3">
      <c r="A405" s="21">
        <v>402</v>
      </c>
      <c r="B405" s="18">
        <v>35</v>
      </c>
      <c r="C405" s="12" t="s">
        <v>1064</v>
      </c>
      <c r="D405" s="12" t="s">
        <v>1065</v>
      </c>
      <c r="E405" s="20">
        <v>100782</v>
      </c>
      <c r="F405" s="23" t="s">
        <v>403</v>
      </c>
      <c r="G405" s="12" t="s">
        <v>1011</v>
      </c>
      <c r="H405" s="13">
        <v>15496.461180000002</v>
      </c>
      <c r="I405" s="14" t="e">
        <f>VLOOKUP(E405,#REF!,12,0)</f>
        <v>#REF!</v>
      </c>
      <c r="J405" s="25" t="s">
        <v>1069</v>
      </c>
      <c r="K405" s="12" t="s">
        <v>1006</v>
      </c>
      <c r="L405" s="12" t="s">
        <v>1007</v>
      </c>
    </row>
    <row r="406" spans="1:12" s="24" customFormat="1" ht="24.95" customHeight="1" x14ac:dyDescent="0.3">
      <c r="A406" s="21">
        <v>403</v>
      </c>
      <c r="B406" s="18">
        <v>36</v>
      </c>
      <c r="C406" s="12" t="s">
        <v>1064</v>
      </c>
      <c r="D406" s="12" t="s">
        <v>1065</v>
      </c>
      <c r="E406" s="20">
        <v>100784</v>
      </c>
      <c r="F406" s="23" t="s">
        <v>404</v>
      </c>
      <c r="G406" s="12" t="s">
        <v>1011</v>
      </c>
      <c r="H406" s="13">
        <v>237534.0837132</v>
      </c>
      <c r="I406" s="14" t="e">
        <f>VLOOKUP(E406,#REF!,12,0)</f>
        <v>#REF!</v>
      </c>
      <c r="J406" s="25" t="s">
        <v>1069</v>
      </c>
      <c r="K406" s="12" t="s">
        <v>1006</v>
      </c>
      <c r="L406" s="12" t="s">
        <v>1007</v>
      </c>
    </row>
    <row r="407" spans="1:12" s="24" customFormat="1" ht="24.95" customHeight="1" x14ac:dyDescent="0.3">
      <c r="A407" s="21">
        <v>404</v>
      </c>
      <c r="B407" s="18">
        <v>37</v>
      </c>
      <c r="C407" s="12" t="s">
        <v>1064</v>
      </c>
      <c r="D407" s="12" t="s">
        <v>1065</v>
      </c>
      <c r="E407" s="20">
        <v>100785</v>
      </c>
      <c r="F407" s="23" t="s">
        <v>405</v>
      </c>
      <c r="G407" s="12" t="s">
        <v>1011</v>
      </c>
      <c r="H407" s="13">
        <v>194941.87262000001</v>
      </c>
      <c r="I407" s="14" t="e">
        <f>VLOOKUP(E407,#REF!,12,0)</f>
        <v>#REF!</v>
      </c>
      <c r="J407" s="25" t="s">
        <v>1069</v>
      </c>
      <c r="K407" s="12" t="s">
        <v>1006</v>
      </c>
      <c r="L407" s="12" t="s">
        <v>1007</v>
      </c>
    </row>
    <row r="408" spans="1:12" s="24" customFormat="1" ht="24.95" customHeight="1" x14ac:dyDescent="0.3">
      <c r="A408" s="21">
        <v>405</v>
      </c>
      <c r="B408" s="18">
        <v>38</v>
      </c>
      <c r="C408" s="12" t="s">
        <v>1064</v>
      </c>
      <c r="D408" s="12" t="s">
        <v>1065</v>
      </c>
      <c r="E408" s="20">
        <v>100786</v>
      </c>
      <c r="F408" s="23" t="s">
        <v>406</v>
      </c>
      <c r="G408" s="12" t="s">
        <v>1011</v>
      </c>
      <c r="H408" s="13">
        <v>28438.219010000001</v>
      </c>
      <c r="I408" s="14" t="e">
        <f>VLOOKUP(E408,#REF!,12,0)</f>
        <v>#REF!</v>
      </c>
      <c r="J408" s="25" t="s">
        <v>1069</v>
      </c>
      <c r="K408" s="12" t="s">
        <v>1006</v>
      </c>
      <c r="L408" s="12" t="s">
        <v>1007</v>
      </c>
    </row>
    <row r="409" spans="1:12" s="24" customFormat="1" ht="24.95" customHeight="1" x14ac:dyDescent="0.3">
      <c r="A409" s="21">
        <v>406</v>
      </c>
      <c r="B409" s="18">
        <v>39</v>
      </c>
      <c r="C409" s="12" t="s">
        <v>1064</v>
      </c>
      <c r="D409" s="12" t="s">
        <v>1065</v>
      </c>
      <c r="E409" s="20">
        <v>100787</v>
      </c>
      <c r="F409" s="23" t="s">
        <v>407</v>
      </c>
      <c r="G409" s="12" t="s">
        <v>1011</v>
      </c>
      <c r="H409" s="13">
        <v>320073.92557360005</v>
      </c>
      <c r="I409" s="14" t="e">
        <f>VLOOKUP(E409,#REF!,12,0)</f>
        <v>#REF!</v>
      </c>
      <c r="J409" s="25" t="s">
        <v>1069</v>
      </c>
      <c r="K409" s="12" t="s">
        <v>1006</v>
      </c>
      <c r="L409" s="12" t="s">
        <v>1007</v>
      </c>
    </row>
    <row r="410" spans="1:12" s="24" customFormat="1" ht="24.95" customHeight="1" x14ac:dyDescent="0.3">
      <c r="A410" s="21">
        <v>407</v>
      </c>
      <c r="B410" s="18">
        <v>40</v>
      </c>
      <c r="C410" s="12" t="s">
        <v>1064</v>
      </c>
      <c r="D410" s="12" t="s">
        <v>1065</v>
      </c>
      <c r="E410" s="21">
        <v>100788</v>
      </c>
      <c r="F410" s="23" t="s">
        <v>408</v>
      </c>
      <c r="G410" s="12" t="s">
        <v>1011</v>
      </c>
      <c r="H410" s="13">
        <v>583252.7093000001</v>
      </c>
      <c r="I410" s="14" t="e">
        <f>VLOOKUP(E410,#REF!,12,0)</f>
        <v>#REF!</v>
      </c>
      <c r="J410" s="25" t="s">
        <v>1069</v>
      </c>
      <c r="K410" s="12" t="s">
        <v>1006</v>
      </c>
      <c r="L410" s="12" t="s">
        <v>1007</v>
      </c>
    </row>
    <row r="411" spans="1:12" s="24" customFormat="1" ht="24.95" customHeight="1" x14ac:dyDescent="0.3">
      <c r="A411" s="21">
        <v>408</v>
      </c>
      <c r="B411" s="18">
        <v>41</v>
      </c>
      <c r="C411" s="12" t="s">
        <v>1064</v>
      </c>
      <c r="D411" s="12" t="s">
        <v>1065</v>
      </c>
      <c r="E411" s="20">
        <v>100789</v>
      </c>
      <c r="F411" s="23" t="s">
        <v>409</v>
      </c>
      <c r="G411" s="12" t="s">
        <v>1011</v>
      </c>
      <c r="H411" s="13">
        <v>497227.04196360009</v>
      </c>
      <c r="I411" s="14" t="e">
        <f>VLOOKUP(E411,#REF!,12,0)</f>
        <v>#REF!</v>
      </c>
      <c r="J411" s="25" t="s">
        <v>1069</v>
      </c>
      <c r="K411" s="12" t="s">
        <v>1006</v>
      </c>
      <c r="L411" s="12" t="s">
        <v>1007</v>
      </c>
    </row>
    <row r="412" spans="1:12" s="24" customFormat="1" ht="24.95" customHeight="1" x14ac:dyDescent="0.3">
      <c r="A412" s="21">
        <v>409</v>
      </c>
      <c r="B412" s="18">
        <v>42</v>
      </c>
      <c r="C412" s="12" t="s">
        <v>1064</v>
      </c>
      <c r="D412" s="12" t="s">
        <v>1065</v>
      </c>
      <c r="E412" s="20">
        <v>100793</v>
      </c>
      <c r="F412" s="23" t="s">
        <v>410</v>
      </c>
      <c r="G412" s="12" t="s">
        <v>1011</v>
      </c>
      <c r="H412" s="13">
        <v>478724.67164850002</v>
      </c>
      <c r="I412" s="14" t="e">
        <f>VLOOKUP(E412,#REF!,12,0)</f>
        <v>#REF!</v>
      </c>
      <c r="J412" s="25" t="s">
        <v>1069</v>
      </c>
      <c r="K412" s="12" t="s">
        <v>1006</v>
      </c>
      <c r="L412" s="12" t="s">
        <v>1007</v>
      </c>
    </row>
    <row r="413" spans="1:12" s="24" customFormat="1" ht="24.95" customHeight="1" x14ac:dyDescent="0.3">
      <c r="A413" s="21">
        <v>410</v>
      </c>
      <c r="B413" s="18">
        <v>43</v>
      </c>
      <c r="C413" s="12" t="s">
        <v>1064</v>
      </c>
      <c r="D413" s="12" t="s">
        <v>1065</v>
      </c>
      <c r="E413" s="20">
        <v>100794</v>
      </c>
      <c r="F413" s="23" t="s">
        <v>411</v>
      </c>
      <c r="G413" s="12" t="s">
        <v>1011</v>
      </c>
      <c r="H413" s="13">
        <v>186385.13744979998</v>
      </c>
      <c r="I413" s="14" t="e">
        <f>VLOOKUP(E413,#REF!,12,0)</f>
        <v>#REF!</v>
      </c>
      <c r="J413" s="25" t="s">
        <v>1069</v>
      </c>
      <c r="K413" s="12" t="s">
        <v>1006</v>
      </c>
      <c r="L413" s="12" t="s">
        <v>1007</v>
      </c>
    </row>
    <row r="414" spans="1:12" s="24" customFormat="1" ht="24.95" customHeight="1" x14ac:dyDescent="0.3">
      <c r="A414" s="21">
        <v>411</v>
      </c>
      <c r="B414" s="18">
        <v>44</v>
      </c>
      <c r="C414" s="12" t="s">
        <v>1064</v>
      </c>
      <c r="D414" s="12" t="s">
        <v>1065</v>
      </c>
      <c r="E414" s="20">
        <v>100795</v>
      </c>
      <c r="F414" s="23" t="s">
        <v>412</v>
      </c>
      <c r="G414" s="12" t="s">
        <v>1011</v>
      </c>
      <c r="H414" s="13">
        <v>595552.73669580009</v>
      </c>
      <c r="I414" s="14" t="e">
        <f>VLOOKUP(E414,#REF!,12,0)</f>
        <v>#REF!</v>
      </c>
      <c r="J414" s="25" t="s">
        <v>1069</v>
      </c>
      <c r="K414" s="12" t="s">
        <v>1006</v>
      </c>
      <c r="L414" s="12" t="s">
        <v>1007</v>
      </c>
    </row>
    <row r="415" spans="1:12" s="24" customFormat="1" ht="24.95" customHeight="1" x14ac:dyDescent="0.3">
      <c r="A415" s="21">
        <v>412</v>
      </c>
      <c r="B415" s="18">
        <v>45</v>
      </c>
      <c r="C415" s="12" t="s">
        <v>1064</v>
      </c>
      <c r="D415" s="12" t="s">
        <v>1065</v>
      </c>
      <c r="E415" s="20">
        <v>100796</v>
      </c>
      <c r="F415" s="23" t="s">
        <v>413</v>
      </c>
      <c r="G415" s="12" t="s">
        <v>1011</v>
      </c>
      <c r="H415" s="13">
        <v>321929.35990330006</v>
      </c>
      <c r="I415" s="14" t="e">
        <f>VLOOKUP(E415,#REF!,12,0)</f>
        <v>#REF!</v>
      </c>
      <c r="J415" s="25" t="s">
        <v>1069</v>
      </c>
      <c r="K415" s="12" t="s">
        <v>1006</v>
      </c>
      <c r="L415" s="12" t="s">
        <v>1007</v>
      </c>
    </row>
    <row r="416" spans="1:12" s="24" customFormat="1" ht="24.95" customHeight="1" x14ac:dyDescent="0.3">
      <c r="A416" s="21">
        <v>413</v>
      </c>
      <c r="B416" s="18">
        <v>46</v>
      </c>
      <c r="C416" s="12" t="s">
        <v>1064</v>
      </c>
      <c r="D416" s="12" t="s">
        <v>1065</v>
      </c>
      <c r="E416" s="20">
        <v>100797</v>
      </c>
      <c r="F416" s="23" t="s">
        <v>414</v>
      </c>
      <c r="G416" s="12" t="s">
        <v>1011</v>
      </c>
      <c r="H416" s="13">
        <v>968595.77478099999</v>
      </c>
      <c r="I416" s="14" t="e">
        <f>VLOOKUP(E416,#REF!,12,0)</f>
        <v>#REF!</v>
      </c>
      <c r="J416" s="25" t="s">
        <v>1069</v>
      </c>
      <c r="K416" s="12" t="s">
        <v>1006</v>
      </c>
      <c r="L416" s="12" t="s">
        <v>1007</v>
      </c>
    </row>
    <row r="417" spans="1:12" s="24" customFormat="1" ht="24.95" customHeight="1" x14ac:dyDescent="0.3">
      <c r="A417" s="21">
        <v>414</v>
      </c>
      <c r="B417" s="18">
        <v>47</v>
      </c>
      <c r="C417" s="12" t="s">
        <v>1064</v>
      </c>
      <c r="D417" s="12" t="s">
        <v>1065</v>
      </c>
      <c r="E417" s="20">
        <v>100798</v>
      </c>
      <c r="F417" s="23" t="s">
        <v>415</v>
      </c>
      <c r="G417" s="12" t="s">
        <v>1011</v>
      </c>
      <c r="H417" s="13">
        <v>415896.94717240002</v>
      </c>
      <c r="I417" s="14" t="e">
        <f>VLOOKUP(E417,#REF!,12,0)</f>
        <v>#REF!</v>
      </c>
      <c r="J417" s="25" t="s">
        <v>1069</v>
      </c>
      <c r="K417" s="12" t="s">
        <v>1006</v>
      </c>
      <c r="L417" s="12" t="s">
        <v>1007</v>
      </c>
    </row>
    <row r="418" spans="1:12" s="24" customFormat="1" ht="24.95" customHeight="1" x14ac:dyDescent="0.3">
      <c r="A418" s="21">
        <v>415</v>
      </c>
      <c r="B418" s="18">
        <v>48</v>
      </c>
      <c r="C418" s="12" t="s">
        <v>1064</v>
      </c>
      <c r="D418" s="12" t="s">
        <v>1065</v>
      </c>
      <c r="E418" s="20">
        <v>100799</v>
      </c>
      <c r="F418" s="23" t="s">
        <v>416</v>
      </c>
      <c r="G418" s="12" t="s">
        <v>1011</v>
      </c>
      <c r="H418" s="13">
        <v>473578.07936940005</v>
      </c>
      <c r="I418" s="14" t="e">
        <f>VLOOKUP(E418,#REF!,12,0)</f>
        <v>#REF!</v>
      </c>
      <c r="J418" s="25" t="s">
        <v>1069</v>
      </c>
      <c r="K418" s="12" t="s">
        <v>1006</v>
      </c>
      <c r="L418" s="12" t="s">
        <v>1007</v>
      </c>
    </row>
    <row r="419" spans="1:12" s="24" customFormat="1" ht="24.95" customHeight="1" x14ac:dyDescent="0.3">
      <c r="A419" s="21">
        <v>416</v>
      </c>
      <c r="B419" s="18">
        <v>49</v>
      </c>
      <c r="C419" s="12" t="s">
        <v>1064</v>
      </c>
      <c r="D419" s="12" t="s">
        <v>1065</v>
      </c>
      <c r="E419" s="21">
        <v>100802</v>
      </c>
      <c r="F419" s="23" t="s">
        <v>417</v>
      </c>
      <c r="G419" s="12" t="s">
        <v>1011</v>
      </c>
      <c r="H419" s="13">
        <v>47918.021860000008</v>
      </c>
      <c r="I419" s="14" t="e">
        <f>VLOOKUP(E419,#REF!,12,0)</f>
        <v>#REF!</v>
      </c>
      <c r="J419" s="25" t="s">
        <v>1069</v>
      </c>
      <c r="K419" s="12" t="s">
        <v>1006</v>
      </c>
      <c r="L419" s="12" t="s">
        <v>1007</v>
      </c>
    </row>
    <row r="420" spans="1:12" s="24" customFormat="1" ht="24.95" customHeight="1" x14ac:dyDescent="0.3">
      <c r="A420" s="21">
        <v>417</v>
      </c>
      <c r="B420" s="18">
        <v>50</v>
      </c>
      <c r="C420" s="12" t="s">
        <v>1064</v>
      </c>
      <c r="D420" s="12" t="s">
        <v>1065</v>
      </c>
      <c r="E420" s="20">
        <v>100803</v>
      </c>
      <c r="F420" s="23" t="s">
        <v>418</v>
      </c>
      <c r="G420" s="12" t="s">
        <v>1011</v>
      </c>
      <c r="H420" s="13">
        <v>313500.59301050002</v>
      </c>
      <c r="I420" s="14" t="e">
        <f>VLOOKUP(E420,#REF!,12,0)</f>
        <v>#REF!</v>
      </c>
      <c r="J420" s="25" t="s">
        <v>1069</v>
      </c>
      <c r="K420" s="12" t="s">
        <v>1006</v>
      </c>
      <c r="L420" s="12" t="s">
        <v>1007</v>
      </c>
    </row>
    <row r="421" spans="1:12" s="24" customFormat="1" ht="24.95" customHeight="1" x14ac:dyDescent="0.3">
      <c r="A421" s="21">
        <v>418</v>
      </c>
      <c r="B421" s="18">
        <v>51</v>
      </c>
      <c r="C421" s="12" t="s">
        <v>1064</v>
      </c>
      <c r="D421" s="12" t="s">
        <v>1065</v>
      </c>
      <c r="E421" s="20">
        <v>100807</v>
      </c>
      <c r="F421" s="23" t="s">
        <v>419</v>
      </c>
      <c r="G421" s="12" t="s">
        <v>1011</v>
      </c>
      <c r="H421" s="13">
        <v>46091.036599999999</v>
      </c>
      <c r="I421" s="14" t="e">
        <f>VLOOKUP(E421,#REF!,12,0)</f>
        <v>#REF!</v>
      </c>
      <c r="J421" s="25" t="s">
        <v>1069</v>
      </c>
      <c r="K421" s="12" t="s">
        <v>1006</v>
      </c>
      <c r="L421" s="12" t="s">
        <v>1007</v>
      </c>
    </row>
    <row r="422" spans="1:12" s="24" customFormat="1" ht="24.95" customHeight="1" x14ac:dyDescent="0.3">
      <c r="A422" s="21">
        <v>419</v>
      </c>
      <c r="B422" s="18">
        <v>52</v>
      </c>
      <c r="C422" s="12" t="s">
        <v>1064</v>
      </c>
      <c r="D422" s="12" t="s">
        <v>1065</v>
      </c>
      <c r="E422" s="20">
        <v>100823</v>
      </c>
      <c r="F422" s="23" t="s">
        <v>420</v>
      </c>
      <c r="G422" s="12" t="s">
        <v>1011</v>
      </c>
      <c r="H422" s="13">
        <v>234566.62181159999</v>
      </c>
      <c r="I422" s="14" t="e">
        <f>VLOOKUP(E422,#REF!,12,0)</f>
        <v>#REF!</v>
      </c>
      <c r="J422" s="25" t="s">
        <v>1069</v>
      </c>
      <c r="K422" s="12" t="s">
        <v>1006</v>
      </c>
      <c r="L422" s="12" t="s">
        <v>326</v>
      </c>
    </row>
    <row r="423" spans="1:12" s="24" customFormat="1" ht="24.95" customHeight="1" x14ac:dyDescent="0.3">
      <c r="A423" s="21">
        <v>420</v>
      </c>
      <c r="B423" s="18">
        <v>53</v>
      </c>
      <c r="C423" s="12" t="s">
        <v>1064</v>
      </c>
      <c r="D423" s="12" t="s">
        <v>1065</v>
      </c>
      <c r="E423" s="20">
        <v>100824</v>
      </c>
      <c r="F423" s="23" t="s">
        <v>421</v>
      </c>
      <c r="G423" s="12" t="s">
        <v>1011</v>
      </c>
      <c r="H423" s="13">
        <v>113619.95038639999</v>
      </c>
      <c r="I423" s="14" t="e">
        <f>VLOOKUP(E423,#REF!,12,0)</f>
        <v>#REF!</v>
      </c>
      <c r="J423" s="25" t="s">
        <v>1069</v>
      </c>
      <c r="K423" s="12" t="s">
        <v>1006</v>
      </c>
      <c r="L423" s="12" t="s">
        <v>326</v>
      </c>
    </row>
    <row r="424" spans="1:12" s="24" customFormat="1" ht="24.95" customHeight="1" x14ac:dyDescent="0.3">
      <c r="A424" s="21">
        <v>421</v>
      </c>
      <c r="B424" s="18">
        <v>54</v>
      </c>
      <c r="C424" s="12" t="s">
        <v>1064</v>
      </c>
      <c r="D424" s="12" t="s">
        <v>1065</v>
      </c>
      <c r="E424" s="20">
        <v>100827</v>
      </c>
      <c r="F424" s="23" t="s">
        <v>422</v>
      </c>
      <c r="G424" s="12" t="s">
        <v>1011</v>
      </c>
      <c r="H424" s="13">
        <v>92185.002881000008</v>
      </c>
      <c r="I424" s="14" t="e">
        <f>VLOOKUP(E424,#REF!,12,0)</f>
        <v>#REF!</v>
      </c>
      <c r="J424" s="25" t="s">
        <v>1069</v>
      </c>
      <c r="K424" s="12" t="s">
        <v>1006</v>
      </c>
      <c r="L424" s="12" t="s">
        <v>365</v>
      </c>
    </row>
    <row r="425" spans="1:12" s="24" customFormat="1" ht="24.95" customHeight="1" x14ac:dyDescent="0.3">
      <c r="A425" s="21">
        <v>422</v>
      </c>
      <c r="B425" s="18">
        <v>55</v>
      </c>
      <c r="C425" s="12" t="s">
        <v>1064</v>
      </c>
      <c r="D425" s="12" t="s">
        <v>1065</v>
      </c>
      <c r="E425" s="20">
        <v>100981</v>
      </c>
      <c r="F425" s="23" t="s">
        <v>423</v>
      </c>
      <c r="G425" s="12" t="s">
        <v>12</v>
      </c>
      <c r="H425" s="13">
        <v>5483.7435800000003</v>
      </c>
      <c r="I425" s="14" t="e">
        <f>VLOOKUP(E425,#REF!,12,0)</f>
        <v>#REF!</v>
      </c>
      <c r="J425" s="25" t="s">
        <v>1069</v>
      </c>
      <c r="K425" s="12" t="s">
        <v>1006</v>
      </c>
      <c r="L425" s="12" t="s">
        <v>365</v>
      </c>
    </row>
    <row r="426" spans="1:12" s="24" customFormat="1" ht="24.95" customHeight="1" x14ac:dyDescent="0.3">
      <c r="A426" s="21">
        <v>423</v>
      </c>
      <c r="B426" s="18">
        <v>56</v>
      </c>
      <c r="C426" s="12" t="s">
        <v>1064</v>
      </c>
      <c r="D426" s="12" t="s">
        <v>1065</v>
      </c>
      <c r="E426" s="20">
        <v>101107</v>
      </c>
      <c r="F426" s="23" t="s">
        <v>424</v>
      </c>
      <c r="G426" s="12" t="s">
        <v>12</v>
      </c>
      <c r="H426" s="13">
        <v>51719.066319999998</v>
      </c>
      <c r="I426" s="14" t="e">
        <f>VLOOKUP(E426,#REF!,12,0)</f>
        <v>#REF!</v>
      </c>
      <c r="J426" s="25" t="s">
        <v>1069</v>
      </c>
      <c r="K426" s="12" t="s">
        <v>1006</v>
      </c>
      <c r="L426" s="12" t="s">
        <v>326</v>
      </c>
    </row>
    <row r="427" spans="1:12" s="24" customFormat="1" ht="24.95" customHeight="1" x14ac:dyDescent="0.3">
      <c r="A427" s="21">
        <v>424</v>
      </c>
      <c r="B427" s="18">
        <v>57</v>
      </c>
      <c r="C427" s="12" t="s">
        <v>1064</v>
      </c>
      <c r="D427" s="12" t="s">
        <v>1065</v>
      </c>
      <c r="E427" s="20">
        <v>101281</v>
      </c>
      <c r="F427" s="23" t="s">
        <v>425</v>
      </c>
      <c r="G427" s="12" t="s">
        <v>12</v>
      </c>
      <c r="H427" s="13">
        <v>1310.9083600000001</v>
      </c>
      <c r="I427" s="14" t="e">
        <f>VLOOKUP(E427,#REF!,12,0)</f>
        <v>#REF!</v>
      </c>
      <c r="J427" s="25" t="s">
        <v>1069</v>
      </c>
      <c r="K427" s="12" t="s">
        <v>1006</v>
      </c>
      <c r="L427" s="12" t="s">
        <v>365</v>
      </c>
    </row>
    <row r="428" spans="1:12" s="24" customFormat="1" ht="24.95" customHeight="1" x14ac:dyDescent="0.3">
      <c r="A428" s="21">
        <v>425</v>
      </c>
      <c r="B428" s="18">
        <v>58</v>
      </c>
      <c r="C428" s="12" t="s">
        <v>1064</v>
      </c>
      <c r="D428" s="12" t="s">
        <v>1065</v>
      </c>
      <c r="E428" s="20">
        <v>101282</v>
      </c>
      <c r="F428" s="23" t="s">
        <v>426</v>
      </c>
      <c r="G428" s="12" t="s">
        <v>12</v>
      </c>
      <c r="H428" s="13">
        <v>8988.38501</v>
      </c>
      <c r="I428" s="14" t="e">
        <f>VLOOKUP(E428,#REF!,12,0)</f>
        <v>#REF!</v>
      </c>
      <c r="J428" s="25" t="s">
        <v>1069</v>
      </c>
      <c r="K428" s="12" t="s">
        <v>1006</v>
      </c>
      <c r="L428" s="12" t="s">
        <v>365</v>
      </c>
    </row>
    <row r="429" spans="1:12" s="24" customFormat="1" ht="24.95" customHeight="1" x14ac:dyDescent="0.3">
      <c r="A429" s="21">
        <v>426</v>
      </c>
      <c r="B429" s="18">
        <v>59</v>
      </c>
      <c r="C429" s="12" t="s">
        <v>1064</v>
      </c>
      <c r="D429" s="12" t="s">
        <v>1065</v>
      </c>
      <c r="E429" s="20">
        <v>101284</v>
      </c>
      <c r="F429" s="23" t="s">
        <v>427</v>
      </c>
      <c r="G429" s="12" t="s">
        <v>12</v>
      </c>
      <c r="H429" s="13">
        <v>2043.6015600000003</v>
      </c>
      <c r="I429" s="14" t="e">
        <f>VLOOKUP(E429,#REF!,12,0)</f>
        <v>#REF!</v>
      </c>
      <c r="J429" s="25" t="s">
        <v>1069</v>
      </c>
      <c r="K429" s="12" t="s">
        <v>1006</v>
      </c>
      <c r="L429" s="12" t="s">
        <v>365</v>
      </c>
    </row>
    <row r="430" spans="1:12" s="24" customFormat="1" ht="24.95" customHeight="1" x14ac:dyDescent="0.3">
      <c r="A430" s="21">
        <v>427</v>
      </c>
      <c r="B430" s="18">
        <v>60</v>
      </c>
      <c r="C430" s="12" t="s">
        <v>1064</v>
      </c>
      <c r="D430" s="12" t="s">
        <v>1065</v>
      </c>
      <c r="E430" s="20">
        <v>101289</v>
      </c>
      <c r="F430" s="23" t="s">
        <v>428</v>
      </c>
      <c r="G430" s="12" t="s">
        <v>68</v>
      </c>
      <c r="H430" s="13">
        <v>1349.58458</v>
      </c>
      <c r="I430" s="14" t="e">
        <f>VLOOKUP(E430,#REF!,12,0)</f>
        <v>#REF!</v>
      </c>
      <c r="J430" s="25" t="s">
        <v>1069</v>
      </c>
      <c r="K430" s="12" t="s">
        <v>1006</v>
      </c>
      <c r="L430" s="12" t="s">
        <v>365</v>
      </c>
    </row>
    <row r="431" spans="1:12" s="24" customFormat="1" ht="24.95" customHeight="1" x14ac:dyDescent="0.3">
      <c r="A431" s="21">
        <v>428</v>
      </c>
      <c r="B431" s="18">
        <v>61</v>
      </c>
      <c r="C431" s="12" t="s">
        <v>1064</v>
      </c>
      <c r="D431" s="12" t="s">
        <v>1065</v>
      </c>
      <c r="E431" s="20">
        <v>101299</v>
      </c>
      <c r="F431" s="23" t="s">
        <v>429</v>
      </c>
      <c r="G431" s="12" t="s">
        <v>12</v>
      </c>
      <c r="H431" s="13">
        <v>1958.3097200000002</v>
      </c>
      <c r="I431" s="14" t="e">
        <f>VLOOKUP(E431,#REF!,12,0)</f>
        <v>#REF!</v>
      </c>
      <c r="J431" s="25" t="s">
        <v>1069</v>
      </c>
      <c r="K431" s="12" t="s">
        <v>1006</v>
      </c>
      <c r="L431" s="12" t="s">
        <v>326</v>
      </c>
    </row>
    <row r="432" spans="1:12" s="24" customFormat="1" ht="24.95" customHeight="1" x14ac:dyDescent="0.3">
      <c r="A432" s="21">
        <v>429</v>
      </c>
      <c r="B432" s="18">
        <v>62</v>
      </c>
      <c r="C432" s="12" t="s">
        <v>1064</v>
      </c>
      <c r="D432" s="12" t="s">
        <v>1065</v>
      </c>
      <c r="E432" s="20">
        <v>101350</v>
      </c>
      <c r="F432" s="23" t="s">
        <v>430</v>
      </c>
      <c r="G432" s="12" t="s">
        <v>68</v>
      </c>
      <c r="H432" s="13">
        <v>65.329920000000001</v>
      </c>
      <c r="I432" s="14" t="e">
        <f>VLOOKUP(E432,#REF!,12,0)</f>
        <v>#REF!</v>
      </c>
      <c r="J432" s="25" t="s">
        <v>1069</v>
      </c>
      <c r="K432" s="12" t="s">
        <v>1006</v>
      </c>
      <c r="L432" s="12" t="s">
        <v>365</v>
      </c>
    </row>
    <row r="433" spans="1:12" s="24" customFormat="1" ht="24.95" customHeight="1" x14ac:dyDescent="0.3">
      <c r="A433" s="21">
        <v>430</v>
      </c>
      <c r="B433" s="18">
        <v>63</v>
      </c>
      <c r="C433" s="12" t="s">
        <v>1064</v>
      </c>
      <c r="D433" s="12" t="s">
        <v>1065</v>
      </c>
      <c r="E433" s="20">
        <v>101351</v>
      </c>
      <c r="F433" s="23" t="s">
        <v>431</v>
      </c>
      <c r="G433" s="12" t="s">
        <v>68</v>
      </c>
      <c r="H433" s="13">
        <v>137.91872000000001</v>
      </c>
      <c r="I433" s="14" t="e">
        <f>VLOOKUP(E433,#REF!,12,0)</f>
        <v>#REF!</v>
      </c>
      <c r="J433" s="25" t="s">
        <v>1069</v>
      </c>
      <c r="K433" s="12" t="s">
        <v>1006</v>
      </c>
      <c r="L433" s="12" t="s">
        <v>365</v>
      </c>
    </row>
    <row r="434" spans="1:12" s="24" customFormat="1" ht="24.95" customHeight="1" x14ac:dyDescent="0.3">
      <c r="A434" s="21">
        <v>431</v>
      </c>
      <c r="B434" s="18">
        <v>64</v>
      </c>
      <c r="C434" s="12" t="s">
        <v>1064</v>
      </c>
      <c r="D434" s="12" t="s">
        <v>1065</v>
      </c>
      <c r="E434" s="20">
        <v>101352</v>
      </c>
      <c r="F434" s="23" t="s">
        <v>432</v>
      </c>
      <c r="G434" s="12" t="s">
        <v>68</v>
      </c>
      <c r="H434" s="13">
        <v>158.90142000000003</v>
      </c>
      <c r="I434" s="14" t="e">
        <f>VLOOKUP(E434,#REF!,12,0)</f>
        <v>#REF!</v>
      </c>
      <c r="J434" s="25" t="s">
        <v>1069</v>
      </c>
      <c r="K434" s="12" t="s">
        <v>1006</v>
      </c>
      <c r="L434" s="12" t="s">
        <v>365</v>
      </c>
    </row>
    <row r="435" spans="1:12" s="24" customFormat="1" ht="24.95" customHeight="1" x14ac:dyDescent="0.3">
      <c r="A435" s="21">
        <v>432</v>
      </c>
      <c r="B435" s="18">
        <v>65</v>
      </c>
      <c r="C435" s="12" t="s">
        <v>1064</v>
      </c>
      <c r="D435" s="12" t="s">
        <v>1065</v>
      </c>
      <c r="E435" s="20">
        <v>101354</v>
      </c>
      <c r="F435" s="23" t="s">
        <v>433</v>
      </c>
      <c r="G435" s="12" t="s">
        <v>68</v>
      </c>
      <c r="H435" s="13">
        <v>332.11920000000003</v>
      </c>
      <c r="I435" s="14" t="e">
        <f>VLOOKUP(E435,#REF!,12,0)</f>
        <v>#REF!</v>
      </c>
      <c r="J435" s="25" t="s">
        <v>1069</v>
      </c>
      <c r="K435" s="12" t="s">
        <v>1006</v>
      </c>
      <c r="L435" s="12" t="s">
        <v>365</v>
      </c>
    </row>
    <row r="436" spans="1:12" s="24" customFormat="1" ht="24.95" customHeight="1" x14ac:dyDescent="0.3">
      <c r="A436" s="21">
        <v>433</v>
      </c>
      <c r="B436" s="18">
        <v>66</v>
      </c>
      <c r="C436" s="12" t="s">
        <v>1064</v>
      </c>
      <c r="D436" s="12" t="s">
        <v>1065</v>
      </c>
      <c r="E436" s="20">
        <v>101362</v>
      </c>
      <c r="F436" s="23" t="s">
        <v>434</v>
      </c>
      <c r="G436" s="12" t="s">
        <v>68</v>
      </c>
      <c r="H436" s="13">
        <v>64.37433</v>
      </c>
      <c r="I436" s="14" t="e">
        <f>VLOOKUP(E436,#REF!,12,0)</f>
        <v>#REF!</v>
      </c>
      <c r="J436" s="25" t="s">
        <v>1069</v>
      </c>
      <c r="K436" s="12" t="s">
        <v>1006</v>
      </c>
      <c r="L436" s="12" t="s">
        <v>365</v>
      </c>
    </row>
    <row r="437" spans="1:12" s="24" customFormat="1" ht="24.95" customHeight="1" x14ac:dyDescent="0.3">
      <c r="A437" s="21">
        <v>434</v>
      </c>
      <c r="B437" s="18">
        <v>67</v>
      </c>
      <c r="C437" s="12" t="s">
        <v>1064</v>
      </c>
      <c r="D437" s="12" t="s">
        <v>1065</v>
      </c>
      <c r="E437" s="20">
        <v>101367</v>
      </c>
      <c r="F437" s="23" t="s">
        <v>435</v>
      </c>
      <c r="G437" s="12" t="s">
        <v>68</v>
      </c>
      <c r="H437" s="13">
        <v>369.42590000000007</v>
      </c>
      <c r="I437" s="14" t="e">
        <f>VLOOKUP(E437,#REF!,12,0)</f>
        <v>#REF!</v>
      </c>
      <c r="J437" s="25" t="s">
        <v>1069</v>
      </c>
      <c r="K437" s="12" t="s">
        <v>1006</v>
      </c>
      <c r="L437" s="12" t="s">
        <v>365</v>
      </c>
    </row>
    <row r="438" spans="1:12" s="24" customFormat="1" ht="24.95" customHeight="1" x14ac:dyDescent="0.3">
      <c r="A438" s="21">
        <v>435</v>
      </c>
      <c r="B438" s="18">
        <v>68</v>
      </c>
      <c r="C438" s="12" t="s">
        <v>1064</v>
      </c>
      <c r="D438" s="12" t="s">
        <v>1065</v>
      </c>
      <c r="E438" s="20">
        <v>101368</v>
      </c>
      <c r="F438" s="23" t="s">
        <v>436</v>
      </c>
      <c r="G438" s="12" t="s">
        <v>68</v>
      </c>
      <c r="H438" s="13">
        <v>683.35550000000001</v>
      </c>
      <c r="I438" s="14" t="e">
        <f>VLOOKUP(E438,#REF!,12,0)</f>
        <v>#REF!</v>
      </c>
      <c r="J438" s="25" t="s">
        <v>1069</v>
      </c>
      <c r="K438" s="12" t="s">
        <v>1006</v>
      </c>
      <c r="L438" s="12" t="s">
        <v>365</v>
      </c>
    </row>
    <row r="439" spans="1:12" s="24" customFormat="1" ht="24.95" customHeight="1" x14ac:dyDescent="0.3">
      <c r="A439" s="21">
        <v>436</v>
      </c>
      <c r="B439" s="18">
        <v>69</v>
      </c>
      <c r="C439" s="12" t="s">
        <v>1064</v>
      </c>
      <c r="D439" s="12" t="s">
        <v>1065</v>
      </c>
      <c r="E439" s="20">
        <v>101372</v>
      </c>
      <c r="F439" s="23" t="s">
        <v>437</v>
      </c>
      <c r="G439" s="12" t="s">
        <v>68</v>
      </c>
      <c r="H439" s="13">
        <v>58.864979999999996</v>
      </c>
      <c r="I439" s="14" t="e">
        <f>VLOOKUP(E439,#REF!,12,0)</f>
        <v>#REF!</v>
      </c>
      <c r="J439" s="25" t="s">
        <v>1069</v>
      </c>
      <c r="K439" s="12" t="s">
        <v>1006</v>
      </c>
      <c r="L439" s="12" t="s">
        <v>365</v>
      </c>
    </row>
    <row r="440" spans="1:12" s="24" customFormat="1" ht="24.95" customHeight="1" x14ac:dyDescent="0.3">
      <c r="A440" s="21">
        <v>437</v>
      </c>
      <c r="B440" s="18">
        <v>70</v>
      </c>
      <c r="C440" s="12" t="s">
        <v>1064</v>
      </c>
      <c r="D440" s="12" t="s">
        <v>1065</v>
      </c>
      <c r="E440" s="20">
        <v>101373</v>
      </c>
      <c r="F440" s="23" t="s">
        <v>436</v>
      </c>
      <c r="G440" s="12" t="s">
        <v>68</v>
      </c>
      <c r="H440" s="13">
        <v>154.02436000000003</v>
      </c>
      <c r="I440" s="14" t="e">
        <f>VLOOKUP(E440,#REF!,12,0)</f>
        <v>#REF!</v>
      </c>
      <c r="J440" s="25" t="s">
        <v>1069</v>
      </c>
      <c r="K440" s="12" t="s">
        <v>1006</v>
      </c>
      <c r="L440" s="12" t="s">
        <v>365</v>
      </c>
    </row>
    <row r="441" spans="1:12" s="24" customFormat="1" ht="24.95" customHeight="1" x14ac:dyDescent="0.3">
      <c r="A441" s="21">
        <v>438</v>
      </c>
      <c r="B441" s="18">
        <v>71</v>
      </c>
      <c r="C441" s="12" t="s">
        <v>1064</v>
      </c>
      <c r="D441" s="12" t="s">
        <v>1065</v>
      </c>
      <c r="E441" s="20">
        <v>101379</v>
      </c>
      <c r="F441" s="23" t="s">
        <v>438</v>
      </c>
      <c r="G441" s="12" t="s">
        <v>68</v>
      </c>
      <c r="H441" s="13">
        <v>250.13032000000004</v>
      </c>
      <c r="I441" s="14" t="e">
        <f>VLOOKUP(E441,#REF!,12,0)</f>
        <v>#REF!</v>
      </c>
      <c r="J441" s="25" t="s">
        <v>1069</v>
      </c>
      <c r="K441" s="12" t="s">
        <v>1006</v>
      </c>
      <c r="L441" s="12" t="s">
        <v>365</v>
      </c>
    </row>
    <row r="442" spans="1:12" s="24" customFormat="1" ht="24.95" customHeight="1" x14ac:dyDescent="0.3">
      <c r="A442" s="21">
        <v>439</v>
      </c>
      <c r="B442" s="18">
        <v>72</v>
      </c>
      <c r="C442" s="12" t="s">
        <v>1064</v>
      </c>
      <c r="D442" s="12" t="s">
        <v>1065</v>
      </c>
      <c r="E442" s="20">
        <v>101384</v>
      </c>
      <c r="F442" s="23" t="s">
        <v>439</v>
      </c>
      <c r="G442" s="12" t="s">
        <v>68</v>
      </c>
      <c r="H442" s="13">
        <v>299.81994000000003</v>
      </c>
      <c r="I442" s="14" t="e">
        <f>VLOOKUP(E442,#REF!,12,0)</f>
        <v>#REF!</v>
      </c>
      <c r="J442" s="25" t="s">
        <v>1069</v>
      </c>
      <c r="K442" s="12" t="s">
        <v>1006</v>
      </c>
      <c r="L442" s="12" t="s">
        <v>365</v>
      </c>
    </row>
    <row r="443" spans="1:12" s="24" customFormat="1" ht="24.95" customHeight="1" x14ac:dyDescent="0.3">
      <c r="A443" s="21">
        <v>440</v>
      </c>
      <c r="B443" s="18">
        <v>73</v>
      </c>
      <c r="C443" s="12" t="s">
        <v>1064</v>
      </c>
      <c r="D443" s="12" t="s">
        <v>1065</v>
      </c>
      <c r="E443" s="20">
        <v>101385</v>
      </c>
      <c r="F443" s="23" t="s">
        <v>440</v>
      </c>
      <c r="G443" s="12" t="s">
        <v>68</v>
      </c>
      <c r="H443" s="13">
        <v>852.59139000000005</v>
      </c>
      <c r="I443" s="14" t="e">
        <f>VLOOKUP(E443,#REF!,12,0)</f>
        <v>#REF!</v>
      </c>
      <c r="J443" s="25" t="s">
        <v>1069</v>
      </c>
      <c r="K443" s="12" t="s">
        <v>1006</v>
      </c>
      <c r="L443" s="12" t="s">
        <v>365</v>
      </c>
    </row>
    <row r="444" spans="1:12" s="24" customFormat="1" ht="24.95" customHeight="1" x14ac:dyDescent="0.3">
      <c r="A444" s="21">
        <v>441</v>
      </c>
      <c r="B444" s="18">
        <v>74</v>
      </c>
      <c r="C444" s="12" t="s">
        <v>1064</v>
      </c>
      <c r="D444" s="12" t="s">
        <v>1065</v>
      </c>
      <c r="E444" s="20">
        <v>101386</v>
      </c>
      <c r="F444" s="23" t="s">
        <v>441</v>
      </c>
      <c r="G444" s="12" t="s">
        <v>68</v>
      </c>
      <c r="H444" s="13">
        <v>83.101350000000011</v>
      </c>
      <c r="I444" s="14" t="e">
        <f>VLOOKUP(E444,#REF!,12,0)</f>
        <v>#REF!</v>
      </c>
      <c r="J444" s="25" t="s">
        <v>1069</v>
      </c>
      <c r="K444" s="12" t="s">
        <v>1006</v>
      </c>
      <c r="L444" s="12" t="s">
        <v>365</v>
      </c>
    </row>
    <row r="445" spans="1:12" s="24" customFormat="1" ht="24.95" customHeight="1" x14ac:dyDescent="0.3">
      <c r="A445" s="21">
        <v>442</v>
      </c>
      <c r="B445" s="18">
        <v>75</v>
      </c>
      <c r="C445" s="12" t="s">
        <v>1064</v>
      </c>
      <c r="D445" s="12" t="s">
        <v>1065</v>
      </c>
      <c r="E445" s="20">
        <v>101388</v>
      </c>
      <c r="F445" s="23" t="s">
        <v>442</v>
      </c>
      <c r="G445" s="12" t="s">
        <v>68</v>
      </c>
      <c r="H445" s="13">
        <v>115.87443000000002</v>
      </c>
      <c r="I445" s="14" t="e">
        <f>VLOOKUP(E445,#REF!,12,0)</f>
        <v>#REF!</v>
      </c>
      <c r="J445" s="25" t="s">
        <v>1069</v>
      </c>
      <c r="K445" s="12" t="s">
        <v>1006</v>
      </c>
      <c r="L445" s="12" t="s">
        <v>365</v>
      </c>
    </row>
    <row r="446" spans="1:12" s="24" customFormat="1" ht="24.95" customHeight="1" x14ac:dyDescent="0.3">
      <c r="A446" s="21">
        <v>443</v>
      </c>
      <c r="B446" s="18">
        <v>76</v>
      </c>
      <c r="C446" s="12" t="s">
        <v>1064</v>
      </c>
      <c r="D446" s="12" t="s">
        <v>1065</v>
      </c>
      <c r="E446" s="20">
        <v>101599</v>
      </c>
      <c r="F446" s="23" t="s">
        <v>443</v>
      </c>
      <c r="G446" s="12" t="s">
        <v>12</v>
      </c>
      <c r="H446" s="13">
        <v>2452.4350800000007</v>
      </c>
      <c r="I446" s="14" t="e">
        <f>VLOOKUP(E446,#REF!,12,0)</f>
        <v>#REF!</v>
      </c>
      <c r="J446" s="25" t="s">
        <v>1069</v>
      </c>
      <c r="K446" s="12" t="s">
        <v>1006</v>
      </c>
      <c r="L446" s="12" t="s">
        <v>365</v>
      </c>
    </row>
    <row r="447" spans="1:12" s="24" customFormat="1" ht="24.95" customHeight="1" x14ac:dyDescent="0.3">
      <c r="A447" s="21">
        <v>444</v>
      </c>
      <c r="B447" s="18">
        <v>77</v>
      </c>
      <c r="C447" s="12" t="s">
        <v>1064</v>
      </c>
      <c r="D447" s="12" t="s">
        <v>1065</v>
      </c>
      <c r="E447" s="20">
        <v>101603</v>
      </c>
      <c r="F447" s="23" t="s">
        <v>444</v>
      </c>
      <c r="G447" s="12" t="s">
        <v>12</v>
      </c>
      <c r="H447" s="13">
        <v>2176.1895400000003</v>
      </c>
      <c r="I447" s="14" t="e">
        <f>VLOOKUP(E447,#REF!,12,0)</f>
        <v>#REF!</v>
      </c>
      <c r="J447" s="25" t="s">
        <v>1069</v>
      </c>
      <c r="K447" s="12" t="s">
        <v>1006</v>
      </c>
      <c r="L447" s="12" t="s">
        <v>365</v>
      </c>
    </row>
    <row r="448" spans="1:12" s="24" customFormat="1" ht="24.95" customHeight="1" x14ac:dyDescent="0.3">
      <c r="A448" s="21">
        <v>445</v>
      </c>
      <c r="B448" s="18">
        <v>78</v>
      </c>
      <c r="C448" s="12" t="s">
        <v>1064</v>
      </c>
      <c r="D448" s="12" t="s">
        <v>1065</v>
      </c>
      <c r="E448" s="20">
        <v>101605</v>
      </c>
      <c r="F448" s="23" t="s">
        <v>445</v>
      </c>
      <c r="G448" s="12" t="s">
        <v>12</v>
      </c>
      <c r="H448" s="13">
        <v>39193.301780000002</v>
      </c>
      <c r="I448" s="14" t="e">
        <f>VLOOKUP(E448,#REF!,12,0)</f>
        <v>#REF!</v>
      </c>
      <c r="J448" s="25" t="s">
        <v>1069</v>
      </c>
      <c r="K448" s="12" t="s">
        <v>1006</v>
      </c>
      <c r="L448" s="12" t="s">
        <v>365</v>
      </c>
    </row>
    <row r="449" spans="1:12" s="24" customFormat="1" ht="24.95" customHeight="1" x14ac:dyDescent="0.3">
      <c r="A449" s="21">
        <v>446</v>
      </c>
      <c r="B449" s="18">
        <v>79</v>
      </c>
      <c r="C449" s="12" t="s">
        <v>1064</v>
      </c>
      <c r="D449" s="12" t="s">
        <v>1065</v>
      </c>
      <c r="E449" s="20">
        <v>101607</v>
      </c>
      <c r="F449" s="23" t="s">
        <v>446</v>
      </c>
      <c r="G449" s="12" t="s">
        <v>12</v>
      </c>
      <c r="H449" s="13">
        <v>12412.684800000001</v>
      </c>
      <c r="I449" s="14" t="e">
        <f>VLOOKUP(E449,#REF!,12,0)</f>
        <v>#REF!</v>
      </c>
      <c r="J449" s="25" t="s">
        <v>1069</v>
      </c>
      <c r="K449" s="12" t="s">
        <v>324</v>
      </c>
      <c r="L449" s="12" t="s">
        <v>365</v>
      </c>
    </row>
    <row r="450" spans="1:12" s="24" customFormat="1" ht="24.95" customHeight="1" x14ac:dyDescent="0.3">
      <c r="A450" s="21">
        <v>447</v>
      </c>
      <c r="B450" s="18">
        <v>80</v>
      </c>
      <c r="C450" s="12" t="s">
        <v>1064</v>
      </c>
      <c r="D450" s="12" t="s">
        <v>1065</v>
      </c>
      <c r="E450" s="20">
        <v>101783</v>
      </c>
      <c r="F450" s="23" t="s">
        <v>447</v>
      </c>
      <c r="G450" s="12" t="s">
        <v>12</v>
      </c>
      <c r="H450" s="13">
        <v>984.03192000000001</v>
      </c>
      <c r="I450" s="14" t="e">
        <f>VLOOKUP(E450,#REF!,12,0)</f>
        <v>#REF!</v>
      </c>
      <c r="J450" s="25" t="s">
        <v>1069</v>
      </c>
      <c r="K450" s="12" t="s">
        <v>325</v>
      </c>
      <c r="L450" s="12" t="s">
        <v>365</v>
      </c>
    </row>
    <row r="451" spans="1:12" s="24" customFormat="1" ht="24.95" customHeight="1" x14ac:dyDescent="0.3">
      <c r="A451" s="21">
        <v>448</v>
      </c>
      <c r="B451" s="18">
        <v>81</v>
      </c>
      <c r="C451" s="12" t="s">
        <v>1064</v>
      </c>
      <c r="D451" s="12" t="s">
        <v>1065</v>
      </c>
      <c r="E451" s="20">
        <v>101784</v>
      </c>
      <c r="F451" s="23" t="s">
        <v>448</v>
      </c>
      <c r="G451" s="12" t="s">
        <v>12</v>
      </c>
      <c r="H451" s="13">
        <v>855.07338000000004</v>
      </c>
      <c r="I451" s="14" t="e">
        <f>VLOOKUP(E451,#REF!,12,0)</f>
        <v>#REF!</v>
      </c>
      <c r="J451" s="25" t="s">
        <v>1069</v>
      </c>
      <c r="K451" s="12" t="s">
        <v>325</v>
      </c>
      <c r="L451" s="12" t="s">
        <v>365</v>
      </c>
    </row>
    <row r="452" spans="1:12" s="24" customFormat="1" ht="24.95" customHeight="1" x14ac:dyDescent="0.3">
      <c r="A452" s="21">
        <v>449</v>
      </c>
      <c r="B452" s="18">
        <v>82</v>
      </c>
      <c r="C452" s="12" t="s">
        <v>1064</v>
      </c>
      <c r="D452" s="12" t="s">
        <v>1065</v>
      </c>
      <c r="E452" s="20">
        <v>102051</v>
      </c>
      <c r="F452" s="23" t="s">
        <v>449</v>
      </c>
      <c r="G452" s="12" t="s">
        <v>12</v>
      </c>
      <c r="H452" s="13">
        <v>2050.9478899999999</v>
      </c>
      <c r="I452" s="14" t="e">
        <f>VLOOKUP(E452,#REF!,12,0)</f>
        <v>#REF!</v>
      </c>
      <c r="J452" s="25" t="s">
        <v>1069</v>
      </c>
      <c r="K452" s="12" t="s">
        <v>1006</v>
      </c>
      <c r="L452" s="12" t="s">
        <v>365</v>
      </c>
    </row>
    <row r="453" spans="1:12" s="24" customFormat="1" ht="24.95" customHeight="1" x14ac:dyDescent="0.3">
      <c r="A453" s="21">
        <v>450</v>
      </c>
      <c r="B453" s="18">
        <v>83</v>
      </c>
      <c r="C453" s="12" t="s">
        <v>1064</v>
      </c>
      <c r="D453" s="12" t="s">
        <v>1065</v>
      </c>
      <c r="E453" s="20">
        <v>102052</v>
      </c>
      <c r="F453" s="23" t="s">
        <v>450</v>
      </c>
      <c r="G453" s="12" t="s">
        <v>12</v>
      </c>
      <c r="H453" s="13">
        <v>10828.26252</v>
      </c>
      <c r="I453" s="14" t="e">
        <f>VLOOKUP(E453,#REF!,12,0)</f>
        <v>#REF!</v>
      </c>
      <c r="J453" s="25" t="s">
        <v>1069</v>
      </c>
      <c r="K453" s="12" t="s">
        <v>1006</v>
      </c>
      <c r="L453" s="12" t="s">
        <v>365</v>
      </c>
    </row>
    <row r="454" spans="1:12" s="24" customFormat="1" ht="24.95" customHeight="1" x14ac:dyDescent="0.3">
      <c r="A454" s="21">
        <v>451</v>
      </c>
      <c r="B454" s="18">
        <v>84</v>
      </c>
      <c r="C454" s="12" t="s">
        <v>1064</v>
      </c>
      <c r="D454" s="12" t="s">
        <v>1065</v>
      </c>
      <c r="E454" s="20">
        <v>102054</v>
      </c>
      <c r="F454" s="23" t="s">
        <v>451</v>
      </c>
      <c r="G454" s="12" t="s">
        <v>12</v>
      </c>
      <c r="H454" s="13">
        <v>1489.26767</v>
      </c>
      <c r="I454" s="14" t="e">
        <f>VLOOKUP(E454,#REF!,12,0)</f>
        <v>#REF!</v>
      </c>
      <c r="J454" s="25" t="s">
        <v>1069</v>
      </c>
      <c r="K454" s="12" t="s">
        <v>1006</v>
      </c>
      <c r="L454" s="12" t="s">
        <v>365</v>
      </c>
    </row>
    <row r="455" spans="1:12" s="24" customFormat="1" ht="24.95" customHeight="1" x14ac:dyDescent="0.3">
      <c r="A455" s="21">
        <v>452</v>
      </c>
      <c r="B455" s="18">
        <v>85</v>
      </c>
      <c r="C455" s="12" t="s">
        <v>1064</v>
      </c>
      <c r="D455" s="12" t="s">
        <v>1065</v>
      </c>
      <c r="E455" s="20">
        <v>102069</v>
      </c>
      <c r="F455" s="23" t="s">
        <v>452</v>
      </c>
      <c r="G455" s="12" t="s">
        <v>12</v>
      </c>
      <c r="H455" s="13">
        <v>2110.4059400000001</v>
      </c>
      <c r="I455" s="14" t="e">
        <f>VLOOKUP(E455,#REF!,12,0)</f>
        <v>#REF!</v>
      </c>
      <c r="J455" s="25" t="s">
        <v>1069</v>
      </c>
      <c r="K455" s="12" t="s">
        <v>1006</v>
      </c>
      <c r="L455" s="12" t="s">
        <v>365</v>
      </c>
    </row>
    <row r="456" spans="1:12" s="24" customFormat="1" ht="24.95" customHeight="1" x14ac:dyDescent="0.3">
      <c r="A456" s="21">
        <v>453</v>
      </c>
      <c r="B456" s="18">
        <v>86</v>
      </c>
      <c r="C456" s="12" t="s">
        <v>1064</v>
      </c>
      <c r="D456" s="12" t="s">
        <v>1065</v>
      </c>
      <c r="E456" s="20">
        <v>102072</v>
      </c>
      <c r="F456" s="23" t="s">
        <v>453</v>
      </c>
      <c r="G456" s="12" t="s">
        <v>12</v>
      </c>
      <c r="H456" s="13">
        <v>21916.373440000003</v>
      </c>
      <c r="I456" s="14" t="e">
        <f>VLOOKUP(E456,#REF!,12,0)</f>
        <v>#REF!</v>
      </c>
      <c r="J456" s="25" t="s">
        <v>1069</v>
      </c>
      <c r="K456" s="12" t="s">
        <v>1006</v>
      </c>
      <c r="L456" s="12" t="s">
        <v>365</v>
      </c>
    </row>
    <row r="457" spans="1:12" s="24" customFormat="1" ht="24.95" customHeight="1" x14ac:dyDescent="0.3">
      <c r="A457" s="21">
        <v>454</v>
      </c>
      <c r="B457" s="18">
        <v>87</v>
      </c>
      <c r="C457" s="12" t="s">
        <v>1064</v>
      </c>
      <c r="D457" s="12" t="s">
        <v>1065</v>
      </c>
      <c r="E457" s="20">
        <v>102073</v>
      </c>
      <c r="F457" s="23" t="s">
        <v>454</v>
      </c>
      <c r="G457" s="12" t="s">
        <v>12</v>
      </c>
      <c r="H457" s="13">
        <v>2124.2431799999999</v>
      </c>
      <c r="I457" s="14" t="e">
        <f>VLOOKUP(E457,#REF!,12,0)</f>
        <v>#REF!</v>
      </c>
      <c r="J457" s="25" t="s">
        <v>1069</v>
      </c>
      <c r="K457" s="12" t="s">
        <v>1006</v>
      </c>
      <c r="L457" s="12" t="s">
        <v>365</v>
      </c>
    </row>
    <row r="458" spans="1:12" s="24" customFormat="1" ht="24.95" customHeight="1" x14ac:dyDescent="0.3">
      <c r="A458" s="21">
        <v>455</v>
      </c>
      <c r="B458" s="18">
        <v>88</v>
      </c>
      <c r="C458" s="12" t="s">
        <v>1064</v>
      </c>
      <c r="D458" s="12" t="s">
        <v>1065</v>
      </c>
      <c r="E458" s="20">
        <v>102248</v>
      </c>
      <c r="F458" s="23" t="s">
        <v>455</v>
      </c>
      <c r="G458" s="12" t="s">
        <v>12</v>
      </c>
      <c r="H458" s="13">
        <v>8113.5421000000015</v>
      </c>
      <c r="I458" s="14" t="e">
        <f>VLOOKUP(E458,#REF!,12,0)</f>
        <v>#REF!</v>
      </c>
      <c r="J458" s="25" t="s">
        <v>1069</v>
      </c>
      <c r="K458" s="12" t="s">
        <v>1006</v>
      </c>
      <c r="L458" s="12" t="s">
        <v>365</v>
      </c>
    </row>
    <row r="459" spans="1:12" s="24" customFormat="1" ht="24.95" customHeight="1" x14ac:dyDescent="0.3">
      <c r="A459" s="21">
        <v>456</v>
      </c>
      <c r="B459" s="18">
        <v>89</v>
      </c>
      <c r="C459" s="12" t="s">
        <v>1064</v>
      </c>
      <c r="D459" s="12" t="s">
        <v>1065</v>
      </c>
      <c r="E459" s="20">
        <v>102705</v>
      </c>
      <c r="F459" s="23" t="s">
        <v>456</v>
      </c>
      <c r="G459" s="12" t="s">
        <v>12</v>
      </c>
      <c r="H459" s="13">
        <v>44.507810000000006</v>
      </c>
      <c r="I459" s="14" t="e">
        <f>VLOOKUP(E459,#REF!,12,0)</f>
        <v>#REF!</v>
      </c>
      <c r="J459" s="25" t="s">
        <v>1069</v>
      </c>
      <c r="K459" s="12" t="s">
        <v>324</v>
      </c>
      <c r="L459" s="12" t="s">
        <v>1008</v>
      </c>
    </row>
    <row r="460" spans="1:12" s="24" customFormat="1" ht="24.95" customHeight="1" x14ac:dyDescent="0.3">
      <c r="A460" s="21">
        <v>457</v>
      </c>
      <c r="B460" s="18">
        <v>90</v>
      </c>
      <c r="C460" s="12" t="s">
        <v>1064</v>
      </c>
      <c r="D460" s="12" t="s">
        <v>1065</v>
      </c>
      <c r="E460" s="20">
        <v>102767</v>
      </c>
      <c r="F460" s="23" t="s">
        <v>457</v>
      </c>
      <c r="G460" s="12" t="s">
        <v>12</v>
      </c>
      <c r="H460" s="13">
        <v>893.32294999999999</v>
      </c>
      <c r="I460" s="14" t="e">
        <f>VLOOKUP(E460,#REF!,12,0)</f>
        <v>#REF!</v>
      </c>
      <c r="J460" s="25" t="s">
        <v>1069</v>
      </c>
      <c r="K460" s="12" t="s">
        <v>324</v>
      </c>
      <c r="L460" s="12" t="s">
        <v>326</v>
      </c>
    </row>
    <row r="461" spans="1:12" s="24" customFormat="1" ht="24.95" customHeight="1" x14ac:dyDescent="0.3">
      <c r="A461" s="21">
        <v>458</v>
      </c>
      <c r="B461" s="18">
        <v>91</v>
      </c>
      <c r="C461" s="12" t="s">
        <v>1064</v>
      </c>
      <c r="D461" s="12" t="s">
        <v>1065</v>
      </c>
      <c r="E461" s="20">
        <v>102772</v>
      </c>
      <c r="F461" s="23" t="s">
        <v>458</v>
      </c>
      <c r="G461" s="12" t="s">
        <v>12</v>
      </c>
      <c r="H461" s="13">
        <v>1368.1006600000001</v>
      </c>
      <c r="I461" s="14" t="e">
        <f>VLOOKUP(E461,#REF!,12,0)</f>
        <v>#REF!</v>
      </c>
      <c r="J461" s="25" t="s">
        <v>1069</v>
      </c>
      <c r="K461" s="12" t="s">
        <v>324</v>
      </c>
      <c r="L461" s="12" t="s">
        <v>366</v>
      </c>
    </row>
    <row r="462" spans="1:12" s="24" customFormat="1" ht="24.95" customHeight="1" x14ac:dyDescent="0.3">
      <c r="A462" s="21">
        <v>459</v>
      </c>
      <c r="B462" s="18">
        <v>92</v>
      </c>
      <c r="C462" s="12" t="s">
        <v>1064</v>
      </c>
      <c r="D462" s="12" t="s">
        <v>1065</v>
      </c>
      <c r="E462" s="20">
        <v>102774</v>
      </c>
      <c r="F462" s="23" t="s">
        <v>459</v>
      </c>
      <c r="G462" s="12" t="s">
        <v>12</v>
      </c>
      <c r="H462" s="13">
        <v>1842.5683200000001</v>
      </c>
      <c r="I462" s="14" t="e">
        <f>VLOOKUP(E462,#REF!,12,0)</f>
        <v>#REF!</v>
      </c>
      <c r="J462" s="25" t="s">
        <v>1069</v>
      </c>
      <c r="K462" s="12" t="s">
        <v>324</v>
      </c>
      <c r="L462" s="12" t="s">
        <v>366</v>
      </c>
    </row>
    <row r="463" spans="1:12" s="24" customFormat="1" ht="24.95" customHeight="1" x14ac:dyDescent="0.3">
      <c r="A463" s="21">
        <v>460</v>
      </c>
      <c r="B463" s="18">
        <v>93</v>
      </c>
      <c r="C463" s="12" t="s">
        <v>1064</v>
      </c>
      <c r="D463" s="12" t="s">
        <v>1065</v>
      </c>
      <c r="E463" s="20">
        <v>102775</v>
      </c>
      <c r="F463" s="23" t="s">
        <v>460</v>
      </c>
      <c r="G463" s="12" t="s">
        <v>12</v>
      </c>
      <c r="H463" s="13">
        <v>1323.2727300000001</v>
      </c>
      <c r="I463" s="14" t="e">
        <f>VLOOKUP(E463,#REF!,12,0)</f>
        <v>#REF!</v>
      </c>
      <c r="J463" s="25" t="s">
        <v>1069</v>
      </c>
      <c r="K463" s="12" t="s">
        <v>324</v>
      </c>
      <c r="L463" s="12" t="s">
        <v>365</v>
      </c>
    </row>
    <row r="464" spans="1:12" s="24" customFormat="1" ht="24.95" customHeight="1" x14ac:dyDescent="0.3">
      <c r="A464" s="21">
        <v>461</v>
      </c>
      <c r="B464" s="18">
        <v>94</v>
      </c>
      <c r="C464" s="12" t="s">
        <v>1064</v>
      </c>
      <c r="D464" s="12" t="s">
        <v>1065</v>
      </c>
      <c r="E464" s="20">
        <v>103430</v>
      </c>
      <c r="F464" s="23" t="s">
        <v>461</v>
      </c>
      <c r="G464" s="12" t="s">
        <v>12</v>
      </c>
      <c r="H464" s="13">
        <v>79.587450000000018</v>
      </c>
      <c r="I464" s="14" t="e">
        <f>VLOOKUP(E464,#REF!,12,0)</f>
        <v>#REF!</v>
      </c>
      <c r="J464" s="25" t="s">
        <v>1069</v>
      </c>
      <c r="K464" s="12" t="s">
        <v>1006</v>
      </c>
      <c r="L464" s="12" t="s">
        <v>326</v>
      </c>
    </row>
    <row r="465" spans="1:12" s="24" customFormat="1" ht="24.95" customHeight="1" x14ac:dyDescent="0.3">
      <c r="A465" s="21">
        <v>462</v>
      </c>
      <c r="B465" s="18">
        <v>95</v>
      </c>
      <c r="C465" s="12" t="s">
        <v>1064</v>
      </c>
      <c r="D465" s="12" t="s">
        <v>1065</v>
      </c>
      <c r="E465" s="20">
        <v>103431</v>
      </c>
      <c r="F465" s="23" t="s">
        <v>462</v>
      </c>
      <c r="G465" s="12" t="s">
        <v>12</v>
      </c>
      <c r="H465" s="13">
        <v>163.87812000000002</v>
      </c>
      <c r="I465" s="14" t="e">
        <f>VLOOKUP(E465,#REF!,12,0)</f>
        <v>#REF!</v>
      </c>
      <c r="J465" s="25" t="s">
        <v>1069</v>
      </c>
      <c r="K465" s="12" t="s">
        <v>1006</v>
      </c>
      <c r="L465" s="12" t="s">
        <v>326</v>
      </c>
    </row>
    <row r="466" spans="1:12" s="24" customFormat="1" ht="24.95" customHeight="1" x14ac:dyDescent="0.3">
      <c r="A466" s="21">
        <v>463</v>
      </c>
      <c r="B466" s="18">
        <v>96</v>
      </c>
      <c r="C466" s="12" t="s">
        <v>1064</v>
      </c>
      <c r="D466" s="12" t="s">
        <v>1065</v>
      </c>
      <c r="E466" s="20">
        <v>103432</v>
      </c>
      <c r="F466" s="23" t="s">
        <v>463</v>
      </c>
      <c r="G466" s="12" t="s">
        <v>12</v>
      </c>
      <c r="H466" s="13">
        <v>77.747820000000019</v>
      </c>
      <c r="I466" s="14" t="e">
        <f>VLOOKUP(E466,#REF!,12,0)</f>
        <v>#REF!</v>
      </c>
      <c r="J466" s="25" t="s">
        <v>1069</v>
      </c>
      <c r="K466" s="12" t="s">
        <v>1006</v>
      </c>
      <c r="L466" s="12" t="s">
        <v>326</v>
      </c>
    </row>
    <row r="467" spans="1:12" s="24" customFormat="1" ht="24.95" customHeight="1" x14ac:dyDescent="0.3">
      <c r="A467" s="21">
        <v>464</v>
      </c>
      <c r="B467" s="18">
        <v>97</v>
      </c>
      <c r="C467" s="12" t="s">
        <v>1064</v>
      </c>
      <c r="D467" s="12" t="s">
        <v>1065</v>
      </c>
      <c r="E467" s="20">
        <v>103468</v>
      </c>
      <c r="F467" s="23" t="s">
        <v>464</v>
      </c>
      <c r="G467" s="12" t="s">
        <v>12</v>
      </c>
      <c r="H467" s="13">
        <v>11.909100000000002</v>
      </c>
      <c r="I467" s="14" t="e">
        <f>VLOOKUP(E467,#REF!,12,0)</f>
        <v>#REF!</v>
      </c>
      <c r="J467" s="25" t="s">
        <v>1069</v>
      </c>
      <c r="K467" s="12" t="s">
        <v>1006</v>
      </c>
      <c r="L467" s="12" t="s">
        <v>326</v>
      </c>
    </row>
    <row r="468" spans="1:12" s="24" customFormat="1" ht="24.95" customHeight="1" x14ac:dyDescent="0.3">
      <c r="A468" s="21">
        <v>465</v>
      </c>
      <c r="B468" s="18">
        <v>98</v>
      </c>
      <c r="C468" s="12" t="s">
        <v>1064</v>
      </c>
      <c r="D468" s="12" t="s">
        <v>1065</v>
      </c>
      <c r="E468" s="20">
        <v>103469</v>
      </c>
      <c r="F468" s="23" t="s">
        <v>465</v>
      </c>
      <c r="G468" s="12" t="s">
        <v>12</v>
      </c>
      <c r="H468" s="13">
        <v>80.414780000000007</v>
      </c>
      <c r="I468" s="14" t="e">
        <f>VLOOKUP(E468,#REF!,12,0)</f>
        <v>#REF!</v>
      </c>
      <c r="J468" s="25" t="s">
        <v>1069</v>
      </c>
      <c r="K468" s="12" t="s">
        <v>1006</v>
      </c>
      <c r="L468" s="12" t="s">
        <v>326</v>
      </c>
    </row>
    <row r="469" spans="1:12" s="24" customFormat="1" ht="24.95" customHeight="1" x14ac:dyDescent="0.3">
      <c r="A469" s="21">
        <v>466</v>
      </c>
      <c r="B469" s="18">
        <v>99</v>
      </c>
      <c r="C469" s="12" t="s">
        <v>1064</v>
      </c>
      <c r="D469" s="12" t="s">
        <v>1065</v>
      </c>
      <c r="E469" s="20">
        <v>103470</v>
      </c>
      <c r="F469" s="23" t="s">
        <v>466</v>
      </c>
      <c r="G469" s="12" t="s">
        <v>12</v>
      </c>
      <c r="H469" s="13">
        <v>54.66843999999999</v>
      </c>
      <c r="I469" s="14" t="e">
        <f>VLOOKUP(E469,#REF!,12,0)</f>
        <v>#REF!</v>
      </c>
      <c r="J469" s="25" t="s">
        <v>1069</v>
      </c>
      <c r="K469" s="12" t="s">
        <v>1006</v>
      </c>
      <c r="L469" s="12" t="s">
        <v>326</v>
      </c>
    </row>
    <row r="470" spans="1:12" s="24" customFormat="1" ht="24.95" customHeight="1" x14ac:dyDescent="0.3">
      <c r="A470" s="21">
        <v>467</v>
      </c>
      <c r="B470" s="18">
        <v>100</v>
      </c>
      <c r="C470" s="12" t="s">
        <v>1064</v>
      </c>
      <c r="D470" s="12" t="s">
        <v>1065</v>
      </c>
      <c r="E470" s="21">
        <v>103479</v>
      </c>
      <c r="F470" s="23" t="s">
        <v>467</v>
      </c>
      <c r="G470" s="12" t="s">
        <v>12</v>
      </c>
      <c r="H470" s="13">
        <v>2</v>
      </c>
      <c r="I470" s="14" t="e">
        <f>#REF!*2</f>
        <v>#REF!</v>
      </c>
      <c r="J470" s="25" t="s">
        <v>1069</v>
      </c>
      <c r="K470" s="12" t="s">
        <v>1006</v>
      </c>
      <c r="L470" s="12" t="s">
        <v>326</v>
      </c>
    </row>
    <row r="471" spans="1:12" s="24" customFormat="1" ht="24.95" customHeight="1" x14ac:dyDescent="0.3">
      <c r="A471" s="21">
        <v>468</v>
      </c>
      <c r="B471" s="18">
        <v>101</v>
      </c>
      <c r="C471" s="12" t="s">
        <v>1064</v>
      </c>
      <c r="D471" s="12" t="s">
        <v>1065</v>
      </c>
      <c r="E471" s="20">
        <v>103501</v>
      </c>
      <c r="F471" s="23" t="s">
        <v>468</v>
      </c>
      <c r="G471" s="12" t="s">
        <v>12</v>
      </c>
      <c r="H471" s="13">
        <v>41.873180000000005</v>
      </c>
      <c r="I471" s="14" t="e">
        <f>VLOOKUP(E471,#REF!,12,0)</f>
        <v>#REF!</v>
      </c>
      <c r="J471" s="25" t="s">
        <v>1069</v>
      </c>
      <c r="K471" s="12" t="s">
        <v>1006</v>
      </c>
      <c r="L471" s="12" t="s">
        <v>326</v>
      </c>
    </row>
    <row r="472" spans="1:12" s="24" customFormat="1" ht="24.95" customHeight="1" x14ac:dyDescent="0.3">
      <c r="A472" s="21">
        <v>469</v>
      </c>
      <c r="B472" s="18">
        <v>102</v>
      </c>
      <c r="C472" s="12" t="s">
        <v>1064</v>
      </c>
      <c r="D472" s="12" t="s">
        <v>1065</v>
      </c>
      <c r="E472" s="20">
        <v>103502</v>
      </c>
      <c r="F472" s="23" t="s">
        <v>469</v>
      </c>
      <c r="G472" s="12" t="s">
        <v>12</v>
      </c>
      <c r="H472" s="13">
        <v>117.05633000000002</v>
      </c>
      <c r="I472" s="14" t="e">
        <f>VLOOKUP(E472,#REF!,12,0)</f>
        <v>#REF!</v>
      </c>
      <c r="J472" s="25" t="s">
        <v>1069</v>
      </c>
      <c r="K472" s="12" t="s">
        <v>1006</v>
      </c>
      <c r="L472" s="12" t="s">
        <v>326</v>
      </c>
    </row>
    <row r="473" spans="1:12" s="24" customFormat="1" ht="24.95" customHeight="1" x14ac:dyDescent="0.3">
      <c r="A473" s="21">
        <v>470</v>
      </c>
      <c r="B473" s="18">
        <v>103</v>
      </c>
      <c r="C473" s="12" t="s">
        <v>1064</v>
      </c>
      <c r="D473" s="12" t="s">
        <v>1065</v>
      </c>
      <c r="E473" s="20">
        <v>103505</v>
      </c>
      <c r="F473" s="23" t="s">
        <v>470</v>
      </c>
      <c r="G473" s="12" t="s">
        <v>12</v>
      </c>
      <c r="H473" s="13">
        <v>96.239520000000013</v>
      </c>
      <c r="I473" s="14" t="e">
        <f>VLOOKUP(E473,#REF!,12,0)</f>
        <v>#REF!</v>
      </c>
      <c r="J473" s="25" t="s">
        <v>1069</v>
      </c>
      <c r="K473" s="12" t="s">
        <v>1006</v>
      </c>
      <c r="L473" s="12" t="s">
        <v>326</v>
      </c>
    </row>
    <row r="474" spans="1:12" s="24" customFormat="1" ht="24.95" customHeight="1" x14ac:dyDescent="0.3">
      <c r="A474" s="21">
        <v>471</v>
      </c>
      <c r="B474" s="18">
        <v>104</v>
      </c>
      <c r="C474" s="12" t="s">
        <v>1064</v>
      </c>
      <c r="D474" s="12" t="s">
        <v>1065</v>
      </c>
      <c r="E474" s="20">
        <v>103506</v>
      </c>
      <c r="F474" s="23" t="s">
        <v>471</v>
      </c>
      <c r="G474" s="12" t="s">
        <v>12</v>
      </c>
      <c r="H474" s="13">
        <v>347.29999000000004</v>
      </c>
      <c r="I474" s="14" t="e">
        <f>VLOOKUP(E474,#REF!,12,0)</f>
        <v>#REF!</v>
      </c>
      <c r="J474" s="25" t="s">
        <v>1069</v>
      </c>
      <c r="K474" s="12" t="s">
        <v>1006</v>
      </c>
      <c r="L474" s="12" t="s">
        <v>326</v>
      </c>
    </row>
    <row r="475" spans="1:12" s="24" customFormat="1" ht="24.95" customHeight="1" x14ac:dyDescent="0.3">
      <c r="A475" s="21">
        <v>472</v>
      </c>
      <c r="B475" s="18">
        <v>105</v>
      </c>
      <c r="C475" s="12" t="s">
        <v>1064</v>
      </c>
      <c r="D475" s="12" t="s">
        <v>1065</v>
      </c>
      <c r="E475" s="20">
        <v>103507</v>
      </c>
      <c r="F475" s="23" t="s">
        <v>472</v>
      </c>
      <c r="G475" s="12" t="s">
        <v>12</v>
      </c>
      <c r="H475" s="13">
        <v>88.606460000000013</v>
      </c>
      <c r="I475" s="14" t="e">
        <f>VLOOKUP(E475,#REF!,12,0)</f>
        <v>#REF!</v>
      </c>
      <c r="J475" s="25" t="s">
        <v>1069</v>
      </c>
      <c r="K475" s="12" t="s">
        <v>1006</v>
      </c>
      <c r="L475" s="12" t="s">
        <v>326</v>
      </c>
    </row>
    <row r="476" spans="1:12" s="24" customFormat="1" ht="24.95" customHeight="1" x14ac:dyDescent="0.3">
      <c r="A476" s="21">
        <v>473</v>
      </c>
      <c r="B476" s="18">
        <v>106</v>
      </c>
      <c r="C476" s="12" t="s">
        <v>1064</v>
      </c>
      <c r="D476" s="12" t="s">
        <v>1065</v>
      </c>
      <c r="E476" s="20">
        <v>103519</v>
      </c>
      <c r="F476" s="23" t="s">
        <v>473</v>
      </c>
      <c r="G476" s="12" t="s">
        <v>68</v>
      </c>
      <c r="H476" s="13">
        <v>1</v>
      </c>
      <c r="I476" s="14" t="e">
        <f>VLOOKUP(E476,#REF!,12,0)</f>
        <v>#REF!</v>
      </c>
      <c r="J476" s="25" t="s">
        <v>1069</v>
      </c>
      <c r="K476" s="12" t="s">
        <v>1006</v>
      </c>
      <c r="L476" s="12" t="s">
        <v>365</v>
      </c>
    </row>
    <row r="477" spans="1:12" s="24" customFormat="1" ht="24.95" customHeight="1" x14ac:dyDescent="0.3">
      <c r="A477" s="21">
        <v>474</v>
      </c>
      <c r="B477" s="18">
        <v>107</v>
      </c>
      <c r="C477" s="12" t="s">
        <v>1064</v>
      </c>
      <c r="D477" s="12" t="s">
        <v>1065</v>
      </c>
      <c r="E477" s="20">
        <v>103584</v>
      </c>
      <c r="F477" s="23" t="s">
        <v>1022</v>
      </c>
      <c r="G477" s="12" t="s">
        <v>12</v>
      </c>
      <c r="H477" s="13">
        <v>2490.0226800000005</v>
      </c>
      <c r="I477" s="14" t="e">
        <f>VLOOKUP(E477,#REF!,12,0)</f>
        <v>#REF!</v>
      </c>
      <c r="J477" s="25" t="s">
        <v>1069</v>
      </c>
      <c r="K477" s="12" t="s">
        <v>1006</v>
      </c>
      <c r="L477" s="12" t="s">
        <v>326</v>
      </c>
    </row>
    <row r="478" spans="1:12" s="24" customFormat="1" ht="24.95" customHeight="1" x14ac:dyDescent="0.3">
      <c r="A478" s="21">
        <v>475</v>
      </c>
      <c r="B478" s="18">
        <v>108</v>
      </c>
      <c r="C478" s="12" t="s">
        <v>1064</v>
      </c>
      <c r="D478" s="12" t="s">
        <v>1065</v>
      </c>
      <c r="E478" s="20">
        <v>103585</v>
      </c>
      <c r="F478" s="23" t="s">
        <v>1023</v>
      </c>
      <c r="G478" s="12" t="s">
        <v>12</v>
      </c>
      <c r="H478" s="13">
        <v>1666.3666400000002</v>
      </c>
      <c r="I478" s="14" t="e">
        <f>VLOOKUP(E478,#REF!,12,0)</f>
        <v>#REF!</v>
      </c>
      <c r="J478" s="25" t="s">
        <v>1069</v>
      </c>
      <c r="K478" s="12" t="s">
        <v>1006</v>
      </c>
      <c r="L478" s="12" t="s">
        <v>326</v>
      </c>
    </row>
    <row r="479" spans="1:12" s="24" customFormat="1" ht="24.95" customHeight="1" x14ac:dyDescent="0.3">
      <c r="A479" s="21">
        <v>476</v>
      </c>
      <c r="B479" s="18">
        <v>109</v>
      </c>
      <c r="C479" s="12" t="s">
        <v>1064</v>
      </c>
      <c r="D479" s="12" t="s">
        <v>1065</v>
      </c>
      <c r="E479" s="20">
        <v>103590</v>
      </c>
      <c r="F479" s="23" t="s">
        <v>1024</v>
      </c>
      <c r="G479" s="12" t="s">
        <v>12</v>
      </c>
      <c r="H479" s="13">
        <v>752.88196000000016</v>
      </c>
      <c r="I479" s="14" t="e">
        <f>VLOOKUP(E479,#REF!,12,0)</f>
        <v>#REF!</v>
      </c>
      <c r="J479" s="25" t="s">
        <v>1069</v>
      </c>
      <c r="K479" s="12" t="s">
        <v>1006</v>
      </c>
      <c r="L479" s="12" t="s">
        <v>326</v>
      </c>
    </row>
    <row r="480" spans="1:12" s="24" customFormat="1" ht="24.95" customHeight="1" x14ac:dyDescent="0.3">
      <c r="A480" s="21">
        <v>477</v>
      </c>
      <c r="B480" s="18">
        <v>110</v>
      </c>
      <c r="C480" s="12" t="s">
        <v>1064</v>
      </c>
      <c r="D480" s="12" t="s">
        <v>1065</v>
      </c>
      <c r="E480" s="20">
        <v>103601</v>
      </c>
      <c r="F480" s="23" t="s">
        <v>474</v>
      </c>
      <c r="G480" s="12" t="s">
        <v>68</v>
      </c>
      <c r="H480" s="13">
        <v>25.859759999999998</v>
      </c>
      <c r="I480" s="14" t="e">
        <f>VLOOKUP(E480,#REF!,12,0)</f>
        <v>#REF!</v>
      </c>
      <c r="J480" s="25" t="s">
        <v>1069</v>
      </c>
      <c r="K480" s="12" t="s">
        <v>1006</v>
      </c>
      <c r="L480" s="12" t="s">
        <v>365</v>
      </c>
    </row>
    <row r="481" spans="1:12" s="24" customFormat="1" ht="24.95" customHeight="1" x14ac:dyDescent="0.3">
      <c r="A481" s="21">
        <v>478</v>
      </c>
      <c r="B481" s="18">
        <v>111</v>
      </c>
      <c r="C481" s="12" t="s">
        <v>1064</v>
      </c>
      <c r="D481" s="12" t="s">
        <v>1065</v>
      </c>
      <c r="E481" s="20">
        <v>103604</v>
      </c>
      <c r="F481" s="23" t="s">
        <v>475</v>
      </c>
      <c r="G481" s="12" t="s">
        <v>68</v>
      </c>
      <c r="H481" s="13">
        <v>169.47121000000004</v>
      </c>
      <c r="I481" s="14" t="e">
        <f>VLOOKUP(E481,#REF!,12,0)</f>
        <v>#REF!</v>
      </c>
      <c r="J481" s="25" t="s">
        <v>1069</v>
      </c>
      <c r="K481" s="12" t="s">
        <v>1006</v>
      </c>
      <c r="L481" s="12" t="s">
        <v>326</v>
      </c>
    </row>
    <row r="482" spans="1:12" s="24" customFormat="1" ht="24.95" customHeight="1" x14ac:dyDescent="0.3">
      <c r="A482" s="21">
        <v>479</v>
      </c>
      <c r="B482" s="18">
        <v>112</v>
      </c>
      <c r="C482" s="12" t="s">
        <v>1064</v>
      </c>
      <c r="D482" s="12" t="s">
        <v>1065</v>
      </c>
      <c r="E482" s="20">
        <v>103605</v>
      </c>
      <c r="F482" s="23" t="s">
        <v>476</v>
      </c>
      <c r="G482" s="12" t="s">
        <v>68</v>
      </c>
      <c r="H482" s="13">
        <v>22.457160000000002</v>
      </c>
      <c r="I482" s="14" t="e">
        <f>VLOOKUP(E482,#REF!,12,0)</f>
        <v>#REF!</v>
      </c>
      <c r="J482" s="25" t="s">
        <v>1069</v>
      </c>
      <c r="K482" s="12" t="s">
        <v>1006</v>
      </c>
      <c r="L482" s="12" t="s">
        <v>365</v>
      </c>
    </row>
    <row r="483" spans="1:12" s="24" customFormat="1" ht="24.95" customHeight="1" x14ac:dyDescent="0.3">
      <c r="A483" s="21">
        <v>480</v>
      </c>
      <c r="B483" s="18">
        <v>113</v>
      </c>
      <c r="C483" s="12" t="s">
        <v>1064</v>
      </c>
      <c r="D483" s="12" t="s">
        <v>1065</v>
      </c>
      <c r="E483" s="20">
        <v>103740</v>
      </c>
      <c r="F483" s="23" t="s">
        <v>477</v>
      </c>
      <c r="G483" s="12" t="s">
        <v>12</v>
      </c>
      <c r="H483" s="13">
        <v>2496.4892100000002</v>
      </c>
      <c r="I483" s="14" t="e">
        <f>VLOOKUP(E483,#REF!,12,0)</f>
        <v>#REF!</v>
      </c>
      <c r="J483" s="25" t="s">
        <v>1069</v>
      </c>
      <c r="K483" s="12" t="s">
        <v>324</v>
      </c>
      <c r="L483" s="12" t="s">
        <v>365</v>
      </c>
    </row>
    <row r="484" spans="1:12" s="24" customFormat="1" ht="24.95" customHeight="1" x14ac:dyDescent="0.3">
      <c r="A484" s="21">
        <v>481</v>
      </c>
      <c r="B484" s="18">
        <v>114</v>
      </c>
      <c r="C484" s="12" t="s">
        <v>1064</v>
      </c>
      <c r="D484" s="12" t="s">
        <v>1065</v>
      </c>
      <c r="E484" s="21">
        <v>103751</v>
      </c>
      <c r="F484" s="23" t="s">
        <v>478</v>
      </c>
      <c r="G484" s="12" t="s">
        <v>12</v>
      </c>
      <c r="H484" s="13">
        <v>1279.0373400000001</v>
      </c>
      <c r="I484" s="14" t="e">
        <f>VLOOKUP(E484,#REF!,12,0)</f>
        <v>#REF!</v>
      </c>
      <c r="J484" s="25" t="s">
        <v>1069</v>
      </c>
      <c r="K484" s="12" t="s">
        <v>1006</v>
      </c>
      <c r="L484" s="12" t="s">
        <v>1007</v>
      </c>
    </row>
    <row r="485" spans="1:12" s="24" customFormat="1" ht="24.95" customHeight="1" x14ac:dyDescent="0.3">
      <c r="A485" s="21">
        <v>482</v>
      </c>
      <c r="B485" s="18">
        <v>115</v>
      </c>
      <c r="C485" s="12" t="s">
        <v>1064</v>
      </c>
      <c r="D485" s="12" t="s">
        <v>1065</v>
      </c>
      <c r="E485" s="20">
        <v>103876</v>
      </c>
      <c r="F485" s="23" t="s">
        <v>479</v>
      </c>
      <c r="G485" s="12" t="s">
        <v>68</v>
      </c>
      <c r="H485" s="13">
        <v>10346.449590000002</v>
      </c>
      <c r="I485" s="14" t="e">
        <f>VLOOKUP(E485,#REF!,12,0)</f>
        <v>#REF!</v>
      </c>
      <c r="J485" s="25" t="s">
        <v>1069</v>
      </c>
      <c r="K485" s="12" t="s">
        <v>1006</v>
      </c>
      <c r="L485" s="12" t="s">
        <v>365</v>
      </c>
    </row>
    <row r="486" spans="1:12" s="24" customFormat="1" ht="24.95" customHeight="1" x14ac:dyDescent="0.3">
      <c r="A486" s="21">
        <v>483</v>
      </c>
      <c r="B486" s="18">
        <v>116</v>
      </c>
      <c r="C486" s="12" t="s">
        <v>1064</v>
      </c>
      <c r="D486" s="12" t="s">
        <v>1065</v>
      </c>
      <c r="E486" s="20">
        <v>103903</v>
      </c>
      <c r="F486" s="23" t="s">
        <v>480</v>
      </c>
      <c r="G486" s="12" t="s">
        <v>12</v>
      </c>
      <c r="H486" s="13">
        <v>2014.0630700000002</v>
      </c>
      <c r="I486" s="14" t="e">
        <f>VLOOKUP(E486,#REF!,12,0)</f>
        <v>#REF!</v>
      </c>
      <c r="J486" s="25" t="s">
        <v>1069</v>
      </c>
      <c r="K486" s="12" t="s">
        <v>1006</v>
      </c>
      <c r="L486" s="12" t="s">
        <v>365</v>
      </c>
    </row>
    <row r="487" spans="1:12" s="24" customFormat="1" ht="24.95" customHeight="1" x14ac:dyDescent="0.3">
      <c r="A487" s="21">
        <v>484</v>
      </c>
      <c r="B487" s="18">
        <v>117</v>
      </c>
      <c r="C487" s="12" t="s">
        <v>1064</v>
      </c>
      <c r="D487" s="12" t="s">
        <v>1065</v>
      </c>
      <c r="E487" s="20">
        <v>103904</v>
      </c>
      <c r="F487" s="23" t="s">
        <v>481</v>
      </c>
      <c r="G487" s="12" t="s">
        <v>12</v>
      </c>
      <c r="H487" s="13">
        <v>3363.6768000000002</v>
      </c>
      <c r="I487" s="14" t="e">
        <f>VLOOKUP(E487,#REF!,12,0)</f>
        <v>#REF!</v>
      </c>
      <c r="J487" s="25" t="s">
        <v>1069</v>
      </c>
      <c r="K487" s="12" t="s">
        <v>1006</v>
      </c>
      <c r="L487" s="12" t="s">
        <v>365</v>
      </c>
    </row>
    <row r="488" spans="1:12" s="24" customFormat="1" ht="24.95" customHeight="1" x14ac:dyDescent="0.3">
      <c r="A488" s="21">
        <v>485</v>
      </c>
      <c r="B488" s="18">
        <v>118</v>
      </c>
      <c r="C488" s="12" t="s">
        <v>1064</v>
      </c>
      <c r="D488" s="12" t="s">
        <v>1065</v>
      </c>
      <c r="E488" s="20">
        <v>103954</v>
      </c>
      <c r="F488" s="23" t="s">
        <v>482</v>
      </c>
      <c r="G488" s="12" t="s">
        <v>12</v>
      </c>
      <c r="H488" s="13">
        <v>3639.2662</v>
      </c>
      <c r="I488" s="14" t="e">
        <f>VLOOKUP(E488,#REF!,12,0)</f>
        <v>#REF!</v>
      </c>
      <c r="J488" s="25" t="s">
        <v>1069</v>
      </c>
      <c r="K488" s="12" t="s">
        <v>1006</v>
      </c>
      <c r="L488" s="12" t="s">
        <v>365</v>
      </c>
    </row>
    <row r="489" spans="1:12" s="24" customFormat="1" ht="24.95" customHeight="1" x14ac:dyDescent="0.3">
      <c r="A489" s="21">
        <v>486</v>
      </c>
      <c r="B489" s="18">
        <v>119</v>
      </c>
      <c r="C489" s="12" t="s">
        <v>1064</v>
      </c>
      <c r="D489" s="12" t="s">
        <v>1065</v>
      </c>
      <c r="E489" s="20">
        <v>103960</v>
      </c>
      <c r="F489" s="23" t="s">
        <v>483</v>
      </c>
      <c r="G489" s="12" t="s">
        <v>12</v>
      </c>
      <c r="H489" s="13">
        <v>2959.96414</v>
      </c>
      <c r="I489" s="14" t="e">
        <f>VLOOKUP(E489,#REF!,12,0)</f>
        <v>#REF!</v>
      </c>
      <c r="J489" s="25" t="s">
        <v>1069</v>
      </c>
      <c r="K489" s="12" t="s">
        <v>1006</v>
      </c>
      <c r="L489" s="12" t="s">
        <v>365</v>
      </c>
    </row>
    <row r="490" spans="1:12" s="24" customFormat="1" ht="24.95" customHeight="1" x14ac:dyDescent="0.3">
      <c r="A490" s="21">
        <v>487</v>
      </c>
      <c r="B490" s="18">
        <v>120</v>
      </c>
      <c r="C490" s="12" t="s">
        <v>1064</v>
      </c>
      <c r="D490" s="12" t="s">
        <v>1065</v>
      </c>
      <c r="E490" s="20">
        <v>103961</v>
      </c>
      <c r="F490" s="23" t="s">
        <v>484</v>
      </c>
      <c r="G490" s="12" t="s">
        <v>12</v>
      </c>
      <c r="H490" s="13">
        <v>4480.4954500000003</v>
      </c>
      <c r="I490" s="14" t="e">
        <f>VLOOKUP(E490,#REF!,12,0)</f>
        <v>#REF!</v>
      </c>
      <c r="J490" s="25" t="s">
        <v>1069</v>
      </c>
      <c r="K490" s="12" t="s">
        <v>1006</v>
      </c>
      <c r="L490" s="12" t="s">
        <v>365</v>
      </c>
    </row>
    <row r="491" spans="1:12" s="24" customFormat="1" ht="24.95" customHeight="1" x14ac:dyDescent="0.3">
      <c r="A491" s="21">
        <v>488</v>
      </c>
      <c r="B491" s="18">
        <v>121</v>
      </c>
      <c r="C491" s="12" t="s">
        <v>1064</v>
      </c>
      <c r="D491" s="12" t="s">
        <v>1065</v>
      </c>
      <c r="E491" s="20">
        <v>104005</v>
      </c>
      <c r="F491" s="23" t="s">
        <v>485</v>
      </c>
      <c r="G491" s="12" t="s">
        <v>12</v>
      </c>
      <c r="H491" s="13">
        <v>1645.0829000000003</v>
      </c>
      <c r="I491" s="14" t="e">
        <f>VLOOKUP(E491,#REF!,12,0)</f>
        <v>#REF!</v>
      </c>
      <c r="J491" s="25" t="s">
        <v>1069</v>
      </c>
      <c r="K491" s="12" t="s">
        <v>324</v>
      </c>
      <c r="L491" s="12" t="s">
        <v>365</v>
      </c>
    </row>
    <row r="492" spans="1:12" s="24" customFormat="1" ht="24.95" customHeight="1" x14ac:dyDescent="0.3">
      <c r="A492" s="21">
        <v>489</v>
      </c>
      <c r="B492" s="18">
        <v>122</v>
      </c>
      <c r="C492" s="12" t="s">
        <v>1064</v>
      </c>
      <c r="D492" s="12" t="s">
        <v>1065</v>
      </c>
      <c r="E492" s="20">
        <v>104029</v>
      </c>
      <c r="F492" s="23" t="s">
        <v>486</v>
      </c>
      <c r="G492" s="12" t="s">
        <v>68</v>
      </c>
      <c r="H492" s="13">
        <v>47.818720000000006</v>
      </c>
      <c r="I492" s="14" t="e">
        <f>VLOOKUP(E492,#REF!,12,0)</f>
        <v>#REF!</v>
      </c>
      <c r="J492" s="25" t="s">
        <v>1069</v>
      </c>
      <c r="K492" s="12" t="s">
        <v>324</v>
      </c>
      <c r="L492" s="12" t="s">
        <v>326</v>
      </c>
    </row>
    <row r="493" spans="1:12" s="24" customFormat="1" ht="24.95" customHeight="1" x14ac:dyDescent="0.3">
      <c r="A493" s="21">
        <v>490</v>
      </c>
      <c r="B493" s="18">
        <v>123</v>
      </c>
      <c r="C493" s="12" t="s">
        <v>1064</v>
      </c>
      <c r="D493" s="12" t="s">
        <v>1065</v>
      </c>
      <c r="E493" s="20">
        <v>104965</v>
      </c>
      <c r="F493" s="23" t="s">
        <v>487</v>
      </c>
      <c r="G493" s="12" t="s">
        <v>20</v>
      </c>
      <c r="H493" s="13">
        <v>15792.941059999999</v>
      </c>
      <c r="I493" s="14" t="e">
        <f>VLOOKUP(E493,#REF!,12,0)</f>
        <v>#REF!</v>
      </c>
      <c r="J493" s="25" t="s">
        <v>1069</v>
      </c>
      <c r="K493" s="12" t="s">
        <v>1006</v>
      </c>
      <c r="L493" s="12" t="s">
        <v>366</v>
      </c>
    </row>
    <row r="494" spans="1:12" s="24" customFormat="1" ht="24.95" customHeight="1" x14ac:dyDescent="0.3">
      <c r="A494" s="21">
        <v>491</v>
      </c>
      <c r="B494" s="18">
        <v>124</v>
      </c>
      <c r="C494" s="12" t="s">
        <v>1064</v>
      </c>
      <c r="D494" s="12" t="s">
        <v>1065</v>
      </c>
      <c r="E494" s="20">
        <v>104966</v>
      </c>
      <c r="F494" s="23" t="s">
        <v>488</v>
      </c>
      <c r="G494" s="12" t="s">
        <v>20</v>
      </c>
      <c r="H494" s="13">
        <v>11975.688670000001</v>
      </c>
      <c r="I494" s="14" t="e">
        <f>VLOOKUP(E494,#REF!,12,0)</f>
        <v>#REF!</v>
      </c>
      <c r="J494" s="25" t="s">
        <v>1069</v>
      </c>
      <c r="K494" s="12" t="s">
        <v>1006</v>
      </c>
      <c r="L494" s="12" t="s">
        <v>366</v>
      </c>
    </row>
    <row r="495" spans="1:12" s="24" customFormat="1" ht="24.95" customHeight="1" x14ac:dyDescent="0.3">
      <c r="A495" s="21">
        <v>492</v>
      </c>
      <c r="B495" s="18">
        <v>125</v>
      </c>
      <c r="C495" s="12" t="s">
        <v>1064</v>
      </c>
      <c r="D495" s="12" t="s">
        <v>1065</v>
      </c>
      <c r="E495" s="20">
        <v>104968</v>
      </c>
      <c r="F495" s="23" t="s">
        <v>489</v>
      </c>
      <c r="G495" s="12" t="s">
        <v>20</v>
      </c>
      <c r="H495" s="13">
        <v>9484.8906000000006</v>
      </c>
      <c r="I495" s="14" t="e">
        <f>VLOOKUP(E495,#REF!,12,0)</f>
        <v>#REF!</v>
      </c>
      <c r="J495" s="25" t="s">
        <v>1069</v>
      </c>
      <c r="K495" s="12" t="s">
        <v>1006</v>
      </c>
      <c r="L495" s="12" t="s">
        <v>366</v>
      </c>
    </row>
    <row r="496" spans="1:12" s="24" customFormat="1" ht="24.95" customHeight="1" x14ac:dyDescent="0.3">
      <c r="A496" s="21">
        <v>493</v>
      </c>
      <c r="B496" s="18">
        <v>126</v>
      </c>
      <c r="C496" s="12" t="s">
        <v>1064</v>
      </c>
      <c r="D496" s="12" t="s">
        <v>1065</v>
      </c>
      <c r="E496" s="20">
        <v>104973</v>
      </c>
      <c r="F496" s="23" t="s">
        <v>490</v>
      </c>
      <c r="G496" s="12" t="s">
        <v>20</v>
      </c>
      <c r="H496" s="13">
        <v>19383.96401</v>
      </c>
      <c r="I496" s="14" t="e">
        <f>VLOOKUP(E496,#REF!,12,0)</f>
        <v>#REF!</v>
      </c>
      <c r="J496" s="25" t="s">
        <v>1069</v>
      </c>
      <c r="K496" s="12" t="s">
        <v>1006</v>
      </c>
      <c r="L496" s="12" t="s">
        <v>366</v>
      </c>
    </row>
    <row r="497" spans="1:12" s="24" customFormat="1" ht="24.95" customHeight="1" x14ac:dyDescent="0.3">
      <c r="A497" s="21">
        <v>494</v>
      </c>
      <c r="B497" s="18">
        <v>127</v>
      </c>
      <c r="C497" s="12" t="s">
        <v>1064</v>
      </c>
      <c r="D497" s="12" t="s">
        <v>1065</v>
      </c>
      <c r="E497" s="20">
        <v>104974</v>
      </c>
      <c r="F497" s="23" t="s">
        <v>491</v>
      </c>
      <c r="G497" s="12" t="s">
        <v>20</v>
      </c>
      <c r="H497" s="13">
        <v>133515.60773000002</v>
      </c>
      <c r="I497" s="14" t="e">
        <f>VLOOKUP(E497,#REF!,12,0)</f>
        <v>#REF!</v>
      </c>
      <c r="J497" s="25" t="s">
        <v>1069</v>
      </c>
      <c r="K497" s="12" t="s">
        <v>1006</v>
      </c>
      <c r="L497" s="12" t="s">
        <v>366</v>
      </c>
    </row>
    <row r="498" spans="1:12" s="24" customFormat="1" ht="24.95" customHeight="1" x14ac:dyDescent="0.3">
      <c r="A498" s="21">
        <v>495</v>
      </c>
      <c r="B498" s="18">
        <v>128</v>
      </c>
      <c r="C498" s="12" t="s">
        <v>1064</v>
      </c>
      <c r="D498" s="12" t="s">
        <v>1065</v>
      </c>
      <c r="E498" s="20">
        <v>104975</v>
      </c>
      <c r="F498" s="23" t="s">
        <v>492</v>
      </c>
      <c r="G498" s="12" t="s">
        <v>20</v>
      </c>
      <c r="H498" s="13">
        <v>85287.823660000009</v>
      </c>
      <c r="I498" s="14" t="e">
        <f>VLOOKUP(E498,#REF!,12,0)</f>
        <v>#REF!</v>
      </c>
      <c r="J498" s="25" t="s">
        <v>1069</v>
      </c>
      <c r="K498" s="12" t="s">
        <v>1006</v>
      </c>
      <c r="L498" s="12" t="s">
        <v>366</v>
      </c>
    </row>
    <row r="499" spans="1:12" s="24" customFormat="1" ht="24.95" customHeight="1" x14ac:dyDescent="0.3">
      <c r="A499" s="21">
        <v>496</v>
      </c>
      <c r="B499" s="18">
        <v>129</v>
      </c>
      <c r="C499" s="12" t="s">
        <v>1064</v>
      </c>
      <c r="D499" s="12" t="s">
        <v>1065</v>
      </c>
      <c r="E499" s="20">
        <v>104986</v>
      </c>
      <c r="F499" s="23" t="s">
        <v>493</v>
      </c>
      <c r="G499" s="12" t="s">
        <v>20</v>
      </c>
      <c r="H499" s="13">
        <v>29067.277600000001</v>
      </c>
      <c r="I499" s="14" t="e">
        <f>VLOOKUP(E499,#REF!,12,0)</f>
        <v>#REF!</v>
      </c>
      <c r="J499" s="25" t="s">
        <v>1069</v>
      </c>
      <c r="K499" s="12" t="s">
        <v>1006</v>
      </c>
      <c r="L499" s="12" t="s">
        <v>366</v>
      </c>
    </row>
    <row r="500" spans="1:12" s="24" customFormat="1" ht="24.95" customHeight="1" x14ac:dyDescent="0.3">
      <c r="A500" s="21">
        <v>497</v>
      </c>
      <c r="B500" s="18">
        <v>130</v>
      </c>
      <c r="C500" s="12" t="s">
        <v>1064</v>
      </c>
      <c r="D500" s="12" t="s">
        <v>1065</v>
      </c>
      <c r="E500" s="20">
        <v>104988</v>
      </c>
      <c r="F500" s="23" t="s">
        <v>494</v>
      </c>
      <c r="G500" s="12" t="s">
        <v>20</v>
      </c>
      <c r="H500" s="13">
        <v>9080.3564399999996</v>
      </c>
      <c r="I500" s="14" t="e">
        <f>VLOOKUP(E500,#REF!,12,0)</f>
        <v>#REF!</v>
      </c>
      <c r="J500" s="25" t="s">
        <v>1069</v>
      </c>
      <c r="K500" s="12" t="s">
        <v>1006</v>
      </c>
      <c r="L500" s="12" t="s">
        <v>366</v>
      </c>
    </row>
    <row r="501" spans="1:12" s="24" customFormat="1" ht="24.95" customHeight="1" x14ac:dyDescent="0.3">
      <c r="A501" s="21">
        <v>498</v>
      </c>
      <c r="B501" s="18">
        <v>131</v>
      </c>
      <c r="C501" s="12" t="s">
        <v>1064</v>
      </c>
      <c r="D501" s="12" t="s">
        <v>1065</v>
      </c>
      <c r="E501" s="20">
        <v>104993</v>
      </c>
      <c r="F501" s="23" t="s">
        <v>495</v>
      </c>
      <c r="G501" s="12" t="s">
        <v>20</v>
      </c>
      <c r="H501" s="13">
        <v>83520.528589999987</v>
      </c>
      <c r="I501" s="14" t="e">
        <f>VLOOKUP(E501,#REF!,12,0)</f>
        <v>#REF!</v>
      </c>
      <c r="J501" s="25" t="s">
        <v>1069</v>
      </c>
      <c r="K501" s="12" t="s">
        <v>1006</v>
      </c>
      <c r="L501" s="12" t="s">
        <v>366</v>
      </c>
    </row>
    <row r="502" spans="1:12" s="24" customFormat="1" ht="24.95" customHeight="1" x14ac:dyDescent="0.3">
      <c r="A502" s="21">
        <v>499</v>
      </c>
      <c r="B502" s="18">
        <v>132</v>
      </c>
      <c r="C502" s="12" t="s">
        <v>1064</v>
      </c>
      <c r="D502" s="12" t="s">
        <v>1065</v>
      </c>
      <c r="E502" s="20">
        <v>104994</v>
      </c>
      <c r="F502" s="23" t="s">
        <v>496</v>
      </c>
      <c r="G502" s="12" t="s">
        <v>20</v>
      </c>
      <c r="H502" s="13">
        <v>155621.99253000002</v>
      </c>
      <c r="I502" s="14" t="e">
        <f>VLOOKUP(E502,#REF!,12,0)</f>
        <v>#REF!</v>
      </c>
      <c r="J502" s="25" t="s">
        <v>1069</v>
      </c>
      <c r="K502" s="12" t="s">
        <v>1006</v>
      </c>
      <c r="L502" s="12" t="s">
        <v>366</v>
      </c>
    </row>
    <row r="503" spans="1:12" s="24" customFormat="1" ht="24.95" customHeight="1" x14ac:dyDescent="0.3">
      <c r="A503" s="21">
        <v>500</v>
      </c>
      <c r="B503" s="18">
        <v>133</v>
      </c>
      <c r="C503" s="12" t="s">
        <v>1064</v>
      </c>
      <c r="D503" s="12" t="s">
        <v>1065</v>
      </c>
      <c r="E503" s="20">
        <v>104995</v>
      </c>
      <c r="F503" s="23" t="s">
        <v>497</v>
      </c>
      <c r="G503" s="12" t="s">
        <v>20</v>
      </c>
      <c r="H503" s="13">
        <v>76292.156449999995</v>
      </c>
      <c r="I503" s="14" t="e">
        <f>VLOOKUP(E503,#REF!,12,0)</f>
        <v>#REF!</v>
      </c>
      <c r="J503" s="25" t="s">
        <v>1069</v>
      </c>
      <c r="K503" s="12" t="s">
        <v>1006</v>
      </c>
      <c r="L503" s="12" t="s">
        <v>366</v>
      </c>
    </row>
    <row r="504" spans="1:12" s="24" customFormat="1" ht="24.95" customHeight="1" x14ac:dyDescent="0.3">
      <c r="A504" s="21">
        <v>501</v>
      </c>
      <c r="B504" s="18">
        <v>134</v>
      </c>
      <c r="C504" s="12" t="s">
        <v>1064</v>
      </c>
      <c r="D504" s="12" t="s">
        <v>1065</v>
      </c>
      <c r="E504" s="20">
        <v>104996</v>
      </c>
      <c r="F504" s="23" t="s">
        <v>498</v>
      </c>
      <c r="G504" s="12" t="s">
        <v>20</v>
      </c>
      <c r="H504" s="13">
        <v>81733.630410000012</v>
      </c>
      <c r="I504" s="14" t="e">
        <f>VLOOKUP(E504,#REF!,12,0)</f>
        <v>#REF!</v>
      </c>
      <c r="J504" s="25" t="s">
        <v>1069</v>
      </c>
      <c r="K504" s="12" t="s">
        <v>1006</v>
      </c>
      <c r="L504" s="12" t="s">
        <v>366</v>
      </c>
    </row>
    <row r="505" spans="1:12" s="24" customFormat="1" ht="24.95" customHeight="1" x14ac:dyDescent="0.3">
      <c r="A505" s="21">
        <v>502</v>
      </c>
      <c r="B505" s="18">
        <v>135</v>
      </c>
      <c r="C505" s="12" t="s">
        <v>1064</v>
      </c>
      <c r="D505" s="12" t="s">
        <v>1065</v>
      </c>
      <c r="E505" s="20">
        <v>104997</v>
      </c>
      <c r="F505" s="23" t="s">
        <v>499</v>
      </c>
      <c r="G505" s="12" t="s">
        <v>20</v>
      </c>
      <c r="H505" s="13">
        <v>26110.089600000003</v>
      </c>
      <c r="I505" s="14" t="e">
        <f>VLOOKUP(E505,#REF!,12,0)</f>
        <v>#REF!</v>
      </c>
      <c r="J505" s="25" t="s">
        <v>1069</v>
      </c>
      <c r="K505" s="12" t="s">
        <v>1006</v>
      </c>
      <c r="L505" s="12" t="s">
        <v>366</v>
      </c>
    </row>
    <row r="506" spans="1:12" s="24" customFormat="1" ht="24.95" customHeight="1" x14ac:dyDescent="0.3">
      <c r="A506" s="21">
        <v>503</v>
      </c>
      <c r="B506" s="18">
        <v>136</v>
      </c>
      <c r="C506" s="12" t="s">
        <v>1064</v>
      </c>
      <c r="D506" s="12" t="s">
        <v>1065</v>
      </c>
      <c r="E506" s="20">
        <v>105012</v>
      </c>
      <c r="F506" s="23" t="s">
        <v>500</v>
      </c>
      <c r="G506" s="12" t="s">
        <v>20</v>
      </c>
      <c r="H506" s="13">
        <v>6609.8722099999995</v>
      </c>
      <c r="I506" s="14" t="e">
        <f>VLOOKUP(E506,#REF!,12,0)</f>
        <v>#REF!</v>
      </c>
      <c r="J506" s="25" t="s">
        <v>1069</v>
      </c>
      <c r="K506" s="12" t="s">
        <v>1006</v>
      </c>
      <c r="L506" s="12" t="s">
        <v>366</v>
      </c>
    </row>
    <row r="507" spans="1:12" s="24" customFormat="1" ht="24.95" customHeight="1" x14ac:dyDescent="0.3">
      <c r="A507" s="21">
        <v>504</v>
      </c>
      <c r="B507" s="18">
        <v>137</v>
      </c>
      <c r="C507" s="12" t="s">
        <v>1064</v>
      </c>
      <c r="D507" s="12" t="s">
        <v>1065</v>
      </c>
      <c r="E507" s="20">
        <v>105015</v>
      </c>
      <c r="F507" s="23" t="s">
        <v>501</v>
      </c>
      <c r="G507" s="12" t="s">
        <v>20</v>
      </c>
      <c r="H507" s="13">
        <v>22301.774600000001</v>
      </c>
      <c r="I507" s="14" t="e">
        <f>VLOOKUP(E507,#REF!,12,0)</f>
        <v>#REF!</v>
      </c>
      <c r="J507" s="25" t="s">
        <v>1069</v>
      </c>
      <c r="K507" s="12" t="s">
        <v>1006</v>
      </c>
      <c r="L507" s="12" t="s">
        <v>366</v>
      </c>
    </row>
    <row r="508" spans="1:12" s="24" customFormat="1" ht="24.95" customHeight="1" x14ac:dyDescent="0.3">
      <c r="A508" s="21">
        <v>505</v>
      </c>
      <c r="B508" s="18">
        <v>138</v>
      </c>
      <c r="C508" s="12" t="s">
        <v>1064</v>
      </c>
      <c r="D508" s="12" t="s">
        <v>1065</v>
      </c>
      <c r="E508" s="20">
        <v>105016</v>
      </c>
      <c r="F508" s="23" t="s">
        <v>502</v>
      </c>
      <c r="G508" s="12" t="s">
        <v>20</v>
      </c>
      <c r="H508" s="13">
        <v>55121.909060000005</v>
      </c>
      <c r="I508" s="14" t="e">
        <f>VLOOKUP(E508,#REF!,12,0)</f>
        <v>#REF!</v>
      </c>
      <c r="J508" s="25" t="s">
        <v>1069</v>
      </c>
      <c r="K508" s="12" t="s">
        <v>1006</v>
      </c>
      <c r="L508" s="12" t="s">
        <v>366</v>
      </c>
    </row>
    <row r="509" spans="1:12" s="24" customFormat="1" ht="24.95" customHeight="1" x14ac:dyDescent="0.3">
      <c r="A509" s="21">
        <v>506</v>
      </c>
      <c r="B509" s="18">
        <v>139</v>
      </c>
      <c r="C509" s="12" t="s">
        <v>1064</v>
      </c>
      <c r="D509" s="12" t="s">
        <v>1065</v>
      </c>
      <c r="E509" s="20">
        <v>105021</v>
      </c>
      <c r="F509" s="23" t="s">
        <v>503</v>
      </c>
      <c r="G509" s="12" t="s">
        <v>20</v>
      </c>
      <c r="H509" s="13">
        <v>30283.001140000004</v>
      </c>
      <c r="I509" s="14" t="e">
        <f>VLOOKUP(E509,#REF!,12,0)</f>
        <v>#REF!</v>
      </c>
      <c r="J509" s="25" t="s">
        <v>1069</v>
      </c>
      <c r="K509" s="12" t="s">
        <v>1006</v>
      </c>
      <c r="L509" s="12" t="s">
        <v>366</v>
      </c>
    </row>
    <row r="510" spans="1:12" s="24" customFormat="1" ht="24.95" customHeight="1" x14ac:dyDescent="0.3">
      <c r="A510" s="21">
        <v>507</v>
      </c>
      <c r="B510" s="18">
        <v>140</v>
      </c>
      <c r="C510" s="12" t="s">
        <v>1064</v>
      </c>
      <c r="D510" s="12" t="s">
        <v>1065</v>
      </c>
      <c r="E510" s="20">
        <v>105025</v>
      </c>
      <c r="F510" s="23" t="s">
        <v>504</v>
      </c>
      <c r="G510" s="12" t="s">
        <v>20</v>
      </c>
      <c r="H510" s="13">
        <v>9382.3292399999991</v>
      </c>
      <c r="I510" s="14" t="e">
        <f>VLOOKUP(E510,#REF!,12,0)</f>
        <v>#REF!</v>
      </c>
      <c r="J510" s="25" t="s">
        <v>1069</v>
      </c>
      <c r="K510" s="12" t="s">
        <v>1006</v>
      </c>
      <c r="L510" s="12" t="s">
        <v>366</v>
      </c>
    </row>
    <row r="511" spans="1:12" s="24" customFormat="1" ht="24.95" customHeight="1" x14ac:dyDescent="0.3">
      <c r="A511" s="21">
        <v>508</v>
      </c>
      <c r="B511" s="18">
        <v>141</v>
      </c>
      <c r="C511" s="12" t="s">
        <v>1064</v>
      </c>
      <c r="D511" s="12" t="s">
        <v>1065</v>
      </c>
      <c r="E511" s="20">
        <v>105026</v>
      </c>
      <c r="F511" s="23" t="s">
        <v>505</v>
      </c>
      <c r="G511" s="12" t="s">
        <v>20</v>
      </c>
      <c r="H511" s="13">
        <v>31650.725500000004</v>
      </c>
      <c r="I511" s="14" t="e">
        <f>VLOOKUP(E511,#REF!,12,0)</f>
        <v>#REF!</v>
      </c>
      <c r="J511" s="25" t="s">
        <v>1069</v>
      </c>
      <c r="K511" s="12" t="s">
        <v>1006</v>
      </c>
      <c r="L511" s="12" t="s">
        <v>366</v>
      </c>
    </row>
    <row r="512" spans="1:12" s="24" customFormat="1" ht="24.95" customHeight="1" x14ac:dyDescent="0.3">
      <c r="A512" s="21">
        <v>509</v>
      </c>
      <c r="B512" s="18">
        <v>142</v>
      </c>
      <c r="C512" s="12" t="s">
        <v>1064</v>
      </c>
      <c r="D512" s="12" t="s">
        <v>1065</v>
      </c>
      <c r="E512" s="20">
        <v>105028</v>
      </c>
      <c r="F512" s="23" t="s">
        <v>506</v>
      </c>
      <c r="G512" s="12" t="s">
        <v>20</v>
      </c>
      <c r="H512" s="13">
        <v>22177.69312</v>
      </c>
      <c r="I512" s="14" t="e">
        <f>VLOOKUP(E512,#REF!,12,0)</f>
        <v>#REF!</v>
      </c>
      <c r="J512" s="25" t="s">
        <v>1069</v>
      </c>
      <c r="K512" s="12" t="s">
        <v>1006</v>
      </c>
      <c r="L512" s="12" t="s">
        <v>366</v>
      </c>
    </row>
    <row r="513" spans="1:12" s="24" customFormat="1" ht="24.95" customHeight="1" x14ac:dyDescent="0.3">
      <c r="A513" s="21">
        <v>510</v>
      </c>
      <c r="B513" s="18">
        <v>143</v>
      </c>
      <c r="C513" s="12" t="s">
        <v>1064</v>
      </c>
      <c r="D513" s="12" t="s">
        <v>1065</v>
      </c>
      <c r="E513" s="20">
        <v>105029</v>
      </c>
      <c r="F513" s="23" t="s">
        <v>507</v>
      </c>
      <c r="G513" s="12" t="s">
        <v>20</v>
      </c>
      <c r="H513" s="13">
        <v>19975.12601</v>
      </c>
      <c r="I513" s="14" t="e">
        <f>VLOOKUP(E513,#REF!,12,0)</f>
        <v>#REF!</v>
      </c>
      <c r="J513" s="25" t="s">
        <v>1069</v>
      </c>
      <c r="K513" s="12" t="s">
        <v>1006</v>
      </c>
      <c r="L513" s="12" t="s">
        <v>366</v>
      </c>
    </row>
    <row r="514" spans="1:12" s="24" customFormat="1" ht="24.95" customHeight="1" x14ac:dyDescent="0.3">
      <c r="A514" s="21">
        <v>511</v>
      </c>
      <c r="B514" s="18">
        <v>144</v>
      </c>
      <c r="C514" s="12" t="s">
        <v>1064</v>
      </c>
      <c r="D514" s="12" t="s">
        <v>1065</v>
      </c>
      <c r="E514" s="20">
        <v>105030</v>
      </c>
      <c r="F514" s="23" t="s">
        <v>508</v>
      </c>
      <c r="G514" s="12" t="s">
        <v>20</v>
      </c>
      <c r="H514" s="13">
        <v>57573.510450000002</v>
      </c>
      <c r="I514" s="14" t="e">
        <f>VLOOKUP(E514,#REF!,12,0)</f>
        <v>#REF!</v>
      </c>
      <c r="J514" s="25" t="s">
        <v>1069</v>
      </c>
      <c r="K514" s="12" t="s">
        <v>1006</v>
      </c>
      <c r="L514" s="12" t="s">
        <v>366</v>
      </c>
    </row>
    <row r="515" spans="1:12" s="24" customFormat="1" ht="24.95" customHeight="1" x14ac:dyDescent="0.3">
      <c r="A515" s="21">
        <v>512</v>
      </c>
      <c r="B515" s="18">
        <v>145</v>
      </c>
      <c r="C515" s="12" t="s">
        <v>1064</v>
      </c>
      <c r="D515" s="12" t="s">
        <v>1065</v>
      </c>
      <c r="E515" s="20">
        <v>105031</v>
      </c>
      <c r="F515" s="23" t="s">
        <v>509</v>
      </c>
      <c r="G515" s="12" t="s">
        <v>20</v>
      </c>
      <c r="H515" s="13">
        <v>16810.101690000003</v>
      </c>
      <c r="I515" s="14" t="e">
        <f>VLOOKUP(E515,#REF!,12,0)</f>
        <v>#REF!</v>
      </c>
      <c r="J515" s="25" t="s">
        <v>1069</v>
      </c>
      <c r="K515" s="12" t="s">
        <v>1006</v>
      </c>
      <c r="L515" s="12" t="s">
        <v>366</v>
      </c>
    </row>
    <row r="516" spans="1:12" s="24" customFormat="1" ht="24.95" customHeight="1" x14ac:dyDescent="0.3">
      <c r="A516" s="21">
        <v>513</v>
      </c>
      <c r="B516" s="18">
        <v>146</v>
      </c>
      <c r="C516" s="12" t="s">
        <v>1064</v>
      </c>
      <c r="D516" s="12" t="s">
        <v>1065</v>
      </c>
      <c r="E516" s="20">
        <v>105034</v>
      </c>
      <c r="F516" s="23" t="s">
        <v>510</v>
      </c>
      <c r="G516" s="12" t="s">
        <v>20</v>
      </c>
      <c r="H516" s="13">
        <v>33011.571520000005</v>
      </c>
      <c r="I516" s="14" t="e">
        <f>VLOOKUP(E516,#REF!,12,0)</f>
        <v>#REF!</v>
      </c>
      <c r="J516" s="25" t="s">
        <v>1069</v>
      </c>
      <c r="K516" s="12" t="s">
        <v>1006</v>
      </c>
      <c r="L516" s="12" t="s">
        <v>366</v>
      </c>
    </row>
    <row r="517" spans="1:12" s="24" customFormat="1" ht="24.95" customHeight="1" x14ac:dyDescent="0.3">
      <c r="A517" s="21">
        <v>514</v>
      </c>
      <c r="B517" s="18">
        <v>147</v>
      </c>
      <c r="C517" s="12" t="s">
        <v>1064</v>
      </c>
      <c r="D517" s="12" t="s">
        <v>1065</v>
      </c>
      <c r="E517" s="20">
        <v>105035</v>
      </c>
      <c r="F517" s="23" t="s">
        <v>511</v>
      </c>
      <c r="G517" s="12" t="s">
        <v>20</v>
      </c>
      <c r="H517" s="13">
        <v>12537.908430000001</v>
      </c>
      <c r="I517" s="14" t="e">
        <f>VLOOKUP(E517,#REF!,12,0)</f>
        <v>#REF!</v>
      </c>
      <c r="J517" s="25" t="s">
        <v>1069</v>
      </c>
      <c r="K517" s="12" t="s">
        <v>1006</v>
      </c>
      <c r="L517" s="12" t="s">
        <v>366</v>
      </c>
    </row>
    <row r="518" spans="1:12" s="24" customFormat="1" ht="24.95" customHeight="1" x14ac:dyDescent="0.3">
      <c r="A518" s="21">
        <v>515</v>
      </c>
      <c r="B518" s="18">
        <v>148</v>
      </c>
      <c r="C518" s="12" t="s">
        <v>1064</v>
      </c>
      <c r="D518" s="12" t="s">
        <v>1065</v>
      </c>
      <c r="E518" s="20">
        <v>105213</v>
      </c>
      <c r="F518" s="23" t="s">
        <v>512</v>
      </c>
      <c r="G518" s="12" t="s">
        <v>20</v>
      </c>
      <c r="H518" s="13">
        <v>11348.45911</v>
      </c>
      <c r="I518" s="14" t="e">
        <f>VLOOKUP(E518,#REF!,12,0)</f>
        <v>#REF!</v>
      </c>
      <c r="J518" s="25" t="s">
        <v>1069</v>
      </c>
      <c r="K518" s="12" t="s">
        <v>324</v>
      </c>
      <c r="L518" s="12" t="s">
        <v>366</v>
      </c>
    </row>
    <row r="519" spans="1:12" s="24" customFormat="1" ht="24.95" customHeight="1" x14ac:dyDescent="0.3">
      <c r="A519" s="21">
        <v>516</v>
      </c>
      <c r="B519" s="18">
        <v>149</v>
      </c>
      <c r="C519" s="12" t="s">
        <v>1064</v>
      </c>
      <c r="D519" s="12" t="s">
        <v>1065</v>
      </c>
      <c r="E519" s="20">
        <v>105215</v>
      </c>
      <c r="F519" s="23" t="s">
        <v>513</v>
      </c>
      <c r="G519" s="12" t="s">
        <v>20</v>
      </c>
      <c r="H519" s="13">
        <v>1058752.7605399999</v>
      </c>
      <c r="I519" s="14" t="e">
        <f>VLOOKUP(E519,#REF!,12,0)</f>
        <v>#REF!</v>
      </c>
      <c r="J519" s="25" t="s">
        <v>1069</v>
      </c>
      <c r="K519" s="12" t="s">
        <v>324</v>
      </c>
      <c r="L519" s="12" t="s">
        <v>366</v>
      </c>
    </row>
    <row r="520" spans="1:12" s="24" customFormat="1" ht="24.95" customHeight="1" x14ac:dyDescent="0.3">
      <c r="A520" s="21">
        <v>517</v>
      </c>
      <c r="B520" s="18">
        <v>150</v>
      </c>
      <c r="C520" s="12" t="s">
        <v>1064</v>
      </c>
      <c r="D520" s="12" t="s">
        <v>1065</v>
      </c>
      <c r="E520" s="20">
        <v>105216</v>
      </c>
      <c r="F520" s="23" t="s">
        <v>514</v>
      </c>
      <c r="G520" s="12" t="s">
        <v>20</v>
      </c>
      <c r="H520" s="13">
        <v>83449.757689999999</v>
      </c>
      <c r="I520" s="14" t="e">
        <f>VLOOKUP(E520,#REF!,12,0)</f>
        <v>#REF!</v>
      </c>
      <c r="J520" s="25" t="s">
        <v>1069</v>
      </c>
      <c r="K520" s="12" t="s">
        <v>324</v>
      </c>
      <c r="L520" s="12" t="s">
        <v>366</v>
      </c>
    </row>
    <row r="521" spans="1:12" s="24" customFormat="1" ht="24.95" customHeight="1" x14ac:dyDescent="0.3">
      <c r="A521" s="21">
        <v>518</v>
      </c>
      <c r="B521" s="18">
        <v>151</v>
      </c>
      <c r="C521" s="12" t="s">
        <v>1064</v>
      </c>
      <c r="D521" s="12" t="s">
        <v>1065</v>
      </c>
      <c r="E521" s="20">
        <v>105227</v>
      </c>
      <c r="F521" s="23" t="s">
        <v>515</v>
      </c>
      <c r="G521" s="12" t="s">
        <v>20</v>
      </c>
      <c r="H521" s="13">
        <v>5406.5655100000004</v>
      </c>
      <c r="I521" s="14" t="e">
        <f>VLOOKUP(E521,#REF!,12,0)</f>
        <v>#REF!</v>
      </c>
      <c r="J521" s="25" t="s">
        <v>1069</v>
      </c>
      <c r="K521" s="12" t="s">
        <v>324</v>
      </c>
      <c r="L521" s="12" t="s">
        <v>366</v>
      </c>
    </row>
    <row r="522" spans="1:12" s="24" customFormat="1" ht="24.95" customHeight="1" x14ac:dyDescent="0.3">
      <c r="A522" s="21">
        <v>519</v>
      </c>
      <c r="B522" s="18">
        <v>152</v>
      </c>
      <c r="C522" s="12" t="s">
        <v>1064</v>
      </c>
      <c r="D522" s="12" t="s">
        <v>1065</v>
      </c>
      <c r="E522" s="20">
        <v>105229</v>
      </c>
      <c r="F522" s="23" t="s">
        <v>516</v>
      </c>
      <c r="G522" s="12" t="s">
        <v>20</v>
      </c>
      <c r="H522" s="13">
        <v>48594.556790000002</v>
      </c>
      <c r="I522" s="14" t="e">
        <f>VLOOKUP(E522,#REF!,12,0)</f>
        <v>#REF!</v>
      </c>
      <c r="J522" s="25" t="s">
        <v>1069</v>
      </c>
      <c r="K522" s="12" t="s">
        <v>324</v>
      </c>
      <c r="L522" s="12" t="s">
        <v>366</v>
      </c>
    </row>
    <row r="523" spans="1:12" s="24" customFormat="1" ht="24.95" customHeight="1" x14ac:dyDescent="0.3">
      <c r="A523" s="21">
        <v>520</v>
      </c>
      <c r="B523" s="18">
        <v>153</v>
      </c>
      <c r="C523" s="12" t="s">
        <v>1064</v>
      </c>
      <c r="D523" s="12" t="s">
        <v>1065</v>
      </c>
      <c r="E523" s="20">
        <v>105231</v>
      </c>
      <c r="F523" s="23" t="s">
        <v>517</v>
      </c>
      <c r="G523" s="12" t="s">
        <v>20</v>
      </c>
      <c r="H523" s="13">
        <v>87538.39817</v>
      </c>
      <c r="I523" s="14" t="e">
        <f>VLOOKUP(E523,#REF!,12,0)</f>
        <v>#REF!</v>
      </c>
      <c r="J523" s="25" t="s">
        <v>1069</v>
      </c>
      <c r="K523" s="12" t="s">
        <v>1006</v>
      </c>
      <c r="L523" s="12" t="s">
        <v>366</v>
      </c>
    </row>
    <row r="524" spans="1:12" s="24" customFormat="1" ht="24.95" customHeight="1" x14ac:dyDescent="0.3">
      <c r="A524" s="21">
        <v>521</v>
      </c>
      <c r="B524" s="18">
        <v>154</v>
      </c>
      <c r="C524" s="12" t="s">
        <v>1064</v>
      </c>
      <c r="D524" s="12" t="s">
        <v>1065</v>
      </c>
      <c r="E524" s="20">
        <v>105233</v>
      </c>
      <c r="F524" s="23" t="s">
        <v>518</v>
      </c>
      <c r="G524" s="12" t="s">
        <v>20</v>
      </c>
      <c r="H524" s="13">
        <v>76925.919320000001</v>
      </c>
      <c r="I524" s="14" t="e">
        <f>VLOOKUP(E524,#REF!,12,0)</f>
        <v>#REF!</v>
      </c>
      <c r="J524" s="25" t="s">
        <v>1069</v>
      </c>
      <c r="K524" s="12" t="s">
        <v>1006</v>
      </c>
      <c r="L524" s="12" t="s">
        <v>366</v>
      </c>
    </row>
    <row r="525" spans="1:12" s="24" customFormat="1" ht="24.95" customHeight="1" x14ac:dyDescent="0.3">
      <c r="A525" s="21">
        <v>522</v>
      </c>
      <c r="B525" s="18">
        <v>155</v>
      </c>
      <c r="C525" s="12" t="s">
        <v>1064</v>
      </c>
      <c r="D525" s="12" t="s">
        <v>1065</v>
      </c>
      <c r="E525" s="20">
        <v>105235</v>
      </c>
      <c r="F525" s="23" t="s">
        <v>519</v>
      </c>
      <c r="G525" s="12" t="s">
        <v>20</v>
      </c>
      <c r="H525" s="13">
        <v>2352.06898</v>
      </c>
      <c r="I525" s="14" t="e">
        <f>VLOOKUP(E525,#REF!,12,0)</f>
        <v>#REF!</v>
      </c>
      <c r="J525" s="25" t="s">
        <v>1069</v>
      </c>
      <c r="K525" s="12" t="s">
        <v>324</v>
      </c>
      <c r="L525" s="12" t="s">
        <v>366</v>
      </c>
    </row>
    <row r="526" spans="1:12" s="24" customFormat="1" ht="24.95" customHeight="1" x14ac:dyDescent="0.3">
      <c r="A526" s="21">
        <v>523</v>
      </c>
      <c r="B526" s="18">
        <v>156</v>
      </c>
      <c r="C526" s="12" t="s">
        <v>1064</v>
      </c>
      <c r="D526" s="12" t="s">
        <v>1065</v>
      </c>
      <c r="E526" s="20">
        <v>105237</v>
      </c>
      <c r="F526" s="23" t="s">
        <v>520</v>
      </c>
      <c r="G526" s="12" t="s">
        <v>20</v>
      </c>
      <c r="H526" s="13">
        <v>31046.483100000001</v>
      </c>
      <c r="I526" s="14" t="e">
        <f>VLOOKUP(E526,#REF!,12,0)</f>
        <v>#REF!</v>
      </c>
      <c r="J526" s="25" t="s">
        <v>1069</v>
      </c>
      <c r="K526" s="12" t="s">
        <v>324</v>
      </c>
      <c r="L526" s="12" t="s">
        <v>366</v>
      </c>
    </row>
    <row r="527" spans="1:12" s="24" customFormat="1" ht="24.95" customHeight="1" x14ac:dyDescent="0.3">
      <c r="A527" s="21">
        <v>524</v>
      </c>
      <c r="B527" s="18">
        <v>157</v>
      </c>
      <c r="C527" s="12" t="s">
        <v>1064</v>
      </c>
      <c r="D527" s="12" t="s">
        <v>1065</v>
      </c>
      <c r="E527" s="20">
        <v>105239</v>
      </c>
      <c r="F527" s="23" t="s">
        <v>521</v>
      </c>
      <c r="G527" s="12" t="s">
        <v>20</v>
      </c>
      <c r="H527" s="13">
        <v>158542.06887000002</v>
      </c>
      <c r="I527" s="14" t="e">
        <f>VLOOKUP(E527,#REF!,12,0)</f>
        <v>#REF!</v>
      </c>
      <c r="J527" s="25" t="s">
        <v>1069</v>
      </c>
      <c r="K527" s="12" t="s">
        <v>1006</v>
      </c>
      <c r="L527" s="12" t="s">
        <v>366</v>
      </c>
    </row>
    <row r="528" spans="1:12" s="24" customFormat="1" ht="24.95" customHeight="1" x14ac:dyDescent="0.3">
      <c r="A528" s="21">
        <v>525</v>
      </c>
      <c r="B528" s="18">
        <v>158</v>
      </c>
      <c r="C528" s="12" t="s">
        <v>1064</v>
      </c>
      <c r="D528" s="12" t="s">
        <v>1065</v>
      </c>
      <c r="E528" s="20">
        <v>105241</v>
      </c>
      <c r="F528" s="23" t="s">
        <v>522</v>
      </c>
      <c r="G528" s="12" t="s">
        <v>20</v>
      </c>
      <c r="H528" s="13">
        <v>4906.5492000000013</v>
      </c>
      <c r="I528" s="14" t="e">
        <f>VLOOKUP(E528,#REF!,12,0)</f>
        <v>#REF!</v>
      </c>
      <c r="J528" s="25" t="s">
        <v>1069</v>
      </c>
      <c r="K528" s="12" t="s">
        <v>1006</v>
      </c>
      <c r="L528" s="12" t="s">
        <v>366</v>
      </c>
    </row>
    <row r="529" spans="1:12" s="24" customFormat="1" ht="24.95" customHeight="1" x14ac:dyDescent="0.3">
      <c r="A529" s="21">
        <v>526</v>
      </c>
      <c r="B529" s="18">
        <v>159</v>
      </c>
      <c r="C529" s="12" t="s">
        <v>1064</v>
      </c>
      <c r="D529" s="12" t="s">
        <v>1065</v>
      </c>
      <c r="E529" s="21">
        <v>105244</v>
      </c>
      <c r="F529" s="23" t="s">
        <v>523</v>
      </c>
      <c r="G529" s="12" t="s">
        <v>20</v>
      </c>
      <c r="H529" s="13">
        <v>9652.3122999999996</v>
      </c>
      <c r="I529" s="14" t="e">
        <f>VLOOKUP(E529,#REF!,12,0)</f>
        <v>#REF!</v>
      </c>
      <c r="J529" s="25" t="s">
        <v>1069</v>
      </c>
      <c r="K529" s="12" t="s">
        <v>1006</v>
      </c>
      <c r="L529" s="12" t="s">
        <v>366</v>
      </c>
    </row>
    <row r="530" spans="1:12" s="24" customFormat="1" ht="24.95" customHeight="1" x14ac:dyDescent="0.3">
      <c r="A530" s="21">
        <v>527</v>
      </c>
      <c r="B530" s="18">
        <v>160</v>
      </c>
      <c r="C530" s="12" t="s">
        <v>1064</v>
      </c>
      <c r="D530" s="12" t="s">
        <v>1065</v>
      </c>
      <c r="E530" s="21">
        <v>105245</v>
      </c>
      <c r="F530" s="23" t="s">
        <v>524</v>
      </c>
      <c r="G530" s="12" t="s">
        <v>20</v>
      </c>
      <c r="H530" s="13">
        <v>19716.322769999999</v>
      </c>
      <c r="I530" s="14" t="e">
        <f>VLOOKUP(E530,#REF!,12,0)</f>
        <v>#REF!</v>
      </c>
      <c r="J530" s="25" t="s">
        <v>1069</v>
      </c>
      <c r="K530" s="12" t="s">
        <v>1006</v>
      </c>
      <c r="L530" s="12" t="s">
        <v>366</v>
      </c>
    </row>
    <row r="531" spans="1:12" s="24" customFormat="1" ht="24.95" customHeight="1" x14ac:dyDescent="0.3">
      <c r="A531" s="21">
        <v>528</v>
      </c>
      <c r="B531" s="18">
        <v>161</v>
      </c>
      <c r="C531" s="12" t="s">
        <v>1064</v>
      </c>
      <c r="D531" s="12" t="s">
        <v>1065</v>
      </c>
      <c r="E531" s="20">
        <v>105249</v>
      </c>
      <c r="F531" s="23" t="s">
        <v>525</v>
      </c>
      <c r="G531" s="12" t="s">
        <v>20</v>
      </c>
      <c r="H531" s="13">
        <v>49735.123680000012</v>
      </c>
      <c r="I531" s="14" t="e">
        <f>VLOOKUP(E531,#REF!,12,0)</f>
        <v>#REF!</v>
      </c>
      <c r="J531" s="25" t="s">
        <v>1069</v>
      </c>
      <c r="K531" s="12" t="s">
        <v>1006</v>
      </c>
      <c r="L531" s="12" t="s">
        <v>366</v>
      </c>
    </row>
    <row r="532" spans="1:12" s="24" customFormat="1" ht="24.95" customHeight="1" x14ac:dyDescent="0.3">
      <c r="A532" s="21">
        <v>529</v>
      </c>
      <c r="B532" s="18">
        <v>162</v>
      </c>
      <c r="C532" s="12" t="s">
        <v>1064</v>
      </c>
      <c r="D532" s="12" t="s">
        <v>1065</v>
      </c>
      <c r="E532" s="20">
        <v>105267</v>
      </c>
      <c r="F532" s="23" t="s">
        <v>526</v>
      </c>
      <c r="G532" s="12" t="s">
        <v>20</v>
      </c>
      <c r="H532" s="13">
        <v>432.13020000000006</v>
      </c>
      <c r="I532" s="14" t="e">
        <f>VLOOKUP(E532,#REF!,12,0)</f>
        <v>#REF!</v>
      </c>
      <c r="J532" s="25" t="s">
        <v>1069</v>
      </c>
      <c r="K532" s="12" t="s">
        <v>1006</v>
      </c>
      <c r="L532" s="12" t="s">
        <v>366</v>
      </c>
    </row>
    <row r="533" spans="1:12" s="24" customFormat="1" ht="24.95" customHeight="1" x14ac:dyDescent="0.3">
      <c r="A533" s="21">
        <v>530</v>
      </c>
      <c r="B533" s="18">
        <v>163</v>
      </c>
      <c r="C533" s="12" t="s">
        <v>1064</v>
      </c>
      <c r="D533" s="12" t="s">
        <v>1065</v>
      </c>
      <c r="E533" s="20">
        <v>106438</v>
      </c>
      <c r="F533" s="23" t="s">
        <v>527</v>
      </c>
      <c r="G533" s="12" t="s">
        <v>12</v>
      </c>
      <c r="H533" s="13">
        <v>573.70910000000003</v>
      </c>
      <c r="I533" s="14" t="e">
        <f>VLOOKUP(E533,#REF!,12,0)</f>
        <v>#REF!</v>
      </c>
      <c r="J533" s="25" t="s">
        <v>1069</v>
      </c>
      <c r="K533" s="12" t="s">
        <v>325</v>
      </c>
      <c r="L533" s="12" t="s">
        <v>326</v>
      </c>
    </row>
    <row r="534" spans="1:12" s="24" customFormat="1" ht="24.95" customHeight="1" x14ac:dyDescent="0.3">
      <c r="A534" s="21">
        <v>531</v>
      </c>
      <c r="B534" s="18">
        <v>164</v>
      </c>
      <c r="C534" s="12" t="s">
        <v>1064</v>
      </c>
      <c r="D534" s="12" t="s">
        <v>1065</v>
      </c>
      <c r="E534" s="20">
        <v>106553</v>
      </c>
      <c r="F534" s="23" t="s">
        <v>528</v>
      </c>
      <c r="G534" s="12" t="s">
        <v>68</v>
      </c>
      <c r="H534" s="13">
        <v>2.7220800000000005</v>
      </c>
      <c r="I534" s="14" t="e">
        <f>VLOOKUP(E534,#REF!,12,0)</f>
        <v>#REF!</v>
      </c>
      <c r="J534" s="25" t="s">
        <v>1069</v>
      </c>
      <c r="K534" s="12" t="s">
        <v>1006</v>
      </c>
      <c r="L534" s="12" t="s">
        <v>326</v>
      </c>
    </row>
    <row r="535" spans="1:12" s="24" customFormat="1" ht="24.95" customHeight="1" x14ac:dyDescent="0.3">
      <c r="A535" s="21">
        <v>532</v>
      </c>
      <c r="B535" s="18">
        <v>165</v>
      </c>
      <c r="C535" s="12" t="s">
        <v>1064</v>
      </c>
      <c r="D535" s="12" t="s">
        <v>1065</v>
      </c>
      <c r="E535" s="20">
        <v>106628</v>
      </c>
      <c r="F535" s="23" t="s">
        <v>529</v>
      </c>
      <c r="G535" s="12" t="s">
        <v>68</v>
      </c>
      <c r="H535" s="13">
        <v>1138.7081800000001</v>
      </c>
      <c r="I535" s="14" t="e">
        <f>VLOOKUP(E535,#REF!,12,0)</f>
        <v>#REF!</v>
      </c>
      <c r="J535" s="25" t="s">
        <v>1069</v>
      </c>
      <c r="K535" s="12" t="s">
        <v>1006</v>
      </c>
      <c r="L535" s="12" t="s">
        <v>365</v>
      </c>
    </row>
    <row r="536" spans="1:12" s="24" customFormat="1" ht="24.95" customHeight="1" x14ac:dyDescent="0.3">
      <c r="A536" s="21">
        <v>533</v>
      </c>
      <c r="B536" s="18">
        <v>166</v>
      </c>
      <c r="C536" s="12" t="s">
        <v>1064</v>
      </c>
      <c r="D536" s="12" t="s">
        <v>1065</v>
      </c>
      <c r="E536" s="20">
        <v>106629</v>
      </c>
      <c r="F536" s="23" t="s">
        <v>530</v>
      </c>
      <c r="G536" s="12" t="s">
        <v>68</v>
      </c>
      <c r="H536" s="13">
        <v>570.72943999999995</v>
      </c>
      <c r="I536" s="14" t="e">
        <f>VLOOKUP(E536,#REF!,12,0)</f>
        <v>#REF!</v>
      </c>
      <c r="J536" s="25" t="s">
        <v>1069</v>
      </c>
      <c r="K536" s="12" t="s">
        <v>1006</v>
      </c>
      <c r="L536" s="12" t="s">
        <v>365</v>
      </c>
    </row>
    <row r="537" spans="1:12" s="24" customFormat="1" ht="24.95" customHeight="1" x14ac:dyDescent="0.3">
      <c r="A537" s="21">
        <v>534</v>
      </c>
      <c r="B537" s="18">
        <v>167</v>
      </c>
      <c r="C537" s="12" t="s">
        <v>1064</v>
      </c>
      <c r="D537" s="12" t="s">
        <v>1065</v>
      </c>
      <c r="E537" s="20">
        <v>106662</v>
      </c>
      <c r="F537" s="23" t="s">
        <v>531</v>
      </c>
      <c r="G537" s="12" t="s">
        <v>68</v>
      </c>
      <c r="H537" s="13">
        <v>625.57384000000002</v>
      </c>
      <c r="I537" s="14" t="e">
        <f>VLOOKUP(E537,#REF!,12,0)</f>
        <v>#REF!</v>
      </c>
      <c r="J537" s="25" t="s">
        <v>1069</v>
      </c>
      <c r="K537" s="12" t="s">
        <v>324</v>
      </c>
      <c r="L537" s="12" t="s">
        <v>326</v>
      </c>
    </row>
    <row r="538" spans="1:12" s="24" customFormat="1" ht="24.95" customHeight="1" x14ac:dyDescent="0.3">
      <c r="A538" s="21">
        <v>535</v>
      </c>
      <c r="B538" s="18">
        <v>168</v>
      </c>
      <c r="C538" s="12" t="s">
        <v>1064</v>
      </c>
      <c r="D538" s="12" t="s">
        <v>1065</v>
      </c>
      <c r="E538" s="20">
        <v>106690</v>
      </c>
      <c r="F538" s="23" t="s">
        <v>532</v>
      </c>
      <c r="G538" s="12" t="s">
        <v>12</v>
      </c>
      <c r="H538" s="13">
        <v>2898.6749400000003</v>
      </c>
      <c r="I538" s="14" t="e">
        <f>VLOOKUP(E538,#REF!,12,0)</f>
        <v>#REF!</v>
      </c>
      <c r="J538" s="25" t="s">
        <v>1069</v>
      </c>
      <c r="K538" s="12" t="s">
        <v>1006</v>
      </c>
      <c r="L538" s="12" t="s">
        <v>1072</v>
      </c>
    </row>
    <row r="539" spans="1:12" s="24" customFormat="1" ht="24.95" customHeight="1" x14ac:dyDescent="0.3">
      <c r="A539" s="21">
        <v>536</v>
      </c>
      <c r="B539" s="18">
        <v>169</v>
      </c>
      <c r="C539" s="12" t="s">
        <v>1064</v>
      </c>
      <c r="D539" s="12" t="s">
        <v>1065</v>
      </c>
      <c r="E539" s="20">
        <v>106691</v>
      </c>
      <c r="F539" s="23" t="s">
        <v>533</v>
      </c>
      <c r="G539" s="12" t="s">
        <v>12</v>
      </c>
      <c r="H539" s="13">
        <v>10366.719440000001</v>
      </c>
      <c r="I539" s="14" t="e">
        <f>VLOOKUP(E539,#REF!,12,0)</f>
        <v>#REF!</v>
      </c>
      <c r="J539" s="25" t="s">
        <v>1069</v>
      </c>
      <c r="K539" s="12" t="s">
        <v>1006</v>
      </c>
      <c r="L539" s="12" t="s">
        <v>1072</v>
      </c>
    </row>
    <row r="540" spans="1:12" s="24" customFormat="1" ht="24.95" customHeight="1" x14ac:dyDescent="0.3">
      <c r="A540" s="21">
        <v>537</v>
      </c>
      <c r="B540" s="18">
        <v>170</v>
      </c>
      <c r="C540" s="12" t="s">
        <v>1064</v>
      </c>
      <c r="D540" s="12" t="s">
        <v>1065</v>
      </c>
      <c r="E540" s="20">
        <v>106751</v>
      </c>
      <c r="F540" s="23" t="s">
        <v>534</v>
      </c>
      <c r="G540" s="12" t="s">
        <v>12</v>
      </c>
      <c r="H540" s="13">
        <v>17389.035</v>
      </c>
      <c r="I540" s="14" t="e">
        <f>VLOOKUP(E540,#REF!,12,0)</f>
        <v>#REF!</v>
      </c>
      <c r="J540" s="25" t="s">
        <v>1069</v>
      </c>
      <c r="K540" s="12" t="s">
        <v>324</v>
      </c>
      <c r="L540" s="12" t="s">
        <v>365</v>
      </c>
    </row>
    <row r="541" spans="1:12" s="24" customFormat="1" ht="24.95" customHeight="1" x14ac:dyDescent="0.3">
      <c r="A541" s="21">
        <v>538</v>
      </c>
      <c r="B541" s="18">
        <v>171</v>
      </c>
      <c r="C541" s="12" t="s">
        <v>1064</v>
      </c>
      <c r="D541" s="12" t="s">
        <v>1065</v>
      </c>
      <c r="E541" s="21">
        <v>106832</v>
      </c>
      <c r="F541" s="23" t="s">
        <v>535</v>
      </c>
      <c r="G541" s="12" t="s">
        <v>12</v>
      </c>
      <c r="H541" s="13">
        <v>4.7636399999999997</v>
      </c>
      <c r="I541" s="14" t="e">
        <f>VLOOKUP(E541,#REF!,12,0)</f>
        <v>#REF!</v>
      </c>
      <c r="J541" s="25" t="s">
        <v>1069</v>
      </c>
      <c r="K541" s="12" t="s">
        <v>324</v>
      </c>
      <c r="L541" s="12" t="s">
        <v>367</v>
      </c>
    </row>
    <row r="542" spans="1:12" s="24" customFormat="1" ht="24.95" customHeight="1" x14ac:dyDescent="0.3">
      <c r="A542" s="21">
        <v>539</v>
      </c>
      <c r="B542" s="18">
        <v>172</v>
      </c>
      <c r="C542" s="12" t="s">
        <v>1064</v>
      </c>
      <c r="D542" s="12" t="s">
        <v>1065</v>
      </c>
      <c r="E542" s="20">
        <v>106834</v>
      </c>
      <c r="F542" s="23" t="s">
        <v>536</v>
      </c>
      <c r="G542" s="12" t="s">
        <v>12</v>
      </c>
      <c r="H542" s="13">
        <v>1</v>
      </c>
      <c r="I542" s="14" t="e">
        <f>VLOOKUP(E542,#REF!,12,0)</f>
        <v>#REF!</v>
      </c>
      <c r="J542" s="25" t="s">
        <v>1069</v>
      </c>
      <c r="K542" s="12" t="s">
        <v>1006</v>
      </c>
      <c r="L542" s="12" t="s">
        <v>367</v>
      </c>
    </row>
    <row r="543" spans="1:12" s="24" customFormat="1" ht="24.95" customHeight="1" x14ac:dyDescent="0.3">
      <c r="A543" s="21">
        <v>540</v>
      </c>
      <c r="B543" s="18">
        <v>173</v>
      </c>
      <c r="C543" s="12" t="s">
        <v>1064</v>
      </c>
      <c r="D543" s="12" t="s">
        <v>1065</v>
      </c>
      <c r="E543" s="20">
        <v>106835</v>
      </c>
      <c r="F543" s="23" t="s">
        <v>537</v>
      </c>
      <c r="G543" s="12" t="s">
        <v>12</v>
      </c>
      <c r="H543" s="13">
        <v>42.532499999999999</v>
      </c>
      <c r="I543" s="14" t="e">
        <f>VLOOKUP(E543,#REF!,12,0)</f>
        <v>#REF!</v>
      </c>
      <c r="J543" s="25" t="s">
        <v>1069</v>
      </c>
      <c r="K543" s="12" t="s">
        <v>324</v>
      </c>
      <c r="L543" s="12" t="s">
        <v>367</v>
      </c>
    </row>
    <row r="544" spans="1:12" s="24" customFormat="1" ht="24.95" customHeight="1" x14ac:dyDescent="0.3">
      <c r="A544" s="21">
        <v>541</v>
      </c>
      <c r="B544" s="18">
        <v>174</v>
      </c>
      <c r="C544" s="12" t="s">
        <v>1064</v>
      </c>
      <c r="D544" s="12" t="s">
        <v>1065</v>
      </c>
      <c r="E544" s="20">
        <v>106841</v>
      </c>
      <c r="F544" s="23" t="s">
        <v>535</v>
      </c>
      <c r="G544" s="12" t="s">
        <v>12</v>
      </c>
      <c r="H544" s="13">
        <v>0.75683999999999996</v>
      </c>
      <c r="I544" s="14" t="e">
        <f>#REF!</f>
        <v>#REF!</v>
      </c>
      <c r="J544" s="25" t="s">
        <v>1069</v>
      </c>
      <c r="K544" s="12" t="s">
        <v>1006</v>
      </c>
      <c r="L544" s="12" t="s">
        <v>367</v>
      </c>
    </row>
    <row r="545" spans="1:12" s="24" customFormat="1" ht="24.95" customHeight="1" x14ac:dyDescent="0.3">
      <c r="A545" s="21">
        <v>542</v>
      </c>
      <c r="B545" s="18">
        <v>175</v>
      </c>
      <c r="C545" s="12" t="s">
        <v>1064</v>
      </c>
      <c r="D545" s="12" t="s">
        <v>1065</v>
      </c>
      <c r="E545" s="20">
        <v>106948</v>
      </c>
      <c r="F545" s="23" t="s">
        <v>538</v>
      </c>
      <c r="G545" s="12" t="s">
        <v>12</v>
      </c>
      <c r="H545" s="13">
        <v>28.524600000000003</v>
      </c>
      <c r="I545" s="14" t="e">
        <f>VLOOKUP(E545,#REF!,12,0)</f>
        <v>#REF!</v>
      </c>
      <c r="J545" s="25" t="s">
        <v>1069</v>
      </c>
      <c r="K545" s="12" t="s">
        <v>324</v>
      </c>
      <c r="L545" s="12" t="s">
        <v>367</v>
      </c>
    </row>
    <row r="546" spans="1:12" s="24" customFormat="1" ht="24.95" customHeight="1" x14ac:dyDescent="0.3">
      <c r="A546" s="21">
        <v>543</v>
      </c>
      <c r="B546" s="18">
        <v>176</v>
      </c>
      <c r="C546" s="12" t="s">
        <v>1064</v>
      </c>
      <c r="D546" s="12" t="s">
        <v>1065</v>
      </c>
      <c r="E546" s="20">
        <v>106949</v>
      </c>
      <c r="F546" s="23" t="s">
        <v>539</v>
      </c>
      <c r="G546" s="12" t="s">
        <v>12</v>
      </c>
      <c r="H546" s="13">
        <v>33.763650000000005</v>
      </c>
      <c r="I546" s="14" t="e">
        <f>VLOOKUP(E546,#REF!,12,0)</f>
        <v>#REF!</v>
      </c>
      <c r="J546" s="25" t="s">
        <v>1069</v>
      </c>
      <c r="K546" s="12" t="s">
        <v>324</v>
      </c>
      <c r="L546" s="12" t="s">
        <v>367</v>
      </c>
    </row>
    <row r="547" spans="1:12" s="24" customFormat="1" ht="24.95" customHeight="1" x14ac:dyDescent="0.3">
      <c r="A547" s="21">
        <v>544</v>
      </c>
      <c r="B547" s="18">
        <v>177</v>
      </c>
      <c r="C547" s="12" t="s">
        <v>1064</v>
      </c>
      <c r="D547" s="12" t="s">
        <v>1065</v>
      </c>
      <c r="E547" s="20">
        <v>106950</v>
      </c>
      <c r="F547" s="23" t="s">
        <v>540</v>
      </c>
      <c r="G547" s="12" t="s">
        <v>12</v>
      </c>
      <c r="H547" s="13">
        <v>22.67923</v>
      </c>
      <c r="I547" s="14" t="e">
        <f>VLOOKUP(E547,#REF!,12,0)</f>
        <v>#REF!</v>
      </c>
      <c r="J547" s="25" t="s">
        <v>1069</v>
      </c>
      <c r="K547" s="12" t="s">
        <v>324</v>
      </c>
      <c r="L547" s="12" t="s">
        <v>367</v>
      </c>
    </row>
    <row r="548" spans="1:12" s="24" customFormat="1" ht="24.95" customHeight="1" x14ac:dyDescent="0.3">
      <c r="A548" s="21">
        <v>545</v>
      </c>
      <c r="B548" s="18">
        <v>178</v>
      </c>
      <c r="C548" s="12" t="s">
        <v>1064</v>
      </c>
      <c r="D548" s="12" t="s">
        <v>1065</v>
      </c>
      <c r="E548" s="20">
        <v>107252</v>
      </c>
      <c r="F548" s="23" t="s">
        <v>541</v>
      </c>
      <c r="G548" s="12" t="s">
        <v>12</v>
      </c>
      <c r="H548" s="13">
        <v>25.122530000000008</v>
      </c>
      <c r="I548" s="14" t="e">
        <f>VLOOKUP(E548,#REF!,12,0)</f>
        <v>#REF!</v>
      </c>
      <c r="J548" s="25" t="s">
        <v>1069</v>
      </c>
      <c r="K548" s="12" t="s">
        <v>324</v>
      </c>
      <c r="L548" s="12" t="s">
        <v>367</v>
      </c>
    </row>
    <row r="549" spans="1:12" s="24" customFormat="1" ht="24.95" customHeight="1" x14ac:dyDescent="0.3">
      <c r="A549" s="21">
        <v>546</v>
      </c>
      <c r="B549" s="18">
        <v>179</v>
      </c>
      <c r="C549" s="12" t="s">
        <v>1064</v>
      </c>
      <c r="D549" s="12" t="s">
        <v>1065</v>
      </c>
      <c r="E549" s="20">
        <v>107253</v>
      </c>
      <c r="F549" s="23" t="s">
        <v>542</v>
      </c>
      <c r="G549" s="12" t="s">
        <v>12</v>
      </c>
      <c r="H549" s="13">
        <v>45.368000000000009</v>
      </c>
      <c r="I549" s="14" t="e">
        <f>VLOOKUP(E549,#REF!,12,0)</f>
        <v>#REF!</v>
      </c>
      <c r="J549" s="25" t="s">
        <v>1069</v>
      </c>
      <c r="K549" s="12" t="s">
        <v>324</v>
      </c>
      <c r="L549" s="12" t="s">
        <v>367</v>
      </c>
    </row>
    <row r="550" spans="1:12" s="24" customFormat="1" ht="24.95" customHeight="1" x14ac:dyDescent="0.3">
      <c r="A550" s="21">
        <v>547</v>
      </c>
      <c r="B550" s="18">
        <v>180</v>
      </c>
      <c r="C550" s="12" t="s">
        <v>1064</v>
      </c>
      <c r="D550" s="12" t="s">
        <v>1065</v>
      </c>
      <c r="E550" s="20">
        <v>107254</v>
      </c>
      <c r="F550" s="23" t="s">
        <v>543</v>
      </c>
      <c r="G550" s="12" t="s">
        <v>12</v>
      </c>
      <c r="H550" s="13">
        <v>107.69229000000001</v>
      </c>
      <c r="I550" s="14" t="e">
        <f>VLOOKUP(E550,#REF!,12,0)</f>
        <v>#REF!</v>
      </c>
      <c r="J550" s="25" t="s">
        <v>1069</v>
      </c>
      <c r="K550" s="12" t="s">
        <v>324</v>
      </c>
      <c r="L550" s="12" t="s">
        <v>367</v>
      </c>
    </row>
    <row r="551" spans="1:12" s="24" customFormat="1" ht="24.95" customHeight="1" x14ac:dyDescent="0.3">
      <c r="A551" s="21">
        <v>548</v>
      </c>
      <c r="B551" s="18">
        <v>181</v>
      </c>
      <c r="C551" s="12" t="s">
        <v>1064</v>
      </c>
      <c r="D551" s="12" t="s">
        <v>1065</v>
      </c>
      <c r="E551" s="20">
        <v>107255</v>
      </c>
      <c r="F551" s="23" t="s">
        <v>544</v>
      </c>
      <c r="G551" s="12" t="s">
        <v>12</v>
      </c>
      <c r="H551" s="13">
        <v>14.517760000000003</v>
      </c>
      <c r="I551" s="14" t="e">
        <f>VLOOKUP(E551,#REF!,12,0)</f>
        <v>#REF!</v>
      </c>
      <c r="J551" s="25" t="s">
        <v>1069</v>
      </c>
      <c r="K551" s="12" t="s">
        <v>324</v>
      </c>
      <c r="L551" s="12" t="s">
        <v>367</v>
      </c>
    </row>
    <row r="552" spans="1:12" s="24" customFormat="1" ht="24.95" customHeight="1" x14ac:dyDescent="0.3">
      <c r="A552" s="21">
        <v>549</v>
      </c>
      <c r="B552" s="18">
        <v>182</v>
      </c>
      <c r="C552" s="12" t="s">
        <v>1064</v>
      </c>
      <c r="D552" s="12" t="s">
        <v>1065</v>
      </c>
      <c r="E552" s="20">
        <v>107299</v>
      </c>
      <c r="F552" s="23" t="s">
        <v>545</v>
      </c>
      <c r="G552" s="12" t="s">
        <v>12</v>
      </c>
      <c r="H552" s="13">
        <v>15.075850000000001</v>
      </c>
      <c r="I552" s="14" t="e">
        <f>VLOOKUP(E552,#REF!,12,0)</f>
        <v>#REF!</v>
      </c>
      <c r="J552" s="25" t="s">
        <v>1069</v>
      </c>
      <c r="K552" s="12" t="s">
        <v>324</v>
      </c>
      <c r="L552" s="12" t="s">
        <v>326</v>
      </c>
    </row>
    <row r="553" spans="1:12" s="24" customFormat="1" ht="24.95" customHeight="1" x14ac:dyDescent="0.3">
      <c r="A553" s="21">
        <v>550</v>
      </c>
      <c r="B553" s="18">
        <v>183</v>
      </c>
      <c r="C553" s="12" t="s">
        <v>1064</v>
      </c>
      <c r="D553" s="12" t="s">
        <v>1065</v>
      </c>
      <c r="E553" s="20">
        <v>107450</v>
      </c>
      <c r="F553" s="23" t="s">
        <v>546</v>
      </c>
      <c r="G553" s="12" t="s">
        <v>68</v>
      </c>
      <c r="H553" s="13">
        <v>1.8147200000000001</v>
      </c>
      <c r="I553" s="14" t="e">
        <f>VLOOKUP(E553,#REF!,12,0)</f>
        <v>#REF!</v>
      </c>
      <c r="J553" s="25" t="s">
        <v>1069</v>
      </c>
      <c r="K553" s="12" t="s">
        <v>1006</v>
      </c>
      <c r="L553" s="12" t="s">
        <v>1008</v>
      </c>
    </row>
    <row r="554" spans="1:12" s="24" customFormat="1" ht="24.95" customHeight="1" x14ac:dyDescent="0.3">
      <c r="A554" s="21">
        <v>551</v>
      </c>
      <c r="B554" s="18">
        <v>184</v>
      </c>
      <c r="C554" s="12" t="s">
        <v>1064</v>
      </c>
      <c r="D554" s="12" t="s">
        <v>1065</v>
      </c>
      <c r="E554" s="20">
        <v>107453</v>
      </c>
      <c r="F554" s="23" t="s">
        <v>547</v>
      </c>
      <c r="G554" s="12" t="s">
        <v>68</v>
      </c>
      <c r="H554" s="13">
        <v>33.572320000000005</v>
      </c>
      <c r="I554" s="14" t="e">
        <f>VLOOKUP(E554,#REF!,12,0)</f>
        <v>#REF!</v>
      </c>
      <c r="J554" s="25" t="s">
        <v>1069</v>
      </c>
      <c r="K554" s="12" t="s">
        <v>1006</v>
      </c>
      <c r="L554" s="12" t="s">
        <v>1008</v>
      </c>
    </row>
    <row r="555" spans="1:12" s="24" customFormat="1" ht="24.95" customHeight="1" x14ac:dyDescent="0.3">
      <c r="A555" s="21">
        <v>552</v>
      </c>
      <c r="B555" s="18">
        <v>185</v>
      </c>
      <c r="C555" s="12" t="s">
        <v>1064</v>
      </c>
      <c r="D555" s="12" t="s">
        <v>1065</v>
      </c>
      <c r="E555" s="20">
        <v>107454</v>
      </c>
      <c r="F555" s="23" t="s">
        <v>548</v>
      </c>
      <c r="G555" s="12" t="s">
        <v>68</v>
      </c>
      <c r="H555" s="13">
        <v>18.147200000000002</v>
      </c>
      <c r="I555" s="14" t="e">
        <f>VLOOKUP(E555,#REF!,12,0)</f>
        <v>#REF!</v>
      </c>
      <c r="J555" s="25" t="s">
        <v>1069</v>
      </c>
      <c r="K555" s="12" t="s">
        <v>1006</v>
      </c>
      <c r="L555" s="12" t="s">
        <v>1008</v>
      </c>
    </row>
    <row r="556" spans="1:12" s="24" customFormat="1" ht="24.95" customHeight="1" x14ac:dyDescent="0.3">
      <c r="A556" s="21">
        <v>553</v>
      </c>
      <c r="B556" s="18">
        <v>186</v>
      </c>
      <c r="C556" s="12" t="s">
        <v>1064</v>
      </c>
      <c r="D556" s="12" t="s">
        <v>1065</v>
      </c>
      <c r="E556" s="20">
        <v>107460</v>
      </c>
      <c r="F556" s="23" t="s">
        <v>549</v>
      </c>
      <c r="G556" s="12" t="s">
        <v>68</v>
      </c>
      <c r="H556" s="13">
        <v>27.7879</v>
      </c>
      <c r="I556" s="14" t="e">
        <f>VLOOKUP(E556,#REF!,12,0)</f>
        <v>#REF!</v>
      </c>
      <c r="J556" s="25" t="s">
        <v>1069</v>
      </c>
      <c r="K556" s="12" t="s">
        <v>1006</v>
      </c>
      <c r="L556" s="12" t="s">
        <v>1008</v>
      </c>
    </row>
    <row r="557" spans="1:12" s="24" customFormat="1" ht="24.95" customHeight="1" x14ac:dyDescent="0.3">
      <c r="A557" s="21">
        <v>554</v>
      </c>
      <c r="B557" s="18">
        <v>187</v>
      </c>
      <c r="C557" s="12" t="s">
        <v>1064</v>
      </c>
      <c r="D557" s="12" t="s">
        <v>1065</v>
      </c>
      <c r="E557" s="20">
        <v>107468</v>
      </c>
      <c r="F557" s="23" t="s">
        <v>550</v>
      </c>
      <c r="G557" s="12" t="s">
        <v>68</v>
      </c>
      <c r="H557" s="13">
        <v>31.077080000000002</v>
      </c>
      <c r="I557" s="14" t="e">
        <f>VLOOKUP(E557,#REF!,12,0)</f>
        <v>#REF!</v>
      </c>
      <c r="J557" s="25" t="s">
        <v>1069</v>
      </c>
      <c r="K557" s="12" t="s">
        <v>1006</v>
      </c>
      <c r="L557" s="12" t="s">
        <v>1008</v>
      </c>
    </row>
    <row r="558" spans="1:12" s="24" customFormat="1" ht="24.95" customHeight="1" x14ac:dyDescent="0.3">
      <c r="A558" s="21">
        <v>555</v>
      </c>
      <c r="B558" s="18">
        <v>188</v>
      </c>
      <c r="C558" s="12" t="s">
        <v>1064</v>
      </c>
      <c r="D558" s="12" t="s">
        <v>1065</v>
      </c>
      <c r="E558" s="20">
        <v>107470</v>
      </c>
      <c r="F558" s="23" t="s">
        <v>551</v>
      </c>
      <c r="G558" s="12" t="s">
        <v>68</v>
      </c>
      <c r="H558" s="13">
        <v>20.642440000000004</v>
      </c>
      <c r="I558" s="14" t="e">
        <f>VLOOKUP(E558,#REF!,12,0)</f>
        <v>#REF!</v>
      </c>
      <c r="J558" s="25" t="s">
        <v>1069</v>
      </c>
      <c r="K558" s="12" t="s">
        <v>1006</v>
      </c>
      <c r="L558" s="12" t="s">
        <v>1008</v>
      </c>
    </row>
    <row r="559" spans="1:12" s="24" customFormat="1" ht="24.95" customHeight="1" x14ac:dyDescent="0.3">
      <c r="A559" s="21">
        <v>556</v>
      </c>
      <c r="B559" s="18">
        <v>189</v>
      </c>
      <c r="C559" s="12" t="s">
        <v>1064</v>
      </c>
      <c r="D559" s="12" t="s">
        <v>1065</v>
      </c>
      <c r="E559" s="20">
        <v>107473</v>
      </c>
      <c r="F559" s="23" t="s">
        <v>552</v>
      </c>
      <c r="G559" s="12" t="s">
        <v>68</v>
      </c>
      <c r="H559" s="13">
        <v>15.311700000000002</v>
      </c>
      <c r="I559" s="14" t="e">
        <f>VLOOKUP(E559,#REF!,12,0)</f>
        <v>#REF!</v>
      </c>
      <c r="J559" s="25" t="s">
        <v>1069</v>
      </c>
      <c r="K559" s="12" t="s">
        <v>1006</v>
      </c>
      <c r="L559" s="12" t="s">
        <v>1008</v>
      </c>
    </row>
    <row r="560" spans="1:12" s="24" customFormat="1" ht="24.95" customHeight="1" x14ac:dyDescent="0.3">
      <c r="A560" s="21">
        <v>557</v>
      </c>
      <c r="B560" s="18">
        <v>190</v>
      </c>
      <c r="C560" s="12" t="s">
        <v>1064</v>
      </c>
      <c r="D560" s="12" t="s">
        <v>1065</v>
      </c>
      <c r="E560" s="20">
        <v>107474</v>
      </c>
      <c r="F560" s="23" t="s">
        <v>553</v>
      </c>
      <c r="G560" s="12" t="s">
        <v>68</v>
      </c>
      <c r="H560" s="13">
        <v>16.33248</v>
      </c>
      <c r="I560" s="14" t="e">
        <f>VLOOKUP(E560,#REF!,12,0)</f>
        <v>#REF!</v>
      </c>
      <c r="J560" s="25" t="s">
        <v>1069</v>
      </c>
      <c r="K560" s="12" t="s">
        <v>1006</v>
      </c>
      <c r="L560" s="12" t="s">
        <v>1008</v>
      </c>
    </row>
    <row r="561" spans="1:12" s="24" customFormat="1" ht="24.95" customHeight="1" x14ac:dyDescent="0.3">
      <c r="A561" s="21">
        <v>558</v>
      </c>
      <c r="B561" s="18">
        <v>191</v>
      </c>
      <c r="C561" s="12" t="s">
        <v>1064</v>
      </c>
      <c r="D561" s="12" t="s">
        <v>1065</v>
      </c>
      <c r="E561" s="20">
        <v>107475</v>
      </c>
      <c r="F561" s="23" t="s">
        <v>554</v>
      </c>
      <c r="G561" s="12" t="s">
        <v>68</v>
      </c>
      <c r="H561" s="13">
        <v>15.99222</v>
      </c>
      <c r="I561" s="14" t="e">
        <f>VLOOKUP(E561,#REF!,12,0)</f>
        <v>#REF!</v>
      </c>
      <c r="J561" s="25" t="s">
        <v>1069</v>
      </c>
      <c r="K561" s="12" t="s">
        <v>1006</v>
      </c>
      <c r="L561" s="12" t="s">
        <v>1008</v>
      </c>
    </row>
    <row r="562" spans="1:12" s="24" customFormat="1" ht="24.95" customHeight="1" x14ac:dyDescent="0.3">
      <c r="A562" s="21">
        <v>559</v>
      </c>
      <c r="B562" s="18">
        <v>192</v>
      </c>
      <c r="C562" s="12" t="s">
        <v>1064</v>
      </c>
      <c r="D562" s="12" t="s">
        <v>1065</v>
      </c>
      <c r="E562" s="20">
        <v>107476</v>
      </c>
      <c r="F562" s="23" t="s">
        <v>555</v>
      </c>
      <c r="G562" s="12" t="s">
        <v>68</v>
      </c>
      <c r="H562" s="13">
        <v>10.094380000000003</v>
      </c>
      <c r="I562" s="14" t="e">
        <f>VLOOKUP(E562,#REF!,12,0)</f>
        <v>#REF!</v>
      </c>
      <c r="J562" s="25" t="s">
        <v>1069</v>
      </c>
      <c r="K562" s="12" t="s">
        <v>1006</v>
      </c>
      <c r="L562" s="12" t="s">
        <v>1008</v>
      </c>
    </row>
    <row r="563" spans="1:12" s="24" customFormat="1" ht="24.95" customHeight="1" x14ac:dyDescent="0.3">
      <c r="A563" s="21">
        <v>560</v>
      </c>
      <c r="B563" s="18">
        <v>193</v>
      </c>
      <c r="C563" s="12" t="s">
        <v>1064</v>
      </c>
      <c r="D563" s="12" t="s">
        <v>1065</v>
      </c>
      <c r="E563" s="20">
        <v>107477</v>
      </c>
      <c r="F563" s="23" t="s">
        <v>556</v>
      </c>
      <c r="G563" s="12" t="s">
        <v>68</v>
      </c>
      <c r="H563" s="13">
        <v>8.2796599999999998</v>
      </c>
      <c r="I563" s="14" t="e">
        <f>VLOOKUP(E563,#REF!,12,0)</f>
        <v>#REF!</v>
      </c>
      <c r="J563" s="25" t="s">
        <v>1069</v>
      </c>
      <c r="K563" s="12" t="s">
        <v>1006</v>
      </c>
      <c r="L563" s="12" t="s">
        <v>1008</v>
      </c>
    </row>
    <row r="564" spans="1:12" s="24" customFormat="1" ht="24.95" customHeight="1" x14ac:dyDescent="0.3">
      <c r="A564" s="21">
        <v>561</v>
      </c>
      <c r="B564" s="18">
        <v>194</v>
      </c>
      <c r="C564" s="12" t="s">
        <v>1064</v>
      </c>
      <c r="D564" s="12" t="s">
        <v>1065</v>
      </c>
      <c r="E564" s="20">
        <v>107478</v>
      </c>
      <c r="F564" s="23" t="s">
        <v>557</v>
      </c>
      <c r="G564" s="12" t="s">
        <v>68</v>
      </c>
      <c r="H564" s="13">
        <v>17.693519999999999</v>
      </c>
      <c r="I564" s="14" t="e">
        <f>VLOOKUP(E564,#REF!,12,0)</f>
        <v>#REF!</v>
      </c>
      <c r="J564" s="25" t="s">
        <v>1069</v>
      </c>
      <c r="K564" s="12" t="s">
        <v>1006</v>
      </c>
      <c r="L564" s="12" t="s">
        <v>1008</v>
      </c>
    </row>
    <row r="565" spans="1:12" s="24" customFormat="1" ht="24.95" customHeight="1" x14ac:dyDescent="0.3">
      <c r="A565" s="21">
        <v>562</v>
      </c>
      <c r="B565" s="18">
        <v>195</v>
      </c>
      <c r="C565" s="12" t="s">
        <v>1064</v>
      </c>
      <c r="D565" s="12" t="s">
        <v>1065</v>
      </c>
      <c r="E565" s="20">
        <v>107479</v>
      </c>
      <c r="F565" s="23" t="s">
        <v>558</v>
      </c>
      <c r="G565" s="12" t="s">
        <v>68</v>
      </c>
      <c r="H565" s="13">
        <v>15.765380000000002</v>
      </c>
      <c r="I565" s="14" t="e">
        <f>VLOOKUP(E565,#REF!,12,0)</f>
        <v>#REF!</v>
      </c>
      <c r="J565" s="25" t="s">
        <v>1069</v>
      </c>
      <c r="K565" s="12" t="s">
        <v>1006</v>
      </c>
      <c r="L565" s="12" t="s">
        <v>1008</v>
      </c>
    </row>
    <row r="566" spans="1:12" s="24" customFormat="1" ht="24.95" customHeight="1" x14ac:dyDescent="0.3">
      <c r="A566" s="21">
        <v>563</v>
      </c>
      <c r="B566" s="18">
        <v>196</v>
      </c>
      <c r="C566" s="12" t="s">
        <v>1064</v>
      </c>
      <c r="D566" s="12" t="s">
        <v>1065</v>
      </c>
      <c r="E566" s="20">
        <v>107480</v>
      </c>
      <c r="F566" s="23" t="s">
        <v>559</v>
      </c>
      <c r="G566" s="12" t="s">
        <v>68</v>
      </c>
      <c r="H566" s="13">
        <v>6.3515200000000016</v>
      </c>
      <c r="I566" s="14" t="e">
        <f>VLOOKUP(E566,#REF!,12,0)</f>
        <v>#REF!</v>
      </c>
      <c r="J566" s="25" t="s">
        <v>1069</v>
      </c>
      <c r="K566" s="12" t="s">
        <v>1006</v>
      </c>
      <c r="L566" s="12" t="s">
        <v>1008</v>
      </c>
    </row>
    <row r="567" spans="1:12" s="24" customFormat="1" ht="24.95" customHeight="1" x14ac:dyDescent="0.3">
      <c r="A567" s="21">
        <v>564</v>
      </c>
      <c r="B567" s="18">
        <v>197</v>
      </c>
      <c r="C567" s="12" t="s">
        <v>1064</v>
      </c>
      <c r="D567" s="12" t="s">
        <v>1065</v>
      </c>
      <c r="E567" s="20">
        <v>107481</v>
      </c>
      <c r="F567" s="23" t="s">
        <v>560</v>
      </c>
      <c r="G567" s="12" t="s">
        <v>68</v>
      </c>
      <c r="H567" s="13">
        <v>4.5564100000000005</v>
      </c>
      <c r="I567" s="14" t="e">
        <f>VLOOKUP(E567,#REF!,12,0)</f>
        <v>#REF!</v>
      </c>
      <c r="J567" s="25" t="s">
        <v>1069</v>
      </c>
      <c r="K567" s="12" t="s">
        <v>1006</v>
      </c>
      <c r="L567" s="12" t="s">
        <v>1008</v>
      </c>
    </row>
    <row r="568" spans="1:12" s="24" customFormat="1" ht="24.95" customHeight="1" x14ac:dyDescent="0.3">
      <c r="A568" s="21">
        <v>565</v>
      </c>
      <c r="B568" s="18">
        <v>198</v>
      </c>
      <c r="C568" s="12" t="s">
        <v>1064</v>
      </c>
      <c r="D568" s="12" t="s">
        <v>1065</v>
      </c>
      <c r="E568" s="20">
        <v>107482</v>
      </c>
      <c r="F568" s="23" t="s">
        <v>561</v>
      </c>
      <c r="G568" s="12" t="s">
        <v>68</v>
      </c>
      <c r="H568" s="13">
        <v>11.909100000000002</v>
      </c>
      <c r="I568" s="14" t="e">
        <f>VLOOKUP(E568,#REF!,12,0)</f>
        <v>#REF!</v>
      </c>
      <c r="J568" s="25" t="s">
        <v>1069</v>
      </c>
      <c r="K568" s="12" t="s">
        <v>1006</v>
      </c>
      <c r="L568" s="12" t="s">
        <v>1008</v>
      </c>
    </row>
    <row r="569" spans="1:12" s="24" customFormat="1" ht="24.95" customHeight="1" x14ac:dyDescent="0.3">
      <c r="A569" s="21">
        <v>566</v>
      </c>
      <c r="B569" s="18">
        <v>199</v>
      </c>
      <c r="C569" s="12" t="s">
        <v>1064</v>
      </c>
      <c r="D569" s="12" t="s">
        <v>1065</v>
      </c>
      <c r="E569" s="20">
        <v>107488</v>
      </c>
      <c r="F569" s="23" t="s">
        <v>562</v>
      </c>
      <c r="G569" s="12" t="s">
        <v>68</v>
      </c>
      <c r="H569" s="13">
        <v>8.3930800000000012</v>
      </c>
      <c r="I569" s="14" t="e">
        <f>VLOOKUP(E569,#REF!,12,0)</f>
        <v>#REF!</v>
      </c>
      <c r="J569" s="25" t="s">
        <v>1069</v>
      </c>
      <c r="K569" s="12" t="s">
        <v>1006</v>
      </c>
      <c r="L569" s="12" t="s">
        <v>1008</v>
      </c>
    </row>
    <row r="570" spans="1:12" s="24" customFormat="1" ht="24.95" customHeight="1" x14ac:dyDescent="0.3">
      <c r="A570" s="21">
        <v>567</v>
      </c>
      <c r="B570" s="18">
        <v>200</v>
      </c>
      <c r="C570" s="12" t="s">
        <v>1064</v>
      </c>
      <c r="D570" s="12" t="s">
        <v>1065</v>
      </c>
      <c r="E570" s="20">
        <v>107489</v>
      </c>
      <c r="F570" s="23" t="s">
        <v>563</v>
      </c>
      <c r="G570" s="12" t="s">
        <v>68</v>
      </c>
      <c r="H570" s="13">
        <v>3.4026000000000001</v>
      </c>
      <c r="I570" s="14" t="e">
        <f>VLOOKUP(E570,#REF!,12,0)</f>
        <v>#REF!</v>
      </c>
      <c r="J570" s="25" t="s">
        <v>1069</v>
      </c>
      <c r="K570" s="12" t="s">
        <v>1006</v>
      </c>
      <c r="L570" s="12" t="s">
        <v>1008</v>
      </c>
    </row>
    <row r="571" spans="1:12" s="24" customFormat="1" ht="24.95" customHeight="1" x14ac:dyDescent="0.3">
      <c r="A571" s="21">
        <v>568</v>
      </c>
      <c r="B571" s="18">
        <v>201</v>
      </c>
      <c r="C571" s="12" t="s">
        <v>1064</v>
      </c>
      <c r="D571" s="12" t="s">
        <v>1065</v>
      </c>
      <c r="E571" s="20">
        <v>107490</v>
      </c>
      <c r="F571" s="23" t="s">
        <v>564</v>
      </c>
      <c r="G571" s="12" t="s">
        <v>68</v>
      </c>
      <c r="H571" s="13">
        <v>9.6406999999999989</v>
      </c>
      <c r="I571" s="14" t="e">
        <f>VLOOKUP(E571,#REF!,12,0)</f>
        <v>#REF!</v>
      </c>
      <c r="J571" s="25" t="s">
        <v>1069</v>
      </c>
      <c r="K571" s="12" t="s">
        <v>1006</v>
      </c>
      <c r="L571" s="12" t="s">
        <v>1008</v>
      </c>
    </row>
    <row r="572" spans="1:12" s="24" customFormat="1" ht="24.95" customHeight="1" x14ac:dyDescent="0.3">
      <c r="A572" s="21">
        <v>569</v>
      </c>
      <c r="B572" s="18">
        <v>202</v>
      </c>
      <c r="C572" s="12" t="s">
        <v>1064</v>
      </c>
      <c r="D572" s="12" t="s">
        <v>1065</v>
      </c>
      <c r="E572" s="20">
        <v>107492</v>
      </c>
      <c r="F572" s="23" t="s">
        <v>565</v>
      </c>
      <c r="G572" s="12" t="s">
        <v>68</v>
      </c>
      <c r="H572" s="13">
        <v>17.353259999999999</v>
      </c>
      <c r="I572" s="14" t="e">
        <f>VLOOKUP(E572,#REF!,12,0)</f>
        <v>#REF!</v>
      </c>
      <c r="J572" s="25" t="s">
        <v>1069</v>
      </c>
      <c r="K572" s="12" t="s">
        <v>1006</v>
      </c>
      <c r="L572" s="12" t="s">
        <v>1008</v>
      </c>
    </row>
    <row r="573" spans="1:12" s="24" customFormat="1" ht="24.95" customHeight="1" x14ac:dyDescent="0.3">
      <c r="A573" s="21">
        <v>570</v>
      </c>
      <c r="B573" s="18">
        <v>203</v>
      </c>
      <c r="C573" s="12" t="s">
        <v>1064</v>
      </c>
      <c r="D573" s="12" t="s">
        <v>1065</v>
      </c>
      <c r="E573" s="20">
        <v>107493</v>
      </c>
      <c r="F573" s="23" t="s">
        <v>566</v>
      </c>
      <c r="G573" s="12" t="s">
        <v>68</v>
      </c>
      <c r="H573" s="13">
        <v>8.1662400000000019</v>
      </c>
      <c r="I573" s="14" t="e">
        <f>VLOOKUP(E573,#REF!,12,0)</f>
        <v>#REF!</v>
      </c>
      <c r="J573" s="25" t="s">
        <v>1069</v>
      </c>
      <c r="K573" s="12" t="s">
        <v>1006</v>
      </c>
      <c r="L573" s="12" t="s">
        <v>1008</v>
      </c>
    </row>
    <row r="574" spans="1:12" s="24" customFormat="1" ht="24.95" customHeight="1" x14ac:dyDescent="0.3">
      <c r="A574" s="21">
        <v>571</v>
      </c>
      <c r="B574" s="18">
        <v>204</v>
      </c>
      <c r="C574" s="12" t="s">
        <v>1064</v>
      </c>
      <c r="D574" s="12" t="s">
        <v>1065</v>
      </c>
      <c r="E574" s="20">
        <v>107494</v>
      </c>
      <c r="F574" s="23" t="s">
        <v>567</v>
      </c>
      <c r="G574" s="12" t="s">
        <v>68</v>
      </c>
      <c r="H574" s="13">
        <v>9.9809600000000032</v>
      </c>
      <c r="I574" s="14" t="e">
        <f>VLOOKUP(E574,#REF!,12,0)</f>
        <v>#REF!</v>
      </c>
      <c r="J574" s="25" t="s">
        <v>1069</v>
      </c>
      <c r="K574" s="12" t="s">
        <v>1006</v>
      </c>
      <c r="L574" s="12" t="s">
        <v>1008</v>
      </c>
    </row>
    <row r="575" spans="1:12" s="24" customFormat="1" ht="24.95" customHeight="1" x14ac:dyDescent="0.3">
      <c r="A575" s="21">
        <v>572</v>
      </c>
      <c r="B575" s="18">
        <v>205</v>
      </c>
      <c r="C575" s="12" t="s">
        <v>1064</v>
      </c>
      <c r="D575" s="12" t="s">
        <v>1065</v>
      </c>
      <c r="E575" s="20">
        <v>107495</v>
      </c>
      <c r="F575" s="23" t="s">
        <v>568</v>
      </c>
      <c r="G575" s="12" t="s">
        <v>68</v>
      </c>
      <c r="H575" s="13">
        <v>11.795679999999999</v>
      </c>
      <c r="I575" s="14" t="e">
        <f>VLOOKUP(E575,#REF!,12,0)</f>
        <v>#REF!</v>
      </c>
      <c r="J575" s="25" t="s">
        <v>1069</v>
      </c>
      <c r="K575" s="12" t="s">
        <v>1006</v>
      </c>
      <c r="L575" s="12" t="s">
        <v>1008</v>
      </c>
    </row>
    <row r="576" spans="1:12" s="24" customFormat="1" ht="24.95" customHeight="1" x14ac:dyDescent="0.3">
      <c r="A576" s="21">
        <v>573</v>
      </c>
      <c r="B576" s="18">
        <v>206</v>
      </c>
      <c r="C576" s="12" t="s">
        <v>1064</v>
      </c>
      <c r="D576" s="12" t="s">
        <v>1065</v>
      </c>
      <c r="E576" s="20">
        <v>107496</v>
      </c>
      <c r="F576" s="23" t="s">
        <v>569</v>
      </c>
      <c r="G576" s="12" t="s">
        <v>68</v>
      </c>
      <c r="H576" s="13">
        <v>10.094380000000001</v>
      </c>
      <c r="I576" s="14" t="e">
        <f>VLOOKUP(E576,#REF!,12,0)</f>
        <v>#REF!</v>
      </c>
      <c r="J576" s="25" t="s">
        <v>1069</v>
      </c>
      <c r="K576" s="12" t="s">
        <v>1006</v>
      </c>
      <c r="L576" s="12" t="s">
        <v>1008</v>
      </c>
    </row>
    <row r="577" spans="1:12" s="24" customFormat="1" ht="24.95" customHeight="1" x14ac:dyDescent="0.3">
      <c r="A577" s="21">
        <v>574</v>
      </c>
      <c r="B577" s="18">
        <v>207</v>
      </c>
      <c r="C577" s="12" t="s">
        <v>1064</v>
      </c>
      <c r="D577" s="12" t="s">
        <v>1065</v>
      </c>
      <c r="E577" s="20">
        <v>107497</v>
      </c>
      <c r="F577" s="23" t="s">
        <v>570</v>
      </c>
      <c r="G577" s="12" t="s">
        <v>68</v>
      </c>
      <c r="H577" s="13">
        <v>5.1039000000000003</v>
      </c>
      <c r="I577" s="14" t="e">
        <f>VLOOKUP(E577,#REF!,12,0)</f>
        <v>#REF!</v>
      </c>
      <c r="J577" s="25" t="s">
        <v>1069</v>
      </c>
      <c r="K577" s="12" t="s">
        <v>1006</v>
      </c>
      <c r="L577" s="12" t="s">
        <v>1008</v>
      </c>
    </row>
    <row r="578" spans="1:12" s="24" customFormat="1" ht="24.95" customHeight="1" x14ac:dyDescent="0.3">
      <c r="A578" s="21">
        <v>575</v>
      </c>
      <c r="B578" s="18">
        <v>208</v>
      </c>
      <c r="C578" s="12" t="s">
        <v>1064</v>
      </c>
      <c r="D578" s="12" t="s">
        <v>1065</v>
      </c>
      <c r="E578" s="20">
        <v>107498</v>
      </c>
      <c r="F578" s="23" t="s">
        <v>571</v>
      </c>
      <c r="G578" s="12" t="s">
        <v>68</v>
      </c>
      <c r="H578" s="13">
        <v>4.1965400000000006</v>
      </c>
      <c r="I578" s="14" t="e">
        <f>VLOOKUP(E578,#REF!,12,0)</f>
        <v>#REF!</v>
      </c>
      <c r="J578" s="25" t="s">
        <v>1069</v>
      </c>
      <c r="K578" s="12" t="s">
        <v>1006</v>
      </c>
      <c r="L578" s="12" t="s">
        <v>1008</v>
      </c>
    </row>
    <row r="579" spans="1:12" s="24" customFormat="1" ht="24.95" customHeight="1" x14ac:dyDescent="0.3">
      <c r="A579" s="21">
        <v>576</v>
      </c>
      <c r="B579" s="18">
        <v>209</v>
      </c>
      <c r="C579" s="12" t="s">
        <v>1064</v>
      </c>
      <c r="D579" s="12" t="s">
        <v>1065</v>
      </c>
      <c r="E579" s="20">
        <v>107499</v>
      </c>
      <c r="F579" s="23" t="s">
        <v>572</v>
      </c>
      <c r="G579" s="12" t="s">
        <v>68</v>
      </c>
      <c r="H579" s="13">
        <v>8.6199200000000005</v>
      </c>
      <c r="I579" s="14" t="e">
        <f>VLOOKUP(E579,#REF!,12,0)</f>
        <v>#REF!</v>
      </c>
      <c r="J579" s="25" t="s">
        <v>1069</v>
      </c>
      <c r="K579" s="12" t="s">
        <v>1006</v>
      </c>
      <c r="L579" s="12" t="s">
        <v>1008</v>
      </c>
    </row>
    <row r="580" spans="1:12" s="24" customFormat="1" ht="24.95" customHeight="1" x14ac:dyDescent="0.3">
      <c r="A580" s="21">
        <v>577</v>
      </c>
      <c r="B580" s="18">
        <v>210</v>
      </c>
      <c r="C580" s="12" t="s">
        <v>1064</v>
      </c>
      <c r="D580" s="12" t="s">
        <v>1065</v>
      </c>
      <c r="E580" s="20">
        <v>107500</v>
      </c>
      <c r="F580" s="23" t="s">
        <v>573</v>
      </c>
      <c r="G580" s="12" t="s">
        <v>68</v>
      </c>
      <c r="H580" s="13">
        <v>6.57836</v>
      </c>
      <c r="I580" s="14" t="e">
        <f>VLOOKUP(E580,#REF!,12,0)</f>
        <v>#REF!</v>
      </c>
      <c r="J580" s="25" t="s">
        <v>1069</v>
      </c>
      <c r="K580" s="12" t="s">
        <v>1006</v>
      </c>
      <c r="L580" s="12" t="s">
        <v>1008</v>
      </c>
    </row>
    <row r="581" spans="1:12" s="24" customFormat="1" ht="24.95" customHeight="1" x14ac:dyDescent="0.3">
      <c r="A581" s="21">
        <v>578</v>
      </c>
      <c r="B581" s="18">
        <v>211</v>
      </c>
      <c r="C581" s="12" t="s">
        <v>1064</v>
      </c>
      <c r="D581" s="12" t="s">
        <v>1065</v>
      </c>
      <c r="E581" s="20">
        <v>107501</v>
      </c>
      <c r="F581" s="23" t="s">
        <v>574</v>
      </c>
      <c r="G581" s="12" t="s">
        <v>68</v>
      </c>
      <c r="H581" s="13">
        <v>2.3447199999999997</v>
      </c>
      <c r="I581" s="14" t="e">
        <f>VLOOKUP(E581,#REF!,12,0)</f>
        <v>#REF!</v>
      </c>
      <c r="J581" s="25" t="s">
        <v>1069</v>
      </c>
      <c r="K581" s="12" t="s">
        <v>1006</v>
      </c>
      <c r="L581" s="12" t="s">
        <v>1008</v>
      </c>
    </row>
    <row r="582" spans="1:12" s="24" customFormat="1" ht="24.95" customHeight="1" x14ac:dyDescent="0.3">
      <c r="A582" s="21">
        <v>579</v>
      </c>
      <c r="B582" s="18">
        <v>212</v>
      </c>
      <c r="C582" s="12" t="s">
        <v>1064</v>
      </c>
      <c r="D582" s="12" t="s">
        <v>1065</v>
      </c>
      <c r="E582" s="20">
        <v>107502</v>
      </c>
      <c r="F582" s="23" t="s">
        <v>575</v>
      </c>
      <c r="G582" s="12" t="s">
        <v>68</v>
      </c>
      <c r="H582" s="13">
        <v>3.6294400000000002</v>
      </c>
      <c r="I582" s="14" t="e">
        <f>VLOOKUP(E582,#REF!,12,0)</f>
        <v>#REF!</v>
      </c>
      <c r="J582" s="25" t="s">
        <v>1069</v>
      </c>
      <c r="K582" s="12" t="s">
        <v>1006</v>
      </c>
      <c r="L582" s="12" t="s">
        <v>1008</v>
      </c>
    </row>
    <row r="583" spans="1:12" s="24" customFormat="1" ht="24.95" customHeight="1" x14ac:dyDescent="0.3">
      <c r="A583" s="21">
        <v>580</v>
      </c>
      <c r="B583" s="18">
        <v>213</v>
      </c>
      <c r="C583" s="12" t="s">
        <v>1064</v>
      </c>
      <c r="D583" s="12" t="s">
        <v>1065</v>
      </c>
      <c r="E583" s="20">
        <v>107507</v>
      </c>
      <c r="F583" s="23" t="s">
        <v>576</v>
      </c>
      <c r="G583" s="12" t="s">
        <v>68</v>
      </c>
      <c r="H583" s="13">
        <v>5.7844200000000008</v>
      </c>
      <c r="I583" s="14" t="e">
        <f>VLOOKUP(E583,#REF!,12,0)</f>
        <v>#REF!</v>
      </c>
      <c r="J583" s="25" t="s">
        <v>1069</v>
      </c>
      <c r="K583" s="12" t="s">
        <v>1006</v>
      </c>
      <c r="L583" s="12" t="s">
        <v>1008</v>
      </c>
    </row>
    <row r="584" spans="1:12" s="24" customFormat="1" ht="24.95" customHeight="1" x14ac:dyDescent="0.3">
      <c r="A584" s="21">
        <v>581</v>
      </c>
      <c r="B584" s="18">
        <v>214</v>
      </c>
      <c r="C584" s="12" t="s">
        <v>1064</v>
      </c>
      <c r="D584" s="12" t="s">
        <v>1065</v>
      </c>
      <c r="E584" s="20">
        <v>107508</v>
      </c>
      <c r="F584" s="23" t="s">
        <v>577</v>
      </c>
      <c r="G584" s="12" t="s">
        <v>68</v>
      </c>
      <c r="H584" s="13">
        <v>6.9186200000000007</v>
      </c>
      <c r="I584" s="14" t="e">
        <f>VLOOKUP(E584,#REF!,12,0)</f>
        <v>#REF!</v>
      </c>
      <c r="J584" s="25" t="s">
        <v>1069</v>
      </c>
      <c r="K584" s="12" t="s">
        <v>1006</v>
      </c>
      <c r="L584" s="12" t="s">
        <v>1008</v>
      </c>
    </row>
    <row r="585" spans="1:12" s="24" customFormat="1" ht="24.95" customHeight="1" x14ac:dyDescent="0.3">
      <c r="A585" s="21">
        <v>582</v>
      </c>
      <c r="B585" s="18">
        <v>215</v>
      </c>
      <c r="C585" s="12" t="s">
        <v>1064</v>
      </c>
      <c r="D585" s="12" t="s">
        <v>1065</v>
      </c>
      <c r="E585" s="20">
        <v>107524</v>
      </c>
      <c r="F585" s="23" t="s">
        <v>578</v>
      </c>
      <c r="G585" s="12" t="s">
        <v>68</v>
      </c>
      <c r="H585" s="13">
        <v>48.87501000000001</v>
      </c>
      <c r="I585" s="14" t="e">
        <f>VLOOKUP(E585,#REF!,12,0)</f>
        <v>#REF!</v>
      </c>
      <c r="J585" s="25" t="s">
        <v>1069</v>
      </c>
      <c r="K585" s="12" t="s">
        <v>1006</v>
      </c>
      <c r="L585" s="12" t="s">
        <v>1008</v>
      </c>
    </row>
    <row r="586" spans="1:12" s="24" customFormat="1" ht="24.95" customHeight="1" x14ac:dyDescent="0.3">
      <c r="A586" s="21">
        <v>583</v>
      </c>
      <c r="B586" s="18">
        <v>216</v>
      </c>
      <c r="C586" s="12" t="s">
        <v>1064</v>
      </c>
      <c r="D586" s="12" t="s">
        <v>1065</v>
      </c>
      <c r="E586" s="20">
        <v>107528</v>
      </c>
      <c r="F586" s="23" t="s">
        <v>1025</v>
      </c>
      <c r="G586" s="12" t="s">
        <v>12</v>
      </c>
      <c r="H586" s="13">
        <v>12.384509999999999</v>
      </c>
      <c r="I586" s="14" t="e">
        <f>VLOOKUP(E586,#REF!,12,0)</f>
        <v>#REF!</v>
      </c>
      <c r="J586" s="25" t="s">
        <v>1069</v>
      </c>
      <c r="K586" s="12" t="s">
        <v>1006</v>
      </c>
      <c r="L586" s="12" t="s">
        <v>1008</v>
      </c>
    </row>
    <row r="587" spans="1:12" s="24" customFormat="1" ht="24.95" customHeight="1" x14ac:dyDescent="0.3">
      <c r="A587" s="21">
        <v>584</v>
      </c>
      <c r="B587" s="18">
        <v>217</v>
      </c>
      <c r="C587" s="12" t="s">
        <v>1064</v>
      </c>
      <c r="D587" s="12" t="s">
        <v>1065</v>
      </c>
      <c r="E587" s="20">
        <v>107529</v>
      </c>
      <c r="F587" s="23" t="s">
        <v>1026</v>
      </c>
      <c r="G587" s="12" t="s">
        <v>12</v>
      </c>
      <c r="H587" s="13">
        <v>14.426070000000001</v>
      </c>
      <c r="I587" s="14" t="e">
        <f>VLOOKUP(E587,#REF!,12,0)</f>
        <v>#REF!</v>
      </c>
      <c r="J587" s="25" t="s">
        <v>1069</v>
      </c>
      <c r="K587" s="12" t="s">
        <v>1006</v>
      </c>
      <c r="L587" s="12" t="s">
        <v>1008</v>
      </c>
    </row>
    <row r="588" spans="1:12" s="24" customFormat="1" ht="24.95" customHeight="1" x14ac:dyDescent="0.3">
      <c r="A588" s="21">
        <v>585</v>
      </c>
      <c r="B588" s="18">
        <v>218</v>
      </c>
      <c r="C588" s="12" t="s">
        <v>1064</v>
      </c>
      <c r="D588" s="12" t="s">
        <v>1065</v>
      </c>
      <c r="E588" s="20">
        <v>107530</v>
      </c>
      <c r="F588" s="23" t="s">
        <v>1027</v>
      </c>
      <c r="G588" s="12" t="s">
        <v>12</v>
      </c>
      <c r="H588" s="13">
        <v>9.7758500000000002</v>
      </c>
      <c r="I588" s="14" t="e">
        <f>VLOOKUP(E588,#REF!,12,0)</f>
        <v>#REF!</v>
      </c>
      <c r="J588" s="25" t="s">
        <v>1069</v>
      </c>
      <c r="K588" s="12" t="s">
        <v>1006</v>
      </c>
      <c r="L588" s="12" t="s">
        <v>1008</v>
      </c>
    </row>
    <row r="589" spans="1:12" s="24" customFormat="1" ht="24.95" customHeight="1" x14ac:dyDescent="0.3">
      <c r="A589" s="21">
        <v>586</v>
      </c>
      <c r="B589" s="18">
        <v>219</v>
      </c>
      <c r="C589" s="12" t="s">
        <v>1064</v>
      </c>
      <c r="D589" s="12" t="s">
        <v>1065</v>
      </c>
      <c r="E589" s="20">
        <v>107531</v>
      </c>
      <c r="F589" s="23" t="s">
        <v>1028</v>
      </c>
      <c r="G589" s="12" t="s">
        <v>68</v>
      </c>
      <c r="H589" s="13">
        <v>10.910050000000002</v>
      </c>
      <c r="I589" s="14" t="e">
        <f>VLOOKUP(E589,#REF!,12,0)</f>
        <v>#REF!</v>
      </c>
      <c r="J589" s="25" t="s">
        <v>1069</v>
      </c>
      <c r="K589" s="12" t="s">
        <v>1006</v>
      </c>
      <c r="L589" s="12" t="s">
        <v>326</v>
      </c>
    </row>
    <row r="590" spans="1:12" s="24" customFormat="1" ht="24.95" customHeight="1" x14ac:dyDescent="0.3">
      <c r="A590" s="21">
        <v>587</v>
      </c>
      <c r="B590" s="18">
        <v>220</v>
      </c>
      <c r="C590" s="12" t="s">
        <v>1064</v>
      </c>
      <c r="D590" s="12" t="s">
        <v>1065</v>
      </c>
      <c r="E590" s="20">
        <v>107532</v>
      </c>
      <c r="F590" s="23" t="s">
        <v>1029</v>
      </c>
      <c r="G590" s="12" t="s">
        <v>68</v>
      </c>
      <c r="H590" s="13">
        <v>19.586680000000001</v>
      </c>
      <c r="I590" s="14" t="e">
        <f>VLOOKUP(E590,#REF!,12,0)</f>
        <v>#REF!</v>
      </c>
      <c r="J590" s="25" t="s">
        <v>1069</v>
      </c>
      <c r="K590" s="12" t="s">
        <v>1006</v>
      </c>
      <c r="L590" s="12" t="s">
        <v>326</v>
      </c>
    </row>
    <row r="591" spans="1:12" s="24" customFormat="1" ht="24.95" customHeight="1" x14ac:dyDescent="0.3">
      <c r="A591" s="21">
        <v>588</v>
      </c>
      <c r="B591" s="18">
        <v>221</v>
      </c>
      <c r="C591" s="12" t="s">
        <v>1064</v>
      </c>
      <c r="D591" s="12" t="s">
        <v>1065</v>
      </c>
      <c r="E591" s="20">
        <v>107533</v>
      </c>
      <c r="F591" s="23" t="s">
        <v>1030</v>
      </c>
      <c r="G591" s="12" t="s">
        <v>68</v>
      </c>
      <c r="H591" s="13">
        <v>9.8325600000000009</v>
      </c>
      <c r="I591" s="14" t="e">
        <f>VLOOKUP(E591,#REF!,12,0)</f>
        <v>#REF!</v>
      </c>
      <c r="J591" s="25" t="s">
        <v>1069</v>
      </c>
      <c r="K591" s="12" t="s">
        <v>1006</v>
      </c>
      <c r="L591" s="12" t="s">
        <v>326</v>
      </c>
    </row>
    <row r="592" spans="1:12" s="24" customFormat="1" ht="24.95" customHeight="1" x14ac:dyDescent="0.3">
      <c r="A592" s="21">
        <v>589</v>
      </c>
      <c r="B592" s="18">
        <v>222</v>
      </c>
      <c r="C592" s="12" t="s">
        <v>1064</v>
      </c>
      <c r="D592" s="12" t="s">
        <v>1065</v>
      </c>
      <c r="E592" s="20">
        <v>107538</v>
      </c>
      <c r="F592" s="23" t="s">
        <v>579</v>
      </c>
      <c r="G592" s="12" t="s">
        <v>12</v>
      </c>
      <c r="H592" s="13">
        <v>3136.9703600000003</v>
      </c>
      <c r="I592" s="14" t="e">
        <f>VLOOKUP(E592,#REF!,12,0)</f>
        <v>#REF!</v>
      </c>
      <c r="J592" s="25" t="s">
        <v>1069</v>
      </c>
      <c r="K592" s="12" t="s">
        <v>324</v>
      </c>
      <c r="L592" s="12" t="s">
        <v>369</v>
      </c>
    </row>
    <row r="593" spans="1:12" s="24" customFormat="1" ht="24.95" customHeight="1" x14ac:dyDescent="0.3">
      <c r="A593" s="21">
        <v>590</v>
      </c>
      <c r="B593" s="18">
        <v>223</v>
      </c>
      <c r="C593" s="12" t="s">
        <v>1064</v>
      </c>
      <c r="D593" s="12" t="s">
        <v>1065</v>
      </c>
      <c r="E593" s="20">
        <v>107985</v>
      </c>
      <c r="F593" s="23" t="s">
        <v>580</v>
      </c>
      <c r="G593" s="12" t="s">
        <v>12</v>
      </c>
      <c r="H593" s="13">
        <v>10.88832</v>
      </c>
      <c r="I593" s="14" t="e">
        <f>VLOOKUP(E593,#REF!,12,0)</f>
        <v>#REF!</v>
      </c>
      <c r="J593" s="25" t="s">
        <v>1069</v>
      </c>
      <c r="K593" s="12" t="s">
        <v>1006</v>
      </c>
      <c r="L593" s="12" t="s">
        <v>326</v>
      </c>
    </row>
    <row r="594" spans="1:12" s="24" customFormat="1" ht="24.95" customHeight="1" x14ac:dyDescent="0.3">
      <c r="A594" s="21">
        <v>591</v>
      </c>
      <c r="B594" s="18">
        <v>224</v>
      </c>
      <c r="C594" s="12" t="s">
        <v>1064</v>
      </c>
      <c r="D594" s="12" t="s">
        <v>1065</v>
      </c>
      <c r="E594" s="20">
        <v>108008</v>
      </c>
      <c r="F594" s="23" t="s">
        <v>581</v>
      </c>
      <c r="G594" s="12" t="s">
        <v>12</v>
      </c>
      <c r="H594" s="13">
        <v>47.522980000000011</v>
      </c>
      <c r="I594" s="14" t="e">
        <f>VLOOKUP(E594,#REF!,12,0)</f>
        <v>#REF!</v>
      </c>
      <c r="J594" s="25" t="s">
        <v>1069</v>
      </c>
      <c r="K594" s="12" t="s">
        <v>1006</v>
      </c>
      <c r="L594" s="12" t="s">
        <v>1009</v>
      </c>
    </row>
    <row r="595" spans="1:12" s="24" customFormat="1" ht="24.95" customHeight="1" x14ac:dyDescent="0.3">
      <c r="A595" s="21">
        <v>592</v>
      </c>
      <c r="B595" s="18">
        <v>225</v>
      </c>
      <c r="C595" s="12" t="s">
        <v>1064</v>
      </c>
      <c r="D595" s="12" t="s">
        <v>1065</v>
      </c>
      <c r="E595" s="20">
        <v>108086</v>
      </c>
      <c r="F595" s="23" t="s">
        <v>582</v>
      </c>
      <c r="G595" s="12" t="s">
        <v>12</v>
      </c>
      <c r="H595" s="13">
        <v>7.1454600000000008</v>
      </c>
      <c r="I595" s="14" t="e">
        <f>VLOOKUP(E595,#REF!,12,0)</f>
        <v>#REF!</v>
      </c>
      <c r="J595" s="25" t="s">
        <v>1069</v>
      </c>
      <c r="K595" s="12" t="s">
        <v>1006</v>
      </c>
      <c r="L595" s="12" t="s">
        <v>1009</v>
      </c>
    </row>
    <row r="596" spans="1:12" s="24" customFormat="1" ht="24.95" customHeight="1" x14ac:dyDescent="0.3">
      <c r="A596" s="21">
        <v>593</v>
      </c>
      <c r="B596" s="18">
        <v>226</v>
      </c>
      <c r="C596" s="12" t="s">
        <v>1064</v>
      </c>
      <c r="D596" s="12" t="s">
        <v>1065</v>
      </c>
      <c r="E596" s="20">
        <v>108122</v>
      </c>
      <c r="F596" s="23" t="s">
        <v>583</v>
      </c>
      <c r="G596" s="12" t="s">
        <v>12</v>
      </c>
      <c r="H596" s="13">
        <v>77.590940000000018</v>
      </c>
      <c r="I596" s="14" t="e">
        <f>VLOOKUP(E596,#REF!,12,0)</f>
        <v>#REF!</v>
      </c>
      <c r="J596" s="25" t="s">
        <v>1069</v>
      </c>
      <c r="K596" s="12" t="s">
        <v>324</v>
      </c>
      <c r="L596" s="12" t="s">
        <v>368</v>
      </c>
    </row>
    <row r="597" spans="1:12" s="24" customFormat="1" ht="24.95" customHeight="1" x14ac:dyDescent="0.3">
      <c r="A597" s="21">
        <v>594</v>
      </c>
      <c r="B597" s="18">
        <v>227</v>
      </c>
      <c r="C597" s="12" t="s">
        <v>1064</v>
      </c>
      <c r="D597" s="12" t="s">
        <v>1065</v>
      </c>
      <c r="E597" s="20">
        <v>108175</v>
      </c>
      <c r="F597" s="23" t="s">
        <v>584</v>
      </c>
      <c r="G597" s="12" t="s">
        <v>12</v>
      </c>
      <c r="H597" s="13">
        <v>72.918990000000022</v>
      </c>
      <c r="I597" s="14" t="e">
        <f>VLOOKUP(E597,#REF!,12,0)</f>
        <v>#REF!</v>
      </c>
      <c r="J597" s="25" t="s">
        <v>1069</v>
      </c>
      <c r="K597" s="12" t="s">
        <v>324</v>
      </c>
      <c r="L597" s="12" t="s">
        <v>368</v>
      </c>
    </row>
    <row r="598" spans="1:12" s="24" customFormat="1" ht="24.95" customHeight="1" x14ac:dyDescent="0.3">
      <c r="A598" s="21">
        <v>595</v>
      </c>
      <c r="B598" s="18">
        <v>228</v>
      </c>
      <c r="C598" s="12" t="s">
        <v>1064</v>
      </c>
      <c r="D598" s="12" t="s">
        <v>1065</v>
      </c>
      <c r="E598" s="20">
        <v>108203</v>
      </c>
      <c r="F598" s="23" t="s">
        <v>585</v>
      </c>
      <c r="G598" s="12" t="s">
        <v>12</v>
      </c>
      <c r="H598" s="13">
        <v>59.640370000000004</v>
      </c>
      <c r="I598" s="14" t="e">
        <f>VLOOKUP(E598,#REF!,12,0)</f>
        <v>#REF!</v>
      </c>
      <c r="J598" s="25" t="s">
        <v>1069</v>
      </c>
      <c r="K598" s="12" t="s">
        <v>324</v>
      </c>
      <c r="L598" s="12" t="s">
        <v>368</v>
      </c>
    </row>
    <row r="599" spans="1:12" s="24" customFormat="1" ht="24.95" customHeight="1" x14ac:dyDescent="0.3">
      <c r="A599" s="21">
        <v>596</v>
      </c>
      <c r="B599" s="18">
        <v>229</v>
      </c>
      <c r="C599" s="12" t="s">
        <v>1064</v>
      </c>
      <c r="D599" s="12" t="s">
        <v>1065</v>
      </c>
      <c r="E599" s="20">
        <v>108226</v>
      </c>
      <c r="F599" s="23" t="s">
        <v>586</v>
      </c>
      <c r="G599" s="12" t="s">
        <v>12</v>
      </c>
      <c r="H599" s="13">
        <v>149.58031</v>
      </c>
      <c r="I599" s="14" t="e">
        <f>VLOOKUP(E599,#REF!,12,0)</f>
        <v>#REF!</v>
      </c>
      <c r="J599" s="25" t="s">
        <v>1069</v>
      </c>
      <c r="K599" s="12" t="s">
        <v>1006</v>
      </c>
      <c r="L599" s="12" t="s">
        <v>1009</v>
      </c>
    </row>
    <row r="600" spans="1:12" s="24" customFormat="1" ht="24.95" customHeight="1" x14ac:dyDescent="0.3">
      <c r="A600" s="21">
        <v>597</v>
      </c>
      <c r="B600" s="18">
        <v>230</v>
      </c>
      <c r="C600" s="12" t="s">
        <v>1064</v>
      </c>
      <c r="D600" s="12" t="s">
        <v>1065</v>
      </c>
      <c r="E600" s="20">
        <v>108228</v>
      </c>
      <c r="F600" s="23" t="s">
        <v>587</v>
      </c>
      <c r="G600" s="12" t="s">
        <v>12</v>
      </c>
      <c r="H600" s="13">
        <v>222.83584999999997</v>
      </c>
      <c r="I600" s="14" t="e">
        <f>VLOOKUP(E600,#REF!,12,0)</f>
        <v>#REF!</v>
      </c>
      <c r="J600" s="25" t="s">
        <v>1069</v>
      </c>
      <c r="K600" s="12" t="s">
        <v>1006</v>
      </c>
      <c r="L600" s="12" t="s">
        <v>1009</v>
      </c>
    </row>
    <row r="601" spans="1:12" s="24" customFormat="1" ht="24.95" customHeight="1" x14ac:dyDescent="0.3">
      <c r="A601" s="21">
        <v>598</v>
      </c>
      <c r="B601" s="18">
        <v>231</v>
      </c>
      <c r="C601" s="12" t="s">
        <v>1064</v>
      </c>
      <c r="D601" s="12" t="s">
        <v>1065</v>
      </c>
      <c r="E601" s="20">
        <v>108231</v>
      </c>
      <c r="F601" s="23" t="s">
        <v>588</v>
      </c>
      <c r="G601" s="12" t="s">
        <v>12</v>
      </c>
      <c r="H601" s="13">
        <v>63.542760000000001</v>
      </c>
      <c r="I601" s="14" t="e">
        <f>VLOOKUP(E601,#REF!,12,0)</f>
        <v>#REF!</v>
      </c>
      <c r="J601" s="25" t="s">
        <v>1069</v>
      </c>
      <c r="K601" s="12" t="s">
        <v>1006</v>
      </c>
      <c r="L601" s="12" t="s">
        <v>1009</v>
      </c>
    </row>
    <row r="602" spans="1:12" s="24" customFormat="1" ht="24.95" customHeight="1" x14ac:dyDescent="0.3">
      <c r="A602" s="21">
        <v>599</v>
      </c>
      <c r="B602" s="18">
        <v>232</v>
      </c>
      <c r="C602" s="12" t="s">
        <v>1064</v>
      </c>
      <c r="D602" s="12" t="s">
        <v>1065</v>
      </c>
      <c r="E602" s="20">
        <v>108234</v>
      </c>
      <c r="F602" s="23" t="s">
        <v>589</v>
      </c>
      <c r="G602" s="12" t="s">
        <v>12</v>
      </c>
      <c r="H602" s="13">
        <v>18.507070000000002</v>
      </c>
      <c r="I602" s="14" t="e">
        <f>VLOOKUP(E602,#REF!,12,0)</f>
        <v>#REF!</v>
      </c>
      <c r="J602" s="25" t="s">
        <v>1069</v>
      </c>
      <c r="K602" s="12" t="s">
        <v>1006</v>
      </c>
      <c r="L602" s="12" t="s">
        <v>1009</v>
      </c>
    </row>
    <row r="603" spans="1:12" s="24" customFormat="1" ht="24.95" customHeight="1" x14ac:dyDescent="0.3">
      <c r="A603" s="21">
        <v>600</v>
      </c>
      <c r="B603" s="18">
        <v>233</v>
      </c>
      <c r="C603" s="12" t="s">
        <v>1064</v>
      </c>
      <c r="D603" s="12" t="s">
        <v>1065</v>
      </c>
      <c r="E603" s="21">
        <v>108237</v>
      </c>
      <c r="F603" s="23" t="s">
        <v>590</v>
      </c>
      <c r="G603" s="12" t="s">
        <v>12</v>
      </c>
      <c r="H603" s="13">
        <v>3.8562799999999999</v>
      </c>
      <c r="I603" s="14" t="e">
        <f>VLOOKUP(E603,#REF!,12,0)</f>
        <v>#REF!</v>
      </c>
      <c r="J603" s="25" t="s">
        <v>1069</v>
      </c>
      <c r="K603" s="12" t="s">
        <v>1006</v>
      </c>
      <c r="L603" s="12" t="s">
        <v>1009</v>
      </c>
    </row>
    <row r="604" spans="1:12" s="24" customFormat="1" ht="24.95" customHeight="1" x14ac:dyDescent="0.3">
      <c r="A604" s="21">
        <v>601</v>
      </c>
      <c r="B604" s="18">
        <v>234</v>
      </c>
      <c r="C604" s="12" t="s">
        <v>1064</v>
      </c>
      <c r="D604" s="12" t="s">
        <v>1065</v>
      </c>
      <c r="E604" s="20">
        <v>108266</v>
      </c>
      <c r="F604" s="23" t="s">
        <v>591</v>
      </c>
      <c r="G604" s="12" t="s">
        <v>12</v>
      </c>
      <c r="H604" s="13">
        <v>330.39246000000003</v>
      </c>
      <c r="I604" s="14" t="e">
        <f>VLOOKUP(E604,#REF!,12,0)</f>
        <v>#REF!</v>
      </c>
      <c r="J604" s="25" t="s">
        <v>1069</v>
      </c>
      <c r="K604" s="12" t="s">
        <v>1006</v>
      </c>
      <c r="L604" s="12" t="s">
        <v>326</v>
      </c>
    </row>
    <row r="605" spans="1:12" s="24" customFormat="1" ht="24.95" customHeight="1" x14ac:dyDescent="0.3">
      <c r="A605" s="21">
        <v>602</v>
      </c>
      <c r="B605" s="18">
        <v>235</v>
      </c>
      <c r="C605" s="12" t="s">
        <v>1064</v>
      </c>
      <c r="D605" s="12" t="s">
        <v>1065</v>
      </c>
      <c r="E605" s="20">
        <v>108642</v>
      </c>
      <c r="F605" s="23" t="s">
        <v>592</v>
      </c>
      <c r="G605" s="12" t="s">
        <v>12</v>
      </c>
      <c r="H605" s="13">
        <v>446.19427999999999</v>
      </c>
      <c r="I605" s="14" t="e">
        <f>VLOOKUP(E605,#REF!,12,0)</f>
        <v>#REF!</v>
      </c>
      <c r="J605" s="25" t="s">
        <v>1069</v>
      </c>
      <c r="K605" s="12" t="s">
        <v>1006</v>
      </c>
      <c r="L605" s="12" t="s">
        <v>326</v>
      </c>
    </row>
    <row r="606" spans="1:12" s="24" customFormat="1" ht="24.95" customHeight="1" x14ac:dyDescent="0.3">
      <c r="A606" s="21">
        <v>603</v>
      </c>
      <c r="B606" s="18">
        <v>236</v>
      </c>
      <c r="C606" s="12" t="s">
        <v>1064</v>
      </c>
      <c r="D606" s="12" t="s">
        <v>1065</v>
      </c>
      <c r="E606" s="20">
        <v>108688</v>
      </c>
      <c r="F606" s="23" t="s">
        <v>593</v>
      </c>
      <c r="G606" s="12" t="s">
        <v>12</v>
      </c>
      <c r="H606" s="13">
        <v>874.69504000000018</v>
      </c>
      <c r="I606" s="14" t="e">
        <f>VLOOKUP(E606,#REF!,12,0)</f>
        <v>#REF!</v>
      </c>
      <c r="J606" s="25" t="s">
        <v>1069</v>
      </c>
      <c r="K606" s="12" t="s">
        <v>1006</v>
      </c>
      <c r="L606" s="12" t="s">
        <v>326</v>
      </c>
    </row>
    <row r="607" spans="1:12" s="24" customFormat="1" ht="24.95" customHeight="1" x14ac:dyDescent="0.3">
      <c r="A607" s="21">
        <v>604</v>
      </c>
      <c r="B607" s="18">
        <v>237</v>
      </c>
      <c r="C607" s="12" t="s">
        <v>1064</v>
      </c>
      <c r="D607" s="12" t="s">
        <v>1065</v>
      </c>
      <c r="E607" s="20">
        <v>108724</v>
      </c>
      <c r="F607" s="23" t="s">
        <v>594</v>
      </c>
      <c r="G607" s="12" t="s">
        <v>12</v>
      </c>
      <c r="H607" s="13">
        <v>48.997440000000005</v>
      </c>
      <c r="I607" s="14" t="e">
        <f>VLOOKUP(E607,#REF!,12,0)</f>
        <v>#REF!</v>
      </c>
      <c r="J607" s="25" t="s">
        <v>1069</v>
      </c>
      <c r="K607" s="12" t="s">
        <v>1006</v>
      </c>
      <c r="L607" s="12" t="s">
        <v>326</v>
      </c>
    </row>
    <row r="608" spans="1:12" s="24" customFormat="1" ht="24.95" customHeight="1" x14ac:dyDescent="0.3">
      <c r="A608" s="21">
        <v>605</v>
      </c>
      <c r="B608" s="18">
        <v>238</v>
      </c>
      <c r="C608" s="12" t="s">
        <v>1064</v>
      </c>
      <c r="D608" s="12" t="s">
        <v>1065</v>
      </c>
      <c r="E608" s="20">
        <v>108729</v>
      </c>
      <c r="F608" s="23" t="s">
        <v>595</v>
      </c>
      <c r="G608" s="12" t="s">
        <v>12</v>
      </c>
      <c r="H608" s="13">
        <v>11.45542</v>
      </c>
      <c r="I608" s="14" t="e">
        <f>VLOOKUP(E608,#REF!,12,0)</f>
        <v>#REF!</v>
      </c>
      <c r="J608" s="25" t="s">
        <v>1069</v>
      </c>
      <c r="K608" s="12" t="s">
        <v>1006</v>
      </c>
      <c r="L608" s="12" t="s">
        <v>326</v>
      </c>
    </row>
    <row r="609" spans="1:12" s="24" customFormat="1" ht="24.95" customHeight="1" x14ac:dyDescent="0.3">
      <c r="A609" s="21">
        <v>606</v>
      </c>
      <c r="B609" s="18">
        <v>239</v>
      </c>
      <c r="C609" s="12" t="s">
        <v>1064</v>
      </c>
      <c r="D609" s="12" t="s">
        <v>1065</v>
      </c>
      <c r="E609" s="21">
        <v>108731</v>
      </c>
      <c r="F609" s="23" t="s">
        <v>596</v>
      </c>
      <c r="G609" s="12" t="s">
        <v>12</v>
      </c>
      <c r="H609" s="13">
        <v>3.6490499999999999</v>
      </c>
      <c r="I609" s="14" t="e">
        <f>VLOOKUP(E609,#REF!,12,0)</f>
        <v>#REF!</v>
      </c>
      <c r="J609" s="25" t="s">
        <v>1069</v>
      </c>
      <c r="K609" s="12" t="s">
        <v>1006</v>
      </c>
      <c r="L609" s="12" t="s">
        <v>326</v>
      </c>
    </row>
    <row r="610" spans="1:12" s="24" customFormat="1" ht="24.95" customHeight="1" x14ac:dyDescent="0.3">
      <c r="A610" s="21">
        <v>607</v>
      </c>
      <c r="B610" s="18">
        <v>240</v>
      </c>
      <c r="C610" s="12" t="s">
        <v>1064</v>
      </c>
      <c r="D610" s="12" t="s">
        <v>1065</v>
      </c>
      <c r="E610" s="20">
        <v>108732</v>
      </c>
      <c r="F610" s="23" t="s">
        <v>597</v>
      </c>
      <c r="G610" s="12" t="s">
        <v>12</v>
      </c>
      <c r="H610" s="13">
        <v>2.4952400000000008</v>
      </c>
      <c r="I610" s="14" t="e">
        <f>VLOOKUP(E610,#REF!,12,0)</f>
        <v>#REF!</v>
      </c>
      <c r="J610" s="25" t="s">
        <v>1069</v>
      </c>
      <c r="K610" s="12" t="s">
        <v>1006</v>
      </c>
      <c r="L610" s="12" t="s">
        <v>367</v>
      </c>
    </row>
    <row r="611" spans="1:12" s="24" customFormat="1" ht="24.95" customHeight="1" x14ac:dyDescent="0.3">
      <c r="A611" s="21">
        <v>608</v>
      </c>
      <c r="B611" s="18">
        <v>241</v>
      </c>
      <c r="C611" s="12" t="s">
        <v>1064</v>
      </c>
      <c r="D611" s="12" t="s">
        <v>1065</v>
      </c>
      <c r="E611" s="20">
        <v>108744</v>
      </c>
      <c r="F611" s="23" t="s">
        <v>598</v>
      </c>
      <c r="G611" s="12" t="s">
        <v>12</v>
      </c>
      <c r="H611" s="13">
        <v>58.868690000000008</v>
      </c>
      <c r="I611" s="14" t="e">
        <f>VLOOKUP(E611,#REF!,12,0)</f>
        <v>#REF!</v>
      </c>
      <c r="J611" s="25" t="s">
        <v>1069</v>
      </c>
      <c r="K611" s="12" t="s">
        <v>1006</v>
      </c>
      <c r="L611" s="12" t="s">
        <v>326</v>
      </c>
    </row>
    <row r="612" spans="1:12" s="24" customFormat="1" ht="24.95" customHeight="1" x14ac:dyDescent="0.3">
      <c r="A612" s="21">
        <v>609</v>
      </c>
      <c r="B612" s="18">
        <v>242</v>
      </c>
      <c r="C612" s="12" t="s">
        <v>1064</v>
      </c>
      <c r="D612" s="12" t="s">
        <v>1065</v>
      </c>
      <c r="E612" s="20">
        <v>108747</v>
      </c>
      <c r="F612" s="23" t="s">
        <v>599</v>
      </c>
      <c r="G612" s="12" t="s">
        <v>12</v>
      </c>
      <c r="H612" s="13">
        <v>320.63834000000003</v>
      </c>
      <c r="I612" s="14" t="e">
        <f>VLOOKUP(E612,#REF!,12,0)</f>
        <v>#REF!</v>
      </c>
      <c r="J612" s="25" t="s">
        <v>1069</v>
      </c>
      <c r="K612" s="12" t="s">
        <v>1006</v>
      </c>
      <c r="L612" s="12" t="s">
        <v>326</v>
      </c>
    </row>
    <row r="613" spans="1:12" s="24" customFormat="1" ht="24.95" customHeight="1" x14ac:dyDescent="0.3">
      <c r="A613" s="21">
        <v>610</v>
      </c>
      <c r="B613" s="18">
        <v>243</v>
      </c>
      <c r="C613" s="12" t="s">
        <v>1064</v>
      </c>
      <c r="D613" s="12" t="s">
        <v>1065</v>
      </c>
      <c r="E613" s="20">
        <v>108775</v>
      </c>
      <c r="F613" s="23" t="s">
        <v>600</v>
      </c>
      <c r="G613" s="12" t="s">
        <v>12</v>
      </c>
      <c r="H613" s="13">
        <v>440.52328000000006</v>
      </c>
      <c r="I613" s="14" t="e">
        <f>VLOOKUP(E613,#REF!,12,0)</f>
        <v>#REF!</v>
      </c>
      <c r="J613" s="25" t="s">
        <v>1069</v>
      </c>
      <c r="K613" s="12" t="s">
        <v>1006</v>
      </c>
      <c r="L613" s="12" t="s">
        <v>326</v>
      </c>
    </row>
    <row r="614" spans="1:12" s="24" customFormat="1" ht="24.95" customHeight="1" x14ac:dyDescent="0.3">
      <c r="A614" s="21">
        <v>611</v>
      </c>
      <c r="B614" s="18">
        <v>244</v>
      </c>
      <c r="C614" s="12" t="s">
        <v>1064</v>
      </c>
      <c r="D614" s="12" t="s">
        <v>1065</v>
      </c>
      <c r="E614" s="20">
        <v>108787</v>
      </c>
      <c r="F614" s="23" t="s">
        <v>601</v>
      </c>
      <c r="G614" s="12" t="s">
        <v>12</v>
      </c>
      <c r="H614" s="13">
        <v>128.16460000000001</v>
      </c>
      <c r="I614" s="14" t="e">
        <f>VLOOKUP(E614,#REF!,12,0)</f>
        <v>#REF!</v>
      </c>
      <c r="J614" s="25" t="s">
        <v>1069</v>
      </c>
      <c r="K614" s="12" t="s">
        <v>1006</v>
      </c>
      <c r="L614" s="12" t="s">
        <v>326</v>
      </c>
    </row>
    <row r="615" spans="1:12" s="24" customFormat="1" ht="24.95" customHeight="1" x14ac:dyDescent="0.3">
      <c r="A615" s="21">
        <v>612</v>
      </c>
      <c r="B615" s="18">
        <v>245</v>
      </c>
      <c r="C615" s="12" t="s">
        <v>1064</v>
      </c>
      <c r="D615" s="12" t="s">
        <v>1065</v>
      </c>
      <c r="E615" s="20">
        <v>108857</v>
      </c>
      <c r="F615" s="23" t="s">
        <v>602</v>
      </c>
      <c r="G615" s="12" t="s">
        <v>12</v>
      </c>
      <c r="H615" s="13">
        <v>355.3448600000001</v>
      </c>
      <c r="I615" s="14" t="e">
        <f>VLOOKUP(E615,#REF!,12,0)</f>
        <v>#REF!</v>
      </c>
      <c r="J615" s="25" t="s">
        <v>1069</v>
      </c>
      <c r="K615" s="12" t="s">
        <v>1006</v>
      </c>
      <c r="L615" s="12" t="s">
        <v>326</v>
      </c>
    </row>
    <row r="616" spans="1:12" s="24" customFormat="1" ht="24.95" customHeight="1" x14ac:dyDescent="0.3">
      <c r="A616" s="21">
        <v>613</v>
      </c>
      <c r="B616" s="18">
        <v>246</v>
      </c>
      <c r="C616" s="12" t="s">
        <v>1064</v>
      </c>
      <c r="D616" s="12" t="s">
        <v>1065</v>
      </c>
      <c r="E616" s="20">
        <v>108886</v>
      </c>
      <c r="F616" s="23" t="s">
        <v>603</v>
      </c>
      <c r="G616" s="12" t="s">
        <v>12</v>
      </c>
      <c r="H616" s="13">
        <v>25.048330000000004</v>
      </c>
      <c r="I616" s="14" t="e">
        <f>VLOOKUP(E616,#REF!,12,0)</f>
        <v>#REF!</v>
      </c>
      <c r="J616" s="25" t="s">
        <v>1069</v>
      </c>
      <c r="K616" s="12" t="s">
        <v>1006</v>
      </c>
      <c r="L616" s="12" t="s">
        <v>326</v>
      </c>
    </row>
    <row r="617" spans="1:12" s="24" customFormat="1" ht="24.95" customHeight="1" x14ac:dyDescent="0.3">
      <c r="A617" s="21">
        <v>614</v>
      </c>
      <c r="B617" s="18">
        <v>247</v>
      </c>
      <c r="C617" s="12" t="s">
        <v>1064</v>
      </c>
      <c r="D617" s="12" t="s">
        <v>1065</v>
      </c>
      <c r="E617" s="20">
        <v>108964</v>
      </c>
      <c r="F617" s="23" t="s">
        <v>604</v>
      </c>
      <c r="G617" s="12" t="s">
        <v>68</v>
      </c>
      <c r="H617" s="13">
        <v>47.392070000000004</v>
      </c>
      <c r="I617" s="14" t="e">
        <f>VLOOKUP(E617,#REF!,12,0)</f>
        <v>#REF!</v>
      </c>
      <c r="J617" s="25" t="s">
        <v>1069</v>
      </c>
      <c r="K617" s="12" t="s">
        <v>1006</v>
      </c>
      <c r="L617" s="12" t="s">
        <v>1008</v>
      </c>
    </row>
    <row r="618" spans="1:12" s="24" customFormat="1" ht="24.95" customHeight="1" x14ac:dyDescent="0.3">
      <c r="A618" s="21">
        <v>615</v>
      </c>
      <c r="B618" s="18">
        <v>248</v>
      </c>
      <c r="C618" s="12" t="s">
        <v>1064</v>
      </c>
      <c r="D618" s="12" t="s">
        <v>1065</v>
      </c>
      <c r="E618" s="20">
        <v>108971</v>
      </c>
      <c r="F618" s="23" t="s">
        <v>605</v>
      </c>
      <c r="G618" s="12" t="s">
        <v>68</v>
      </c>
      <c r="H618" s="13">
        <v>139.04390999999998</v>
      </c>
      <c r="I618" s="14" t="e">
        <f>VLOOKUP(E618,#REF!,12,0)</f>
        <v>#REF!</v>
      </c>
      <c r="J618" s="25" t="s">
        <v>1069</v>
      </c>
      <c r="K618" s="12" t="s">
        <v>1006</v>
      </c>
      <c r="L618" s="12" t="s">
        <v>1008</v>
      </c>
    </row>
    <row r="619" spans="1:12" s="24" customFormat="1" ht="24.95" customHeight="1" x14ac:dyDescent="0.3">
      <c r="A619" s="21">
        <v>616</v>
      </c>
      <c r="B619" s="18">
        <v>249</v>
      </c>
      <c r="C619" s="12" t="s">
        <v>1064</v>
      </c>
      <c r="D619" s="12" t="s">
        <v>1065</v>
      </c>
      <c r="E619" s="20">
        <v>108981</v>
      </c>
      <c r="F619" s="23" t="s">
        <v>606</v>
      </c>
      <c r="G619" s="12" t="s">
        <v>68</v>
      </c>
      <c r="H619" s="13">
        <v>48.022239999999996</v>
      </c>
      <c r="I619" s="14" t="e">
        <f>VLOOKUP(E619,#REF!,12,0)</f>
        <v>#REF!</v>
      </c>
      <c r="J619" s="25" t="s">
        <v>1069</v>
      </c>
      <c r="K619" s="12" t="s">
        <v>1006</v>
      </c>
      <c r="L619" s="12" t="s">
        <v>1008</v>
      </c>
    </row>
    <row r="620" spans="1:12" s="24" customFormat="1" ht="24.95" customHeight="1" x14ac:dyDescent="0.3">
      <c r="A620" s="21">
        <v>617</v>
      </c>
      <c r="B620" s="18">
        <v>250</v>
      </c>
      <c r="C620" s="12" t="s">
        <v>1064</v>
      </c>
      <c r="D620" s="12" t="s">
        <v>1065</v>
      </c>
      <c r="E620" s="20">
        <v>108984</v>
      </c>
      <c r="F620" s="23" t="s">
        <v>607</v>
      </c>
      <c r="G620" s="12" t="s">
        <v>68</v>
      </c>
      <c r="H620" s="13">
        <v>10.661480000000003</v>
      </c>
      <c r="I620" s="14" t="e">
        <f>VLOOKUP(E620,#REF!,12,0)</f>
        <v>#REF!</v>
      </c>
      <c r="J620" s="25" t="s">
        <v>1069</v>
      </c>
      <c r="K620" s="12" t="s">
        <v>1006</v>
      </c>
      <c r="L620" s="12" t="s">
        <v>1008</v>
      </c>
    </row>
    <row r="621" spans="1:12" s="24" customFormat="1" ht="24.95" customHeight="1" x14ac:dyDescent="0.3">
      <c r="A621" s="21">
        <v>618</v>
      </c>
      <c r="B621" s="18">
        <v>251</v>
      </c>
      <c r="C621" s="12" t="s">
        <v>1064</v>
      </c>
      <c r="D621" s="12" t="s">
        <v>1065</v>
      </c>
      <c r="E621" s="20">
        <v>108986</v>
      </c>
      <c r="F621" s="23" t="s">
        <v>608</v>
      </c>
      <c r="G621" s="12" t="s">
        <v>68</v>
      </c>
      <c r="H621" s="13">
        <v>10.207800000000001</v>
      </c>
      <c r="I621" s="14" t="e">
        <f>VLOOKUP(E621,#REF!,12,0)</f>
        <v>#REF!</v>
      </c>
      <c r="J621" s="25" t="s">
        <v>1069</v>
      </c>
      <c r="K621" s="12" t="s">
        <v>1006</v>
      </c>
      <c r="L621" s="12" t="s">
        <v>1008</v>
      </c>
    </row>
    <row r="622" spans="1:12" s="24" customFormat="1" ht="24.95" customHeight="1" x14ac:dyDescent="0.3">
      <c r="A622" s="21">
        <v>619</v>
      </c>
      <c r="B622" s="18">
        <v>252</v>
      </c>
      <c r="C622" s="12" t="s">
        <v>1064</v>
      </c>
      <c r="D622" s="12" t="s">
        <v>1065</v>
      </c>
      <c r="E622" s="20">
        <v>109004</v>
      </c>
      <c r="F622" s="23" t="s">
        <v>609</v>
      </c>
      <c r="G622" s="12" t="s">
        <v>68</v>
      </c>
      <c r="H622" s="13">
        <v>14.934340000000002</v>
      </c>
      <c r="I622" s="14" t="e">
        <f>VLOOKUP(E622,#REF!,12,0)</f>
        <v>#REF!</v>
      </c>
      <c r="J622" s="25" t="s">
        <v>1069</v>
      </c>
      <c r="K622" s="12" t="s">
        <v>1006</v>
      </c>
      <c r="L622" s="12" t="s">
        <v>1008</v>
      </c>
    </row>
    <row r="623" spans="1:12" s="24" customFormat="1" ht="24.95" customHeight="1" x14ac:dyDescent="0.3">
      <c r="A623" s="21">
        <v>620</v>
      </c>
      <c r="B623" s="18">
        <v>253</v>
      </c>
      <c r="C623" s="12" t="s">
        <v>1064</v>
      </c>
      <c r="D623" s="12" t="s">
        <v>1065</v>
      </c>
      <c r="E623" s="20">
        <v>109005</v>
      </c>
      <c r="F623" s="23" t="s">
        <v>610</v>
      </c>
      <c r="G623" s="12" t="s">
        <v>12</v>
      </c>
      <c r="H623" s="13">
        <v>149.26231000000004</v>
      </c>
      <c r="I623" s="14" t="e">
        <f>VLOOKUP(E623,#REF!,12,0)</f>
        <v>#REF!</v>
      </c>
      <c r="J623" s="25" t="s">
        <v>1069</v>
      </c>
      <c r="K623" s="12" t="s">
        <v>1006</v>
      </c>
      <c r="L623" s="12" t="s">
        <v>1008</v>
      </c>
    </row>
    <row r="624" spans="1:12" s="24" customFormat="1" ht="24.95" customHeight="1" x14ac:dyDescent="0.3">
      <c r="A624" s="21">
        <v>621</v>
      </c>
      <c r="B624" s="18">
        <v>254</v>
      </c>
      <c r="C624" s="12" t="s">
        <v>1064</v>
      </c>
      <c r="D624" s="12" t="s">
        <v>1065</v>
      </c>
      <c r="E624" s="21">
        <v>109007</v>
      </c>
      <c r="F624" s="23" t="s">
        <v>611</v>
      </c>
      <c r="G624" s="12" t="s">
        <v>12</v>
      </c>
      <c r="H624" s="13">
        <v>3.0623399999999998</v>
      </c>
      <c r="I624" s="14" t="e">
        <f>VLOOKUP(E624,#REF!,12,0)</f>
        <v>#REF!</v>
      </c>
      <c r="J624" s="25" t="s">
        <v>1069</v>
      </c>
      <c r="K624" s="12" t="s">
        <v>1006</v>
      </c>
      <c r="L624" s="12" t="s">
        <v>1008</v>
      </c>
    </row>
    <row r="625" spans="1:12" s="24" customFormat="1" ht="24.95" customHeight="1" x14ac:dyDescent="0.3">
      <c r="A625" s="21">
        <v>622</v>
      </c>
      <c r="B625" s="18">
        <v>255</v>
      </c>
      <c r="C625" s="12" t="s">
        <v>1064</v>
      </c>
      <c r="D625" s="12" t="s">
        <v>1065</v>
      </c>
      <c r="E625" s="20">
        <v>109009</v>
      </c>
      <c r="F625" s="23" t="s">
        <v>612</v>
      </c>
      <c r="G625" s="12" t="s">
        <v>68</v>
      </c>
      <c r="H625" s="13">
        <v>37.882280000000002</v>
      </c>
      <c r="I625" s="14" t="e">
        <f>VLOOKUP(E625,#REF!,12,0)</f>
        <v>#REF!</v>
      </c>
      <c r="J625" s="25" t="s">
        <v>1069</v>
      </c>
      <c r="K625" s="12" t="s">
        <v>1006</v>
      </c>
      <c r="L625" s="12" t="s">
        <v>1008</v>
      </c>
    </row>
    <row r="626" spans="1:12" s="24" customFormat="1" ht="24.95" customHeight="1" x14ac:dyDescent="0.3">
      <c r="A626" s="21">
        <v>623</v>
      </c>
      <c r="B626" s="18">
        <v>256</v>
      </c>
      <c r="C626" s="12" t="s">
        <v>1064</v>
      </c>
      <c r="D626" s="12" t="s">
        <v>1065</v>
      </c>
      <c r="E626" s="20">
        <v>109019</v>
      </c>
      <c r="F626" s="23" t="s">
        <v>613</v>
      </c>
      <c r="G626" s="12" t="s">
        <v>68</v>
      </c>
      <c r="H626" s="13">
        <v>9.1870200000000004</v>
      </c>
      <c r="I626" s="14" t="e">
        <f>VLOOKUP(E626,#REF!,12,0)</f>
        <v>#REF!</v>
      </c>
      <c r="J626" s="25" t="s">
        <v>1069</v>
      </c>
      <c r="K626" s="12" t="s">
        <v>1006</v>
      </c>
      <c r="L626" s="12" t="s">
        <v>1008</v>
      </c>
    </row>
    <row r="627" spans="1:12" s="24" customFormat="1" ht="24.95" customHeight="1" x14ac:dyDescent="0.3">
      <c r="A627" s="21">
        <v>624</v>
      </c>
      <c r="B627" s="18">
        <v>257</v>
      </c>
      <c r="C627" s="12" t="s">
        <v>1064</v>
      </c>
      <c r="D627" s="12" t="s">
        <v>1065</v>
      </c>
      <c r="E627" s="20">
        <v>109526</v>
      </c>
      <c r="F627" s="23" t="s">
        <v>614</v>
      </c>
      <c r="G627" s="12" t="s">
        <v>12</v>
      </c>
      <c r="H627" s="13">
        <v>15.878800000000002</v>
      </c>
      <c r="I627" s="14" t="e">
        <f>VLOOKUP(E627,#REF!,12,0)</f>
        <v>#REF!</v>
      </c>
      <c r="J627" s="25" t="s">
        <v>1069</v>
      </c>
      <c r="K627" s="12" t="s">
        <v>324</v>
      </c>
      <c r="L627" s="12" t="s">
        <v>326</v>
      </c>
    </row>
    <row r="628" spans="1:12" s="24" customFormat="1" ht="24.95" customHeight="1" x14ac:dyDescent="0.3">
      <c r="A628" s="21">
        <v>625</v>
      </c>
      <c r="B628" s="18">
        <v>258</v>
      </c>
      <c r="C628" s="12" t="s">
        <v>1064</v>
      </c>
      <c r="D628" s="23" t="s">
        <v>1065</v>
      </c>
      <c r="E628" s="19">
        <v>111127</v>
      </c>
      <c r="F628" s="23" t="s">
        <v>615</v>
      </c>
      <c r="G628" s="12" t="s">
        <v>12</v>
      </c>
      <c r="H628" s="13">
        <v>602.03336000000002</v>
      </c>
      <c r="I628" s="14" t="e">
        <f>VLOOKUP(E628,#REF!,12,0)</f>
        <v>#REF!</v>
      </c>
      <c r="J628" s="25" t="s">
        <v>1069</v>
      </c>
      <c r="K628" s="12" t="s">
        <v>1006</v>
      </c>
      <c r="L628" s="12" t="s">
        <v>326</v>
      </c>
    </row>
    <row r="629" spans="1:12" s="24" customFormat="1" ht="24.95" customHeight="1" x14ac:dyDescent="0.3">
      <c r="A629" s="21">
        <v>626</v>
      </c>
      <c r="B629" s="18">
        <v>259</v>
      </c>
      <c r="C629" s="12" t="s">
        <v>1064</v>
      </c>
      <c r="D629" s="23" t="s">
        <v>1065</v>
      </c>
      <c r="E629" s="19">
        <v>112591</v>
      </c>
      <c r="F629" s="23" t="s">
        <v>616</v>
      </c>
      <c r="G629" s="12" t="s">
        <v>1012</v>
      </c>
      <c r="H629" s="13">
        <v>3116.2524109000005</v>
      </c>
      <c r="I629" s="14" t="e">
        <f>VLOOKUP(E629,#REF!,12,0)</f>
        <v>#REF!</v>
      </c>
      <c r="J629" s="25" t="s">
        <v>1069</v>
      </c>
      <c r="K629" s="12" t="s">
        <v>1006</v>
      </c>
      <c r="L629" s="12" t="s">
        <v>326</v>
      </c>
    </row>
    <row r="630" spans="1:12" s="24" customFormat="1" ht="24.95" customHeight="1" x14ac:dyDescent="0.3">
      <c r="A630" s="21">
        <v>627</v>
      </c>
      <c r="B630" s="18">
        <v>260</v>
      </c>
      <c r="C630" s="12" t="s">
        <v>1064</v>
      </c>
      <c r="D630" s="23" t="s">
        <v>1065</v>
      </c>
      <c r="E630" s="19">
        <v>112770</v>
      </c>
      <c r="F630" s="23" t="s">
        <v>617</v>
      </c>
      <c r="G630" s="12" t="s">
        <v>20</v>
      </c>
      <c r="H630" s="13">
        <v>9247.9291900000026</v>
      </c>
      <c r="I630" s="14" t="e">
        <f>VLOOKUP(E630,#REF!,12,0)</f>
        <v>#REF!</v>
      </c>
      <c r="J630" s="25" t="s">
        <v>1069</v>
      </c>
      <c r="K630" s="12" t="s">
        <v>324</v>
      </c>
      <c r="L630" s="12" t="s">
        <v>326</v>
      </c>
    </row>
    <row r="631" spans="1:12" s="24" customFormat="1" ht="24.95" customHeight="1" x14ac:dyDescent="0.3">
      <c r="A631" s="21">
        <v>628</v>
      </c>
      <c r="B631" s="18">
        <v>261</v>
      </c>
      <c r="C631" s="12" t="s">
        <v>1064</v>
      </c>
      <c r="D631" s="23" t="s">
        <v>1065</v>
      </c>
      <c r="E631" s="19">
        <v>113948</v>
      </c>
      <c r="F631" s="23" t="s">
        <v>618</v>
      </c>
      <c r="G631" s="12" t="s">
        <v>1013</v>
      </c>
      <c r="H631" s="13">
        <v>49.337700000000005</v>
      </c>
      <c r="I631" s="14" t="e">
        <f>VLOOKUP(E631,#REF!,12,0)</f>
        <v>#REF!</v>
      </c>
      <c r="J631" s="25" t="s">
        <v>1069</v>
      </c>
      <c r="K631" s="12" t="s">
        <v>1006</v>
      </c>
      <c r="L631" s="12" t="s">
        <v>326</v>
      </c>
    </row>
    <row r="632" spans="1:12" s="24" customFormat="1" ht="24.95" customHeight="1" x14ac:dyDescent="0.3">
      <c r="A632" s="21">
        <v>629</v>
      </c>
      <c r="B632" s="18">
        <v>262</v>
      </c>
      <c r="C632" s="12" t="s">
        <v>1064</v>
      </c>
      <c r="D632" s="23" t="s">
        <v>1065</v>
      </c>
      <c r="E632" s="22">
        <v>113963</v>
      </c>
      <c r="F632" s="23" t="s">
        <v>232</v>
      </c>
      <c r="G632" s="12" t="s">
        <v>327</v>
      </c>
      <c r="H632" s="13">
        <v>34026.000000000007</v>
      </c>
      <c r="I632" s="14" t="e">
        <f>VLOOKUP(E632,#REF!,12,0)</f>
        <v>#REF!</v>
      </c>
      <c r="J632" s="25" t="s">
        <v>1069</v>
      </c>
      <c r="K632" s="12" t="s">
        <v>324</v>
      </c>
      <c r="L632" s="12" t="s">
        <v>326</v>
      </c>
    </row>
    <row r="633" spans="1:12" s="24" customFormat="1" ht="24.95" customHeight="1" x14ac:dyDescent="0.3">
      <c r="A633" s="21">
        <v>630</v>
      </c>
      <c r="B633" s="18">
        <v>263</v>
      </c>
      <c r="C633" s="12" t="s">
        <v>1064</v>
      </c>
      <c r="D633" s="23" t="s">
        <v>1065</v>
      </c>
      <c r="E633" s="19">
        <v>116467</v>
      </c>
      <c r="F633" s="23" t="s">
        <v>619</v>
      </c>
      <c r="G633" s="12" t="s">
        <v>12</v>
      </c>
      <c r="H633" s="13">
        <v>57.163680000000006</v>
      </c>
      <c r="I633" s="14" t="e">
        <f>VLOOKUP(E633,#REF!,12,0)</f>
        <v>#REF!</v>
      </c>
      <c r="J633" s="25" t="s">
        <v>1069</v>
      </c>
      <c r="K633" s="12" t="s">
        <v>1006</v>
      </c>
      <c r="L633" s="12" t="s">
        <v>326</v>
      </c>
    </row>
    <row r="634" spans="1:12" s="24" customFormat="1" ht="24.95" customHeight="1" x14ac:dyDescent="0.3">
      <c r="A634" s="21">
        <v>631</v>
      </c>
      <c r="B634" s="18">
        <v>264</v>
      </c>
      <c r="C634" s="12" t="s">
        <v>1064</v>
      </c>
      <c r="D634" s="23" t="s">
        <v>1065</v>
      </c>
      <c r="E634" s="19">
        <v>116471</v>
      </c>
      <c r="F634" s="23" t="s">
        <v>620</v>
      </c>
      <c r="G634" s="12" t="s">
        <v>12</v>
      </c>
      <c r="H634" s="13">
        <v>22.116900000000001</v>
      </c>
      <c r="I634" s="14" t="e">
        <f>VLOOKUP(E634,#REF!,12,0)</f>
        <v>#REF!</v>
      </c>
      <c r="J634" s="25" t="s">
        <v>1069</v>
      </c>
      <c r="K634" s="12" t="s">
        <v>1006</v>
      </c>
      <c r="L634" s="12" t="s">
        <v>326</v>
      </c>
    </row>
    <row r="635" spans="1:12" s="24" customFormat="1" ht="24.95" customHeight="1" x14ac:dyDescent="0.3">
      <c r="A635" s="21">
        <v>632</v>
      </c>
      <c r="B635" s="18">
        <v>265</v>
      </c>
      <c r="C635" s="12" t="s">
        <v>1064</v>
      </c>
      <c r="D635" s="23" t="s">
        <v>1065</v>
      </c>
      <c r="E635" s="22">
        <v>116534</v>
      </c>
      <c r="F635" s="23" t="s">
        <v>621</v>
      </c>
      <c r="G635" s="12" t="s">
        <v>68</v>
      </c>
      <c r="H635" s="13">
        <v>5.6710000000000012</v>
      </c>
      <c r="I635" s="14" t="e">
        <f>VLOOKUP(E635,#REF!,12,0)</f>
        <v>#REF!</v>
      </c>
      <c r="J635" s="25" t="s">
        <v>1069</v>
      </c>
      <c r="K635" s="12" t="s">
        <v>325</v>
      </c>
      <c r="L635" s="12" t="s">
        <v>325</v>
      </c>
    </row>
    <row r="636" spans="1:12" s="24" customFormat="1" ht="24.95" customHeight="1" x14ac:dyDescent="0.3">
      <c r="A636" s="21">
        <v>633</v>
      </c>
      <c r="B636" s="18">
        <v>266</v>
      </c>
      <c r="C636" s="12" t="s">
        <v>1064</v>
      </c>
      <c r="D636" s="23" t="s">
        <v>1065</v>
      </c>
      <c r="E636" s="19">
        <v>116584</v>
      </c>
      <c r="F636" s="23" t="s">
        <v>622</v>
      </c>
      <c r="G636" s="12" t="s">
        <v>12</v>
      </c>
      <c r="H636" s="13">
        <v>127.71091999999999</v>
      </c>
      <c r="I636" s="14" t="e">
        <f>VLOOKUP(E636,#REF!,12,0)</f>
        <v>#REF!</v>
      </c>
      <c r="J636" s="25" t="s">
        <v>1069</v>
      </c>
      <c r="K636" s="12" t="s">
        <v>325</v>
      </c>
      <c r="L636" s="12" t="s">
        <v>325</v>
      </c>
    </row>
    <row r="637" spans="1:12" s="24" customFormat="1" ht="24.95" customHeight="1" x14ac:dyDescent="0.3">
      <c r="A637" s="21">
        <v>634</v>
      </c>
      <c r="B637" s="18">
        <v>267</v>
      </c>
      <c r="C637" s="12" t="s">
        <v>1064</v>
      </c>
      <c r="D637" s="12" t="s">
        <v>1065</v>
      </c>
      <c r="E637" s="20">
        <v>116587</v>
      </c>
      <c r="F637" s="23" t="s">
        <v>623</v>
      </c>
      <c r="G637" s="12" t="s">
        <v>12</v>
      </c>
      <c r="H637" s="13">
        <v>396.85711000000003</v>
      </c>
      <c r="I637" s="14" t="e">
        <f>VLOOKUP(E637,#REF!,12,0)</f>
        <v>#REF!</v>
      </c>
      <c r="J637" s="25" t="s">
        <v>1069</v>
      </c>
      <c r="K637" s="12" t="s">
        <v>325</v>
      </c>
      <c r="L637" s="12" t="s">
        <v>325</v>
      </c>
    </row>
    <row r="638" spans="1:12" s="24" customFormat="1" ht="24.95" customHeight="1" x14ac:dyDescent="0.3">
      <c r="A638" s="21">
        <v>635</v>
      </c>
      <c r="B638" s="18">
        <v>268</v>
      </c>
      <c r="C638" s="12" t="s">
        <v>1064</v>
      </c>
      <c r="D638" s="12" t="s">
        <v>1065</v>
      </c>
      <c r="E638" s="20">
        <v>116589</v>
      </c>
      <c r="F638" s="23" t="s">
        <v>624</v>
      </c>
      <c r="G638" s="12" t="s">
        <v>68</v>
      </c>
      <c r="H638" s="13">
        <v>457.70270000000005</v>
      </c>
      <c r="I638" s="14" t="e">
        <f>VLOOKUP(E638,#REF!,12,0)</f>
        <v>#REF!</v>
      </c>
      <c r="J638" s="25" t="s">
        <v>1069</v>
      </c>
      <c r="K638" s="12" t="s">
        <v>325</v>
      </c>
      <c r="L638" s="12" t="s">
        <v>325</v>
      </c>
    </row>
    <row r="639" spans="1:12" s="24" customFormat="1" ht="24.95" customHeight="1" x14ac:dyDescent="0.3">
      <c r="A639" s="21">
        <v>636</v>
      </c>
      <c r="B639" s="18">
        <v>269</v>
      </c>
      <c r="C639" s="12" t="s">
        <v>1064</v>
      </c>
      <c r="D639" s="12" t="s">
        <v>1065</v>
      </c>
      <c r="E639" s="20">
        <v>116590</v>
      </c>
      <c r="F639" s="23" t="s">
        <v>625</v>
      </c>
      <c r="G639" s="12" t="s">
        <v>12</v>
      </c>
      <c r="H639" s="13">
        <v>278.67506000000003</v>
      </c>
      <c r="I639" s="14" t="e">
        <f>VLOOKUP(E639,#REF!,12,0)</f>
        <v>#REF!</v>
      </c>
      <c r="J639" s="25" t="s">
        <v>1069</v>
      </c>
      <c r="K639" s="12" t="s">
        <v>325</v>
      </c>
      <c r="L639" s="12" t="s">
        <v>325</v>
      </c>
    </row>
    <row r="640" spans="1:12" s="24" customFormat="1" ht="24.95" customHeight="1" x14ac:dyDescent="0.3">
      <c r="A640" s="21">
        <v>637</v>
      </c>
      <c r="B640" s="18">
        <v>270</v>
      </c>
      <c r="C640" s="12" t="s">
        <v>1064</v>
      </c>
      <c r="D640" s="12" t="s">
        <v>1065</v>
      </c>
      <c r="E640" s="20">
        <v>116592</v>
      </c>
      <c r="F640" s="23" t="s">
        <v>626</v>
      </c>
      <c r="G640" s="12" t="s">
        <v>68</v>
      </c>
      <c r="H640" s="13">
        <v>357.60636999999997</v>
      </c>
      <c r="I640" s="14" t="e">
        <f>VLOOKUP(E640,#REF!,12,0)</f>
        <v>#REF!</v>
      </c>
      <c r="J640" s="25" t="s">
        <v>1069</v>
      </c>
      <c r="K640" s="12" t="s">
        <v>325</v>
      </c>
      <c r="L640" s="12" t="s">
        <v>325</v>
      </c>
    </row>
    <row r="641" spans="1:12" s="24" customFormat="1" ht="24.95" customHeight="1" x14ac:dyDescent="0.3">
      <c r="A641" s="21">
        <v>638</v>
      </c>
      <c r="B641" s="18">
        <v>271</v>
      </c>
      <c r="C641" s="12" t="s">
        <v>1064</v>
      </c>
      <c r="D641" s="12" t="s">
        <v>1065</v>
      </c>
      <c r="E641" s="20">
        <v>116593</v>
      </c>
      <c r="F641" s="23" t="s">
        <v>627</v>
      </c>
      <c r="G641" s="12" t="s">
        <v>12</v>
      </c>
      <c r="H641" s="13">
        <v>69.639880000000005</v>
      </c>
      <c r="I641" s="14" t="e">
        <f>VLOOKUP(E641,#REF!,12,0)</f>
        <v>#REF!</v>
      </c>
      <c r="J641" s="25" t="s">
        <v>1069</v>
      </c>
      <c r="K641" s="12" t="s">
        <v>325</v>
      </c>
      <c r="L641" s="12" t="s">
        <v>325</v>
      </c>
    </row>
    <row r="642" spans="1:12" s="24" customFormat="1" ht="24.95" customHeight="1" x14ac:dyDescent="0.3">
      <c r="A642" s="21">
        <v>639</v>
      </c>
      <c r="B642" s="18">
        <v>272</v>
      </c>
      <c r="C642" s="12" t="s">
        <v>1064</v>
      </c>
      <c r="D642" s="12" t="s">
        <v>1065</v>
      </c>
      <c r="E642" s="20">
        <v>116594</v>
      </c>
      <c r="F642" s="23" t="s">
        <v>628</v>
      </c>
      <c r="G642" s="12" t="s">
        <v>12</v>
      </c>
      <c r="H642" s="13">
        <v>939.45785999999998</v>
      </c>
      <c r="I642" s="14" t="e">
        <f>VLOOKUP(E642,#REF!,12,0)</f>
        <v>#REF!</v>
      </c>
      <c r="J642" s="25" t="s">
        <v>1069</v>
      </c>
      <c r="K642" s="12" t="s">
        <v>325</v>
      </c>
      <c r="L642" s="12" t="s">
        <v>325</v>
      </c>
    </row>
    <row r="643" spans="1:12" s="24" customFormat="1" ht="24.95" customHeight="1" x14ac:dyDescent="0.3">
      <c r="A643" s="21">
        <v>640</v>
      </c>
      <c r="B643" s="18">
        <v>273</v>
      </c>
      <c r="C643" s="12" t="s">
        <v>1064</v>
      </c>
      <c r="D643" s="12" t="s">
        <v>1065</v>
      </c>
      <c r="E643" s="20">
        <v>116595</v>
      </c>
      <c r="F643" s="23" t="s">
        <v>629</v>
      </c>
      <c r="G643" s="12" t="s">
        <v>12</v>
      </c>
      <c r="H643" s="13">
        <v>636.62646000000018</v>
      </c>
      <c r="I643" s="14" t="e">
        <f>VLOOKUP(E643,#REF!,12,0)</f>
        <v>#REF!</v>
      </c>
      <c r="J643" s="25" t="s">
        <v>1069</v>
      </c>
      <c r="K643" s="12" t="s">
        <v>325</v>
      </c>
      <c r="L643" s="12" t="s">
        <v>325</v>
      </c>
    </row>
    <row r="644" spans="1:12" s="24" customFormat="1" ht="24.95" customHeight="1" x14ac:dyDescent="0.3">
      <c r="A644" s="21">
        <v>641</v>
      </c>
      <c r="B644" s="18">
        <v>274</v>
      </c>
      <c r="C644" s="12" t="s">
        <v>1064</v>
      </c>
      <c r="D644" s="12" t="s">
        <v>1065</v>
      </c>
      <c r="E644" s="20">
        <v>116597</v>
      </c>
      <c r="F644" s="23" t="s">
        <v>630</v>
      </c>
      <c r="G644" s="12" t="s">
        <v>12</v>
      </c>
      <c r="H644" s="13">
        <v>54.988560000000007</v>
      </c>
      <c r="I644" s="14" t="e">
        <f>VLOOKUP(E644,#REF!,12,0)</f>
        <v>#REF!</v>
      </c>
      <c r="J644" s="25" t="s">
        <v>1069</v>
      </c>
      <c r="K644" s="12" t="s">
        <v>325</v>
      </c>
      <c r="L644" s="12" t="s">
        <v>325</v>
      </c>
    </row>
    <row r="645" spans="1:12" s="24" customFormat="1" ht="24.95" customHeight="1" x14ac:dyDescent="0.3">
      <c r="A645" s="21">
        <v>642</v>
      </c>
      <c r="B645" s="18">
        <v>275</v>
      </c>
      <c r="C645" s="12" t="s">
        <v>1064</v>
      </c>
      <c r="D645" s="12" t="s">
        <v>1065</v>
      </c>
      <c r="E645" s="20">
        <v>116598</v>
      </c>
      <c r="F645" s="23" t="s">
        <v>631</v>
      </c>
      <c r="G645" s="12" t="s">
        <v>12</v>
      </c>
      <c r="H645" s="13">
        <v>154.81830000000002</v>
      </c>
      <c r="I645" s="14" t="e">
        <f>VLOOKUP(E645,#REF!,12,0)</f>
        <v>#REF!</v>
      </c>
      <c r="J645" s="25" t="s">
        <v>1069</v>
      </c>
      <c r="K645" s="12" t="s">
        <v>325</v>
      </c>
      <c r="L645" s="12" t="s">
        <v>325</v>
      </c>
    </row>
    <row r="646" spans="1:12" s="24" customFormat="1" ht="24.95" customHeight="1" x14ac:dyDescent="0.3">
      <c r="A646" s="21">
        <v>643</v>
      </c>
      <c r="B646" s="18">
        <v>276</v>
      </c>
      <c r="C646" s="12" t="s">
        <v>1064</v>
      </c>
      <c r="D646" s="12" t="s">
        <v>1065</v>
      </c>
      <c r="E646" s="20">
        <v>116600</v>
      </c>
      <c r="F646" s="23" t="s">
        <v>632</v>
      </c>
      <c r="G646" s="12" t="s">
        <v>12</v>
      </c>
      <c r="H646" s="13">
        <v>117.27628</v>
      </c>
      <c r="I646" s="14" t="e">
        <f>VLOOKUP(E646,#REF!,12,0)</f>
        <v>#REF!</v>
      </c>
      <c r="J646" s="25" t="s">
        <v>1069</v>
      </c>
      <c r="K646" s="12" t="s">
        <v>325</v>
      </c>
      <c r="L646" s="12" t="s">
        <v>325</v>
      </c>
    </row>
    <row r="647" spans="1:12" s="24" customFormat="1" ht="24.95" customHeight="1" x14ac:dyDescent="0.3">
      <c r="A647" s="21">
        <v>644</v>
      </c>
      <c r="B647" s="18">
        <v>277</v>
      </c>
      <c r="C647" s="12" t="s">
        <v>1064</v>
      </c>
      <c r="D647" s="12" t="s">
        <v>1065</v>
      </c>
      <c r="E647" s="20">
        <v>116601</v>
      </c>
      <c r="F647" s="23" t="s">
        <v>633</v>
      </c>
      <c r="G647" s="12" t="s">
        <v>12</v>
      </c>
      <c r="H647" s="13">
        <v>211.91467</v>
      </c>
      <c r="I647" s="14" t="e">
        <f>VLOOKUP(E647,#REF!,12,0)</f>
        <v>#REF!</v>
      </c>
      <c r="J647" s="25" t="s">
        <v>1069</v>
      </c>
      <c r="K647" s="12" t="s">
        <v>325</v>
      </c>
      <c r="L647" s="12" t="s">
        <v>325</v>
      </c>
    </row>
    <row r="648" spans="1:12" s="24" customFormat="1" ht="24.95" customHeight="1" x14ac:dyDescent="0.3">
      <c r="A648" s="21">
        <v>645</v>
      </c>
      <c r="B648" s="18">
        <v>278</v>
      </c>
      <c r="C648" s="12" t="s">
        <v>1064</v>
      </c>
      <c r="D648" s="12" t="s">
        <v>1065</v>
      </c>
      <c r="E648" s="20">
        <v>116602</v>
      </c>
      <c r="F648" s="23" t="s">
        <v>634</v>
      </c>
      <c r="G648" s="12" t="s">
        <v>12</v>
      </c>
      <c r="H648" s="13">
        <v>151.86938000000001</v>
      </c>
      <c r="I648" s="14" t="e">
        <f>VLOOKUP(E648,#REF!,12,0)</f>
        <v>#REF!</v>
      </c>
      <c r="J648" s="25" t="s">
        <v>1069</v>
      </c>
      <c r="K648" s="12" t="s">
        <v>325</v>
      </c>
      <c r="L648" s="12" t="s">
        <v>325</v>
      </c>
    </row>
    <row r="649" spans="1:12" s="24" customFormat="1" ht="24.95" customHeight="1" x14ac:dyDescent="0.3">
      <c r="A649" s="21">
        <v>646</v>
      </c>
      <c r="B649" s="18">
        <v>279</v>
      </c>
      <c r="C649" s="12" t="s">
        <v>1064</v>
      </c>
      <c r="D649" s="12" t="s">
        <v>1065</v>
      </c>
      <c r="E649" s="21">
        <v>116612</v>
      </c>
      <c r="F649" s="23" t="s">
        <v>635</v>
      </c>
      <c r="G649" s="12" t="s">
        <v>12</v>
      </c>
      <c r="H649" s="13">
        <v>1.1342000000000001</v>
      </c>
      <c r="I649" s="14" t="e">
        <f>VLOOKUP(E649,#REF!,12,0)</f>
        <v>#REF!</v>
      </c>
      <c r="J649" s="25" t="s">
        <v>1069</v>
      </c>
      <c r="K649" s="12" t="s">
        <v>326</v>
      </c>
      <c r="L649" s="12" t="s">
        <v>326</v>
      </c>
    </row>
    <row r="650" spans="1:12" s="24" customFormat="1" ht="24.95" customHeight="1" x14ac:dyDescent="0.3">
      <c r="A650" s="21">
        <v>647</v>
      </c>
      <c r="B650" s="18">
        <v>280</v>
      </c>
      <c r="C650" s="12" t="s">
        <v>1064</v>
      </c>
      <c r="D650" s="12" t="s">
        <v>1065</v>
      </c>
      <c r="E650" s="20">
        <v>116668</v>
      </c>
      <c r="F650" s="23" t="s">
        <v>636</v>
      </c>
      <c r="G650" s="12" t="s">
        <v>12</v>
      </c>
      <c r="H650" s="13">
        <v>5.1038999999999994</v>
      </c>
      <c r="I650" s="14" t="e">
        <f>VLOOKUP(E650,#REF!,12,0)</f>
        <v>#REF!</v>
      </c>
      <c r="J650" s="25" t="s">
        <v>1069</v>
      </c>
      <c r="K650" s="12" t="s">
        <v>1006</v>
      </c>
      <c r="L650" s="12" t="s">
        <v>326</v>
      </c>
    </row>
    <row r="651" spans="1:12" s="24" customFormat="1" ht="24.95" customHeight="1" x14ac:dyDescent="0.3">
      <c r="A651" s="21">
        <v>648</v>
      </c>
      <c r="B651" s="18">
        <v>281</v>
      </c>
      <c r="C651" s="12" t="s">
        <v>1064</v>
      </c>
      <c r="D651" s="12" t="s">
        <v>1065</v>
      </c>
      <c r="E651" s="20">
        <v>116678</v>
      </c>
      <c r="F651" s="23" t="s">
        <v>637</v>
      </c>
      <c r="G651" s="12" t="s">
        <v>12</v>
      </c>
      <c r="H651" s="13">
        <v>51.152419999999999</v>
      </c>
      <c r="I651" s="14" t="e">
        <f>VLOOKUP(E651,#REF!,12,0)</f>
        <v>#REF!</v>
      </c>
      <c r="J651" s="25" t="s">
        <v>1069</v>
      </c>
      <c r="K651" s="12" t="s">
        <v>1006</v>
      </c>
      <c r="L651" s="12" t="s">
        <v>326</v>
      </c>
    </row>
    <row r="652" spans="1:12" s="24" customFormat="1" ht="24.95" customHeight="1" x14ac:dyDescent="0.3">
      <c r="A652" s="21">
        <v>649</v>
      </c>
      <c r="B652" s="18">
        <v>282</v>
      </c>
      <c r="C652" s="12" t="s">
        <v>1064</v>
      </c>
      <c r="D652" s="12" t="s">
        <v>1065</v>
      </c>
      <c r="E652" s="20">
        <v>116716</v>
      </c>
      <c r="F652" s="23" t="s">
        <v>638</v>
      </c>
      <c r="G652" s="12" t="s">
        <v>12</v>
      </c>
      <c r="H652" s="13">
        <v>12.212259999999999</v>
      </c>
      <c r="I652" s="14" t="e">
        <f>VLOOKUP(E652,#REF!,12,0)</f>
        <v>#REF!</v>
      </c>
      <c r="J652" s="25" t="s">
        <v>1069</v>
      </c>
      <c r="K652" s="12" t="s">
        <v>1006</v>
      </c>
      <c r="L652" s="12" t="s">
        <v>326</v>
      </c>
    </row>
    <row r="653" spans="1:12" s="24" customFormat="1" ht="24.95" customHeight="1" x14ac:dyDescent="0.3">
      <c r="A653" s="21">
        <v>650</v>
      </c>
      <c r="B653" s="18">
        <v>283</v>
      </c>
      <c r="C653" s="12" t="s">
        <v>1064</v>
      </c>
      <c r="D653" s="12" t="s">
        <v>1065</v>
      </c>
      <c r="E653" s="20">
        <v>116717</v>
      </c>
      <c r="F653" s="23" t="s">
        <v>639</v>
      </c>
      <c r="G653" s="12" t="s">
        <v>1011</v>
      </c>
      <c r="H653" s="13">
        <v>65961.093263500006</v>
      </c>
      <c r="I653" s="14" t="e">
        <f>VLOOKUP(E653,#REF!,12,0)</f>
        <v>#REF!</v>
      </c>
      <c r="J653" s="25" t="s">
        <v>1069</v>
      </c>
      <c r="K653" s="12" t="s">
        <v>1006</v>
      </c>
      <c r="L653" s="12" t="s">
        <v>1007</v>
      </c>
    </row>
    <row r="654" spans="1:12" s="24" customFormat="1" ht="24.95" customHeight="1" x14ac:dyDescent="0.3">
      <c r="A654" s="21">
        <v>651</v>
      </c>
      <c r="B654" s="18">
        <v>284</v>
      </c>
      <c r="C654" s="12" t="s">
        <v>1064</v>
      </c>
      <c r="D654" s="12" t="s">
        <v>1065</v>
      </c>
      <c r="E654" s="20">
        <v>116782</v>
      </c>
      <c r="F654" s="23" t="s">
        <v>640</v>
      </c>
      <c r="G654" s="12" t="s">
        <v>12</v>
      </c>
      <c r="H654" s="13">
        <v>52.138219999999997</v>
      </c>
      <c r="I654" s="14" t="e">
        <f>VLOOKUP(E654,#REF!,12,0)</f>
        <v>#REF!</v>
      </c>
      <c r="J654" s="25" t="s">
        <v>1069</v>
      </c>
      <c r="K654" s="12" t="s">
        <v>1006</v>
      </c>
      <c r="L654" s="12" t="s">
        <v>326</v>
      </c>
    </row>
    <row r="655" spans="1:12" s="24" customFormat="1" ht="24.95" customHeight="1" x14ac:dyDescent="0.3">
      <c r="A655" s="21">
        <v>652</v>
      </c>
      <c r="B655" s="18">
        <v>285</v>
      </c>
      <c r="C655" s="12" t="s">
        <v>1064</v>
      </c>
      <c r="D655" s="12" t="s">
        <v>1065</v>
      </c>
      <c r="E655" s="20">
        <v>116785</v>
      </c>
      <c r="F655" s="23" t="s">
        <v>641</v>
      </c>
      <c r="G655" s="12" t="s">
        <v>12</v>
      </c>
      <c r="H655" s="13">
        <v>8.1662400000000002</v>
      </c>
      <c r="I655" s="14" t="e">
        <f>VLOOKUP(E655,#REF!,12,0)</f>
        <v>#REF!</v>
      </c>
      <c r="J655" s="25" t="s">
        <v>1069</v>
      </c>
      <c r="K655" s="12" t="s">
        <v>1006</v>
      </c>
      <c r="L655" s="12" t="s">
        <v>326</v>
      </c>
    </row>
    <row r="656" spans="1:12" s="24" customFormat="1" ht="24.95" customHeight="1" x14ac:dyDescent="0.3">
      <c r="A656" s="21">
        <v>653</v>
      </c>
      <c r="B656" s="18">
        <v>286</v>
      </c>
      <c r="C656" s="12" t="s">
        <v>1064</v>
      </c>
      <c r="D656" s="12" t="s">
        <v>1065</v>
      </c>
      <c r="E656" s="20">
        <v>116788</v>
      </c>
      <c r="F656" s="23" t="s">
        <v>642</v>
      </c>
      <c r="G656" s="12" t="s">
        <v>12</v>
      </c>
      <c r="H656" s="13">
        <v>5.8082700000000003</v>
      </c>
      <c r="I656" s="14" t="e">
        <f>VLOOKUP(E656,#REF!,12,0)</f>
        <v>#REF!</v>
      </c>
      <c r="J656" s="25" t="s">
        <v>1069</v>
      </c>
      <c r="K656" s="12" t="s">
        <v>1006</v>
      </c>
      <c r="L656" s="12" t="s">
        <v>326</v>
      </c>
    </row>
    <row r="657" spans="1:12" s="24" customFormat="1" ht="24.95" customHeight="1" x14ac:dyDescent="0.3">
      <c r="A657" s="21">
        <v>654</v>
      </c>
      <c r="B657" s="18">
        <v>287</v>
      </c>
      <c r="C657" s="12" t="s">
        <v>1064</v>
      </c>
      <c r="D657" s="12" t="s">
        <v>1065</v>
      </c>
      <c r="E657" s="20">
        <v>116796</v>
      </c>
      <c r="F657" s="23" t="s">
        <v>643</v>
      </c>
      <c r="G657" s="12" t="s">
        <v>12</v>
      </c>
      <c r="H657" s="13">
        <v>31.212230000000002</v>
      </c>
      <c r="I657" s="14" t="e">
        <f>VLOOKUP(E657,#REF!,12,0)</f>
        <v>#REF!</v>
      </c>
      <c r="J657" s="25" t="s">
        <v>1069</v>
      </c>
      <c r="K657" s="12" t="s">
        <v>1006</v>
      </c>
      <c r="L657" s="12" t="s">
        <v>326</v>
      </c>
    </row>
    <row r="658" spans="1:12" s="24" customFormat="1" ht="24.95" customHeight="1" x14ac:dyDescent="0.3">
      <c r="A658" s="21">
        <v>655</v>
      </c>
      <c r="B658" s="18">
        <v>288</v>
      </c>
      <c r="C658" s="12" t="s">
        <v>1064</v>
      </c>
      <c r="D658" s="12" t="s">
        <v>1065</v>
      </c>
      <c r="E658" s="20">
        <v>116797</v>
      </c>
      <c r="F658" s="23" t="s">
        <v>644</v>
      </c>
      <c r="G658" s="12" t="s">
        <v>12</v>
      </c>
      <c r="H658" s="13">
        <v>36.486260000000001</v>
      </c>
      <c r="I658" s="14" t="e">
        <f>VLOOKUP(E658,#REF!,12,0)</f>
        <v>#REF!</v>
      </c>
      <c r="J658" s="25" t="s">
        <v>1069</v>
      </c>
      <c r="K658" s="12" t="s">
        <v>1006</v>
      </c>
      <c r="L658" s="12" t="s">
        <v>326</v>
      </c>
    </row>
    <row r="659" spans="1:12" s="24" customFormat="1" ht="24.95" customHeight="1" x14ac:dyDescent="0.3">
      <c r="A659" s="21">
        <v>656</v>
      </c>
      <c r="B659" s="18">
        <v>289</v>
      </c>
      <c r="C659" s="12" t="s">
        <v>1064</v>
      </c>
      <c r="D659" s="12" t="s">
        <v>1065</v>
      </c>
      <c r="E659" s="20">
        <v>116905</v>
      </c>
      <c r="F659" s="23" t="s">
        <v>645</v>
      </c>
      <c r="G659" s="12" t="s">
        <v>12</v>
      </c>
      <c r="H659" s="13">
        <v>5.3307400000000014</v>
      </c>
      <c r="I659" s="14" t="e">
        <f>VLOOKUP(E659,#REF!,12,0)</f>
        <v>#REF!</v>
      </c>
      <c r="J659" s="25" t="s">
        <v>1069</v>
      </c>
      <c r="K659" s="12" t="s">
        <v>1006</v>
      </c>
      <c r="L659" s="12" t="s">
        <v>326</v>
      </c>
    </row>
    <row r="660" spans="1:12" s="24" customFormat="1" ht="24.95" customHeight="1" x14ac:dyDescent="0.3">
      <c r="A660" s="21">
        <v>657</v>
      </c>
      <c r="B660" s="18">
        <v>290</v>
      </c>
      <c r="C660" s="12" t="s">
        <v>1064</v>
      </c>
      <c r="D660" s="12" t="s">
        <v>1065</v>
      </c>
      <c r="E660" s="20">
        <v>116909</v>
      </c>
      <c r="F660" s="23" t="s">
        <v>646</v>
      </c>
      <c r="G660" s="12" t="s">
        <v>12</v>
      </c>
      <c r="H660" s="13">
        <v>1</v>
      </c>
      <c r="I660" s="14" t="e">
        <f>VLOOKUP(E660,#REF!,12,0)</f>
        <v>#REF!</v>
      </c>
      <c r="J660" s="25" t="s">
        <v>1069</v>
      </c>
      <c r="K660" s="12" t="s">
        <v>1006</v>
      </c>
      <c r="L660" s="12" t="s">
        <v>326</v>
      </c>
    </row>
    <row r="661" spans="1:12" s="24" customFormat="1" ht="24.95" customHeight="1" x14ac:dyDescent="0.3">
      <c r="A661" s="21">
        <v>658</v>
      </c>
      <c r="B661" s="18">
        <v>291</v>
      </c>
      <c r="C661" s="12" t="s">
        <v>1064</v>
      </c>
      <c r="D661" s="12" t="s">
        <v>1065</v>
      </c>
      <c r="E661" s="21">
        <v>116911</v>
      </c>
      <c r="F661" s="23" t="s">
        <v>647</v>
      </c>
      <c r="G661" s="12" t="s">
        <v>12</v>
      </c>
      <c r="H661" s="13">
        <v>21.096119999999999</v>
      </c>
      <c r="I661" s="14" t="e">
        <f>VLOOKUP(E661,#REF!,12,0)</f>
        <v>#REF!</v>
      </c>
      <c r="J661" s="25" t="s">
        <v>1069</v>
      </c>
      <c r="K661" s="12" t="s">
        <v>1006</v>
      </c>
      <c r="L661" s="12" t="s">
        <v>326</v>
      </c>
    </row>
    <row r="662" spans="1:12" s="24" customFormat="1" ht="24.95" customHeight="1" x14ac:dyDescent="0.3">
      <c r="A662" s="21">
        <v>659</v>
      </c>
      <c r="B662" s="18">
        <v>292</v>
      </c>
      <c r="C662" s="12" t="s">
        <v>1064</v>
      </c>
      <c r="D662" s="12" t="s">
        <v>1065</v>
      </c>
      <c r="E662" s="21">
        <v>116912</v>
      </c>
      <c r="F662" s="23" t="s">
        <v>648</v>
      </c>
      <c r="G662" s="12" t="s">
        <v>12</v>
      </c>
      <c r="H662" s="13">
        <v>15.538540000000001</v>
      </c>
      <c r="I662" s="14" t="e">
        <f>VLOOKUP(E662,#REF!,12,0)</f>
        <v>#REF!</v>
      </c>
      <c r="J662" s="25" t="s">
        <v>1069</v>
      </c>
      <c r="K662" s="12" t="s">
        <v>1006</v>
      </c>
      <c r="L662" s="12" t="s">
        <v>326</v>
      </c>
    </row>
    <row r="663" spans="1:12" s="24" customFormat="1" ht="24.95" customHeight="1" x14ac:dyDescent="0.3">
      <c r="A663" s="21">
        <v>660</v>
      </c>
      <c r="B663" s="18">
        <v>293</v>
      </c>
      <c r="C663" s="12" t="s">
        <v>1064</v>
      </c>
      <c r="D663" s="12" t="s">
        <v>1065</v>
      </c>
      <c r="E663" s="20">
        <v>116913</v>
      </c>
      <c r="F663" s="23" t="s">
        <v>649</v>
      </c>
      <c r="G663" s="12" t="s">
        <v>12</v>
      </c>
      <c r="H663" s="13">
        <v>20.075340000000004</v>
      </c>
      <c r="I663" s="14" t="e">
        <f>VLOOKUP(E663,#REF!,12,0)</f>
        <v>#REF!</v>
      </c>
      <c r="J663" s="25" t="s">
        <v>1069</v>
      </c>
      <c r="K663" s="12" t="s">
        <v>1006</v>
      </c>
      <c r="L663" s="12" t="s">
        <v>326</v>
      </c>
    </row>
    <row r="664" spans="1:12" s="24" customFormat="1" ht="24.95" customHeight="1" x14ac:dyDescent="0.3">
      <c r="A664" s="21">
        <v>661</v>
      </c>
      <c r="B664" s="18">
        <v>294</v>
      </c>
      <c r="C664" s="12" t="s">
        <v>1064</v>
      </c>
      <c r="D664" s="12" t="s">
        <v>1065</v>
      </c>
      <c r="E664" s="20">
        <v>116919</v>
      </c>
      <c r="F664" s="23" t="s">
        <v>650</v>
      </c>
      <c r="G664" s="12" t="s">
        <v>12</v>
      </c>
      <c r="H664" s="13">
        <v>10.207800000000001</v>
      </c>
      <c r="I664" s="14" t="e">
        <f>VLOOKUP(E664,#REF!,12,0)</f>
        <v>#REF!</v>
      </c>
      <c r="J664" s="25" t="s">
        <v>1069</v>
      </c>
      <c r="K664" s="12" t="s">
        <v>1006</v>
      </c>
      <c r="L664" s="12" t="s">
        <v>326</v>
      </c>
    </row>
    <row r="665" spans="1:12" s="24" customFormat="1" ht="24.95" customHeight="1" x14ac:dyDescent="0.3">
      <c r="A665" s="21">
        <v>662</v>
      </c>
      <c r="B665" s="18">
        <v>295</v>
      </c>
      <c r="C665" s="12" t="s">
        <v>1064</v>
      </c>
      <c r="D665" s="12" t="s">
        <v>1065</v>
      </c>
      <c r="E665" s="20">
        <v>116920</v>
      </c>
      <c r="F665" s="23" t="s">
        <v>651</v>
      </c>
      <c r="G665" s="12" t="s">
        <v>12</v>
      </c>
      <c r="H665" s="13">
        <v>5.8978400000000013</v>
      </c>
      <c r="I665" s="14" t="e">
        <f>VLOOKUP(E665,#REF!,12,0)</f>
        <v>#REF!</v>
      </c>
      <c r="J665" s="25" t="s">
        <v>1069</v>
      </c>
      <c r="K665" s="12" t="s">
        <v>1006</v>
      </c>
      <c r="L665" s="12" t="s">
        <v>326</v>
      </c>
    </row>
    <row r="666" spans="1:12" s="24" customFormat="1" ht="24.95" customHeight="1" x14ac:dyDescent="0.3">
      <c r="A666" s="21">
        <v>663</v>
      </c>
      <c r="B666" s="18">
        <v>296</v>
      </c>
      <c r="C666" s="12" t="s">
        <v>1064</v>
      </c>
      <c r="D666" s="12" t="s">
        <v>1065</v>
      </c>
      <c r="E666" s="20">
        <v>116922</v>
      </c>
      <c r="F666" s="23" t="s">
        <v>652</v>
      </c>
      <c r="G666" s="12" t="s">
        <v>12</v>
      </c>
      <c r="H666" s="13">
        <v>38.222540000000002</v>
      </c>
      <c r="I666" s="14" t="e">
        <f>VLOOKUP(E666,#REF!,12,0)</f>
        <v>#REF!</v>
      </c>
      <c r="J666" s="25" t="s">
        <v>1069</v>
      </c>
      <c r="K666" s="12" t="s">
        <v>1006</v>
      </c>
      <c r="L666" s="12" t="s">
        <v>326</v>
      </c>
    </row>
    <row r="667" spans="1:12" s="24" customFormat="1" ht="24.95" customHeight="1" x14ac:dyDescent="0.3">
      <c r="A667" s="21">
        <v>664</v>
      </c>
      <c r="B667" s="18">
        <v>297</v>
      </c>
      <c r="C667" s="12" t="s">
        <v>1064</v>
      </c>
      <c r="D667" s="12" t="s">
        <v>1065</v>
      </c>
      <c r="E667" s="20">
        <v>116923</v>
      </c>
      <c r="F667" s="23" t="s">
        <v>653</v>
      </c>
      <c r="G667" s="12" t="s">
        <v>12</v>
      </c>
      <c r="H667" s="13">
        <v>5.2173200000000008</v>
      </c>
      <c r="I667" s="14" t="e">
        <f>VLOOKUP(E667,#REF!,12,0)</f>
        <v>#REF!</v>
      </c>
      <c r="J667" s="25" t="s">
        <v>1069</v>
      </c>
      <c r="K667" s="12" t="s">
        <v>1006</v>
      </c>
      <c r="L667" s="12" t="s">
        <v>326</v>
      </c>
    </row>
    <row r="668" spans="1:12" s="24" customFormat="1" ht="24.95" customHeight="1" x14ac:dyDescent="0.3">
      <c r="A668" s="21">
        <v>665</v>
      </c>
      <c r="B668" s="18">
        <v>298</v>
      </c>
      <c r="C668" s="12" t="s">
        <v>1064</v>
      </c>
      <c r="D668" s="12" t="s">
        <v>1065</v>
      </c>
      <c r="E668" s="20">
        <v>116933</v>
      </c>
      <c r="F668" s="23" t="s">
        <v>654</v>
      </c>
      <c r="G668" s="12" t="s">
        <v>12</v>
      </c>
      <c r="H668" s="13">
        <v>8839.9547999999995</v>
      </c>
      <c r="I668" s="14" t="e">
        <f>VLOOKUP(E668,#REF!,12,0)</f>
        <v>#REF!</v>
      </c>
      <c r="J668" s="25" t="s">
        <v>1069</v>
      </c>
      <c r="K668" s="12" t="s">
        <v>1006</v>
      </c>
      <c r="L668" s="12" t="s">
        <v>365</v>
      </c>
    </row>
    <row r="669" spans="1:12" s="24" customFormat="1" ht="24.95" customHeight="1" x14ac:dyDescent="0.3">
      <c r="A669" s="21">
        <v>666</v>
      </c>
      <c r="B669" s="18">
        <v>299</v>
      </c>
      <c r="C669" s="12" t="s">
        <v>1064</v>
      </c>
      <c r="D669" s="12" t="s">
        <v>1065</v>
      </c>
      <c r="E669" s="20">
        <v>116973</v>
      </c>
      <c r="F669" s="23" t="s">
        <v>655</v>
      </c>
      <c r="G669" s="12" t="s">
        <v>12</v>
      </c>
      <c r="H669" s="13">
        <v>10424.659039999999</v>
      </c>
      <c r="I669" s="14" t="e">
        <f>VLOOKUP(E669,#REF!,12,0)</f>
        <v>#REF!</v>
      </c>
      <c r="J669" s="25" t="s">
        <v>1069</v>
      </c>
      <c r="K669" s="12" t="s">
        <v>1006</v>
      </c>
      <c r="L669" s="12" t="s">
        <v>365</v>
      </c>
    </row>
    <row r="670" spans="1:12" s="24" customFormat="1" ht="24.95" customHeight="1" x14ac:dyDescent="0.3">
      <c r="A670" s="21">
        <v>667</v>
      </c>
      <c r="B670" s="18">
        <v>300</v>
      </c>
      <c r="C670" s="12" t="s">
        <v>1064</v>
      </c>
      <c r="D670" s="12" t="s">
        <v>1065</v>
      </c>
      <c r="E670" s="20">
        <v>117061</v>
      </c>
      <c r="F670" s="23" t="s">
        <v>656</v>
      </c>
      <c r="G670" s="12" t="s">
        <v>12</v>
      </c>
      <c r="H670" s="13">
        <v>30.60538</v>
      </c>
      <c r="I670" s="14" t="e">
        <f>VLOOKUP(E670,#REF!,12,0)</f>
        <v>#REF!</v>
      </c>
      <c r="J670" s="25" t="s">
        <v>1069</v>
      </c>
      <c r="K670" s="12" t="s">
        <v>324</v>
      </c>
      <c r="L670" s="12" t="s">
        <v>326</v>
      </c>
    </row>
    <row r="671" spans="1:12" s="24" customFormat="1" ht="24.95" customHeight="1" x14ac:dyDescent="0.3">
      <c r="A671" s="21">
        <v>668</v>
      </c>
      <c r="B671" s="18">
        <v>301</v>
      </c>
      <c r="C671" s="12" t="s">
        <v>1064</v>
      </c>
      <c r="D671" s="12" t="s">
        <v>1065</v>
      </c>
      <c r="E671" s="20">
        <v>120045</v>
      </c>
      <c r="F671" s="23" t="s">
        <v>657</v>
      </c>
      <c r="G671" s="12" t="s">
        <v>12</v>
      </c>
      <c r="H671" s="13">
        <v>11.56884</v>
      </c>
      <c r="I671" s="14" t="e">
        <f>VLOOKUP(E671,#REF!,12,0)</f>
        <v>#REF!</v>
      </c>
      <c r="J671" s="25" t="s">
        <v>1069</v>
      </c>
      <c r="K671" s="12" t="s">
        <v>1006</v>
      </c>
      <c r="L671" s="12" t="s">
        <v>367</v>
      </c>
    </row>
    <row r="672" spans="1:12" s="24" customFormat="1" ht="24.95" customHeight="1" x14ac:dyDescent="0.3">
      <c r="A672" s="21">
        <v>669</v>
      </c>
      <c r="B672" s="18">
        <v>302</v>
      </c>
      <c r="C672" s="12" t="s">
        <v>1064</v>
      </c>
      <c r="D672" s="12" t="s">
        <v>1065</v>
      </c>
      <c r="E672" s="20">
        <v>120054</v>
      </c>
      <c r="F672" s="23" t="s">
        <v>658</v>
      </c>
      <c r="G672" s="12" t="s">
        <v>68</v>
      </c>
      <c r="H672" s="13">
        <v>3.0623399999999998</v>
      </c>
      <c r="I672" s="14" t="e">
        <f>VLOOKUP(E672,#REF!,12,0)</f>
        <v>#REF!</v>
      </c>
      <c r="J672" s="25" t="s">
        <v>1069</v>
      </c>
      <c r="K672" s="12" t="s">
        <v>1006</v>
      </c>
      <c r="L672" s="12" t="s">
        <v>1008</v>
      </c>
    </row>
    <row r="673" spans="1:12" s="24" customFormat="1" ht="24.95" customHeight="1" x14ac:dyDescent="0.3">
      <c r="A673" s="21">
        <v>670</v>
      </c>
      <c r="B673" s="18">
        <v>303</v>
      </c>
      <c r="C673" s="12" t="s">
        <v>1064</v>
      </c>
      <c r="D673" s="12" t="s">
        <v>1065</v>
      </c>
      <c r="E673" s="20">
        <v>120072</v>
      </c>
      <c r="F673" s="23" t="s">
        <v>659</v>
      </c>
      <c r="G673" s="12" t="s">
        <v>68</v>
      </c>
      <c r="H673" s="13">
        <v>43.78436</v>
      </c>
      <c r="I673" s="14" t="e">
        <f>VLOOKUP(E673,#REF!,12,0)</f>
        <v>#REF!</v>
      </c>
      <c r="J673" s="25" t="s">
        <v>1069</v>
      </c>
      <c r="K673" s="12" t="s">
        <v>1006</v>
      </c>
      <c r="L673" s="12" t="s">
        <v>1008</v>
      </c>
    </row>
    <row r="674" spans="1:12" s="24" customFormat="1" ht="24.95" customHeight="1" x14ac:dyDescent="0.3">
      <c r="A674" s="21">
        <v>671</v>
      </c>
      <c r="B674" s="18">
        <v>304</v>
      </c>
      <c r="C674" s="12" t="s">
        <v>1064</v>
      </c>
      <c r="D674" s="12" t="s">
        <v>1065</v>
      </c>
      <c r="E674" s="20">
        <v>120073</v>
      </c>
      <c r="F674" s="23" t="s">
        <v>660</v>
      </c>
      <c r="G674" s="12" t="s">
        <v>68</v>
      </c>
      <c r="H674" s="13">
        <v>49.05839000000001</v>
      </c>
      <c r="I674" s="14" t="e">
        <f>VLOOKUP(E674,#REF!,12,0)</f>
        <v>#REF!</v>
      </c>
      <c r="J674" s="25" t="s">
        <v>1069</v>
      </c>
      <c r="K674" s="12" t="s">
        <v>1006</v>
      </c>
      <c r="L674" s="12" t="s">
        <v>1008</v>
      </c>
    </row>
    <row r="675" spans="1:12" s="24" customFormat="1" ht="24.95" customHeight="1" x14ac:dyDescent="0.3">
      <c r="A675" s="21">
        <v>672</v>
      </c>
      <c r="B675" s="18">
        <v>305</v>
      </c>
      <c r="C675" s="12" t="s">
        <v>1064</v>
      </c>
      <c r="D675" s="12" t="s">
        <v>1065</v>
      </c>
      <c r="E675" s="20">
        <v>120074</v>
      </c>
      <c r="F675" s="23" t="s">
        <v>661</v>
      </c>
      <c r="G675" s="12" t="s">
        <v>68</v>
      </c>
      <c r="H675" s="13">
        <v>26.204259999999998</v>
      </c>
      <c r="I675" s="14" t="e">
        <f>VLOOKUP(E675,#REF!,12,0)</f>
        <v>#REF!</v>
      </c>
      <c r="J675" s="25" t="s">
        <v>1069</v>
      </c>
      <c r="K675" s="12" t="s">
        <v>1006</v>
      </c>
      <c r="L675" s="12" t="s">
        <v>1008</v>
      </c>
    </row>
    <row r="676" spans="1:12" s="24" customFormat="1" ht="24.95" customHeight="1" x14ac:dyDescent="0.3">
      <c r="A676" s="21">
        <v>673</v>
      </c>
      <c r="B676" s="18">
        <v>306</v>
      </c>
      <c r="C676" s="12" t="s">
        <v>1064</v>
      </c>
      <c r="D676" s="12" t="s">
        <v>1065</v>
      </c>
      <c r="E676" s="20">
        <v>120075</v>
      </c>
      <c r="F676" s="23" t="s">
        <v>662</v>
      </c>
      <c r="G676" s="12" t="s">
        <v>68</v>
      </c>
      <c r="H676" s="13">
        <v>42.763580000000005</v>
      </c>
      <c r="I676" s="14" t="e">
        <f>VLOOKUP(E676,#REF!,12,0)</f>
        <v>#REF!</v>
      </c>
      <c r="J676" s="25" t="s">
        <v>1069</v>
      </c>
      <c r="K676" s="12" t="s">
        <v>1006</v>
      </c>
      <c r="L676" s="12" t="s">
        <v>1008</v>
      </c>
    </row>
    <row r="677" spans="1:12" s="24" customFormat="1" ht="24.95" customHeight="1" x14ac:dyDescent="0.3">
      <c r="A677" s="21">
        <v>674</v>
      </c>
      <c r="B677" s="18">
        <v>307</v>
      </c>
      <c r="C677" s="12" t="s">
        <v>1064</v>
      </c>
      <c r="D677" s="12" t="s">
        <v>1065</v>
      </c>
      <c r="E677" s="20">
        <v>120076</v>
      </c>
      <c r="F677" s="23" t="s">
        <v>663</v>
      </c>
      <c r="G677" s="12" t="s">
        <v>68</v>
      </c>
      <c r="H677" s="13">
        <v>46.846700000000006</v>
      </c>
      <c r="I677" s="14" t="e">
        <f>VLOOKUP(E677,#REF!,12,0)</f>
        <v>#REF!</v>
      </c>
      <c r="J677" s="25" t="s">
        <v>1069</v>
      </c>
      <c r="K677" s="12" t="s">
        <v>1006</v>
      </c>
      <c r="L677" s="12" t="s">
        <v>1008</v>
      </c>
    </row>
    <row r="678" spans="1:12" s="24" customFormat="1" ht="24.95" customHeight="1" x14ac:dyDescent="0.3">
      <c r="A678" s="21">
        <v>675</v>
      </c>
      <c r="B678" s="18">
        <v>308</v>
      </c>
      <c r="C678" s="12" t="s">
        <v>1064</v>
      </c>
      <c r="D678" s="12" t="s">
        <v>1065</v>
      </c>
      <c r="E678" s="20">
        <v>120093</v>
      </c>
      <c r="F678" s="23" t="s">
        <v>664</v>
      </c>
      <c r="G678" s="12" t="s">
        <v>12</v>
      </c>
      <c r="H678" s="13">
        <v>11.342000000000002</v>
      </c>
      <c r="I678" s="14" t="e">
        <f>VLOOKUP(E678,#REF!,12,0)</f>
        <v>#REF!</v>
      </c>
      <c r="J678" s="25" t="s">
        <v>1069</v>
      </c>
      <c r="K678" s="12" t="s">
        <v>1006</v>
      </c>
      <c r="L678" s="12" t="s">
        <v>367</v>
      </c>
    </row>
    <row r="679" spans="1:12" s="24" customFormat="1" ht="24.95" customHeight="1" x14ac:dyDescent="0.3">
      <c r="A679" s="21">
        <v>676</v>
      </c>
      <c r="B679" s="18">
        <v>309</v>
      </c>
      <c r="C679" s="12" t="s">
        <v>1064</v>
      </c>
      <c r="D679" s="12" t="s">
        <v>1065</v>
      </c>
      <c r="E679" s="20">
        <v>120102</v>
      </c>
      <c r="F679" s="23" t="s">
        <v>665</v>
      </c>
      <c r="G679" s="12" t="s">
        <v>68</v>
      </c>
      <c r="H679" s="13">
        <v>1</v>
      </c>
      <c r="I679" s="14" t="e">
        <f>VLOOKUP(E679,#REF!,12,0)</f>
        <v>#REF!</v>
      </c>
      <c r="J679" s="25" t="s">
        <v>1069</v>
      </c>
      <c r="K679" s="12" t="s">
        <v>1006</v>
      </c>
      <c r="L679" s="12" t="s">
        <v>1008</v>
      </c>
    </row>
    <row r="680" spans="1:12" s="24" customFormat="1" ht="24.95" customHeight="1" x14ac:dyDescent="0.3">
      <c r="A680" s="21">
        <v>677</v>
      </c>
      <c r="B680" s="18">
        <v>310</v>
      </c>
      <c r="C680" s="12" t="s">
        <v>1064</v>
      </c>
      <c r="D680" s="12" t="s">
        <v>1065</v>
      </c>
      <c r="E680" s="20">
        <v>120111</v>
      </c>
      <c r="F680" s="23" t="s">
        <v>666</v>
      </c>
      <c r="G680" s="12" t="s">
        <v>68</v>
      </c>
      <c r="H680" s="13">
        <v>2.6086600000000004</v>
      </c>
      <c r="I680" s="14" t="e">
        <f>VLOOKUP(E680,#REF!,12,0)</f>
        <v>#REF!</v>
      </c>
      <c r="J680" s="25" t="s">
        <v>1069</v>
      </c>
      <c r="K680" s="12" t="s">
        <v>1006</v>
      </c>
      <c r="L680" s="12" t="s">
        <v>1008</v>
      </c>
    </row>
    <row r="681" spans="1:12" s="24" customFormat="1" ht="24.95" customHeight="1" x14ac:dyDescent="0.3">
      <c r="A681" s="21">
        <v>678</v>
      </c>
      <c r="B681" s="18">
        <v>311</v>
      </c>
      <c r="C681" s="12" t="s">
        <v>1064</v>
      </c>
      <c r="D681" s="12" t="s">
        <v>1065</v>
      </c>
      <c r="E681" s="20">
        <v>120131</v>
      </c>
      <c r="F681" s="23" t="s">
        <v>667</v>
      </c>
      <c r="G681" s="12" t="s">
        <v>12</v>
      </c>
      <c r="H681" s="13">
        <v>60.339440000000003</v>
      </c>
      <c r="I681" s="14" t="e">
        <f>VLOOKUP(E681,#REF!,12,0)</f>
        <v>#REF!</v>
      </c>
      <c r="J681" s="25" t="s">
        <v>1069</v>
      </c>
      <c r="K681" s="12" t="s">
        <v>1006</v>
      </c>
      <c r="L681" s="12" t="s">
        <v>1008</v>
      </c>
    </row>
    <row r="682" spans="1:12" s="24" customFormat="1" ht="24.95" customHeight="1" x14ac:dyDescent="0.3">
      <c r="A682" s="21">
        <v>679</v>
      </c>
      <c r="B682" s="18">
        <v>312</v>
      </c>
      <c r="C682" s="12" t="s">
        <v>1064</v>
      </c>
      <c r="D682" s="12" t="s">
        <v>1065</v>
      </c>
      <c r="E682" s="20">
        <v>120161</v>
      </c>
      <c r="F682" s="23" t="s">
        <v>668</v>
      </c>
      <c r="G682" s="12" t="s">
        <v>12</v>
      </c>
      <c r="H682" s="13">
        <v>9.30044</v>
      </c>
      <c r="I682" s="14" t="e">
        <f>VLOOKUP(E682,#REF!,12,0)</f>
        <v>#REF!</v>
      </c>
      <c r="J682" s="25" t="s">
        <v>1069</v>
      </c>
      <c r="K682" s="12" t="s">
        <v>325</v>
      </c>
      <c r="L682" s="12" t="s">
        <v>325</v>
      </c>
    </row>
    <row r="683" spans="1:12" s="24" customFormat="1" ht="24.95" customHeight="1" x14ac:dyDescent="0.3">
      <c r="A683" s="21">
        <v>680</v>
      </c>
      <c r="B683" s="18">
        <v>313</v>
      </c>
      <c r="C683" s="12" t="s">
        <v>1064</v>
      </c>
      <c r="D683" s="12" t="s">
        <v>1065</v>
      </c>
      <c r="E683" s="20">
        <v>120166</v>
      </c>
      <c r="F683" s="23" t="s">
        <v>669</v>
      </c>
      <c r="G683" s="12" t="s">
        <v>68</v>
      </c>
      <c r="H683" s="13">
        <v>2</v>
      </c>
      <c r="I683" s="14" t="e">
        <f>VLOOKUP(E683,#REF!,12,0)</f>
        <v>#REF!</v>
      </c>
      <c r="J683" s="25" t="s">
        <v>1069</v>
      </c>
      <c r="K683" s="12" t="s">
        <v>1006</v>
      </c>
      <c r="L683" s="12" t="s">
        <v>1008</v>
      </c>
    </row>
    <row r="684" spans="1:12" s="24" customFormat="1" ht="24.95" customHeight="1" x14ac:dyDescent="0.3">
      <c r="A684" s="21">
        <v>681</v>
      </c>
      <c r="B684" s="18">
        <v>314</v>
      </c>
      <c r="C684" s="12" t="s">
        <v>1064</v>
      </c>
      <c r="D684" s="12" t="s">
        <v>1065</v>
      </c>
      <c r="E684" s="20">
        <v>120193</v>
      </c>
      <c r="F684" s="23" t="s">
        <v>670</v>
      </c>
      <c r="G684" s="12" t="s">
        <v>3</v>
      </c>
      <c r="H684" s="13">
        <v>15.813079999999999</v>
      </c>
      <c r="I684" s="14" t="e">
        <f>VLOOKUP(E684,#REF!,12,0)</f>
        <v>#REF!</v>
      </c>
      <c r="J684" s="25" t="s">
        <v>1069</v>
      </c>
      <c r="K684" s="12" t="s">
        <v>324</v>
      </c>
      <c r="L684" s="12" t="s">
        <v>364</v>
      </c>
    </row>
    <row r="685" spans="1:12" s="24" customFormat="1" ht="24.95" customHeight="1" x14ac:dyDescent="0.3">
      <c r="A685" s="21">
        <v>682</v>
      </c>
      <c r="B685" s="18">
        <v>315</v>
      </c>
      <c r="C685" s="12" t="s">
        <v>1064</v>
      </c>
      <c r="D685" s="12" t="s">
        <v>1065</v>
      </c>
      <c r="E685" s="20">
        <v>120194</v>
      </c>
      <c r="F685" s="23" t="s">
        <v>671</v>
      </c>
      <c r="G685" s="12" t="s">
        <v>3</v>
      </c>
      <c r="H685" s="13">
        <v>18.347539999999999</v>
      </c>
      <c r="I685" s="14" t="e">
        <f>VLOOKUP(E685,#REF!,12,0)</f>
        <v>#REF!</v>
      </c>
      <c r="J685" s="25" t="s">
        <v>1069</v>
      </c>
      <c r="K685" s="12" t="s">
        <v>324</v>
      </c>
      <c r="L685" s="12" t="s">
        <v>364</v>
      </c>
    </row>
    <row r="686" spans="1:12" s="24" customFormat="1" ht="24.95" customHeight="1" x14ac:dyDescent="0.3">
      <c r="A686" s="21">
        <v>683</v>
      </c>
      <c r="B686" s="18">
        <v>316</v>
      </c>
      <c r="C686" s="12" t="s">
        <v>1064</v>
      </c>
      <c r="D686" s="12" t="s">
        <v>1065</v>
      </c>
      <c r="E686" s="20">
        <v>120196</v>
      </c>
      <c r="F686" s="23" t="s">
        <v>672</v>
      </c>
      <c r="G686" s="12" t="s">
        <v>3</v>
      </c>
      <c r="H686" s="13">
        <v>28.29776</v>
      </c>
      <c r="I686" s="14" t="e">
        <f>VLOOKUP(E686,#REF!,12,0)</f>
        <v>#REF!</v>
      </c>
      <c r="J686" s="25" t="s">
        <v>1069</v>
      </c>
      <c r="K686" s="12" t="s">
        <v>324</v>
      </c>
      <c r="L686" s="12" t="s">
        <v>364</v>
      </c>
    </row>
    <row r="687" spans="1:12" s="24" customFormat="1" ht="24.95" customHeight="1" x14ac:dyDescent="0.3">
      <c r="A687" s="21">
        <v>684</v>
      </c>
      <c r="B687" s="18">
        <v>317</v>
      </c>
      <c r="C687" s="12" t="s">
        <v>1064</v>
      </c>
      <c r="D687" s="12" t="s">
        <v>1065</v>
      </c>
      <c r="E687" s="20">
        <v>120276</v>
      </c>
      <c r="F687" s="23" t="s">
        <v>673</v>
      </c>
      <c r="G687" s="12" t="s">
        <v>12</v>
      </c>
      <c r="H687" s="13">
        <v>18.517670000000003</v>
      </c>
      <c r="I687" s="14" t="e">
        <f>VLOOKUP(E687,#REF!,12,0)</f>
        <v>#REF!</v>
      </c>
      <c r="J687" s="25" t="s">
        <v>1069</v>
      </c>
      <c r="K687" s="12" t="s">
        <v>325</v>
      </c>
      <c r="L687" s="12" t="s">
        <v>325</v>
      </c>
    </row>
    <row r="688" spans="1:12" s="24" customFormat="1" ht="24.95" customHeight="1" x14ac:dyDescent="0.3">
      <c r="A688" s="21">
        <v>685</v>
      </c>
      <c r="B688" s="18">
        <v>318</v>
      </c>
      <c r="C688" s="12" t="s">
        <v>1064</v>
      </c>
      <c r="D688" s="12" t="s">
        <v>1065</v>
      </c>
      <c r="E688" s="20">
        <v>120277</v>
      </c>
      <c r="F688" s="23" t="s">
        <v>673</v>
      </c>
      <c r="G688" s="12" t="s">
        <v>12</v>
      </c>
      <c r="H688" s="13">
        <v>11.575200000000001</v>
      </c>
      <c r="I688" s="14" t="e">
        <f>VLOOKUP(E688,#REF!,12,0)</f>
        <v>#REF!</v>
      </c>
      <c r="J688" s="25" t="s">
        <v>1069</v>
      </c>
      <c r="K688" s="12" t="s">
        <v>325</v>
      </c>
      <c r="L688" s="12" t="s">
        <v>325</v>
      </c>
    </row>
    <row r="689" spans="1:12" s="24" customFormat="1" ht="24.95" customHeight="1" x14ac:dyDescent="0.3">
      <c r="A689" s="21">
        <v>686</v>
      </c>
      <c r="B689" s="18">
        <v>319</v>
      </c>
      <c r="C689" s="12" t="s">
        <v>1064</v>
      </c>
      <c r="D689" s="12" t="s">
        <v>1065</v>
      </c>
      <c r="E689" s="20">
        <v>120278</v>
      </c>
      <c r="F689" s="23" t="s">
        <v>673</v>
      </c>
      <c r="G689" s="12" t="s">
        <v>12</v>
      </c>
      <c r="H689" s="13">
        <v>13.5097</v>
      </c>
      <c r="I689" s="14" t="e">
        <f>VLOOKUP(E689,#REF!,12,0)</f>
        <v>#REF!</v>
      </c>
      <c r="J689" s="25" t="s">
        <v>1069</v>
      </c>
      <c r="K689" s="12" t="s">
        <v>325</v>
      </c>
      <c r="L689" s="12" t="s">
        <v>325</v>
      </c>
    </row>
    <row r="690" spans="1:12" s="24" customFormat="1" ht="24.95" customHeight="1" x14ac:dyDescent="0.3">
      <c r="A690" s="21">
        <v>687</v>
      </c>
      <c r="B690" s="18">
        <v>320</v>
      </c>
      <c r="C690" s="12" t="s">
        <v>1064</v>
      </c>
      <c r="D690" s="12" t="s">
        <v>1065</v>
      </c>
      <c r="E690" s="21">
        <v>120281</v>
      </c>
      <c r="F690" s="23" t="s">
        <v>673</v>
      </c>
      <c r="G690" s="12" t="s">
        <v>12</v>
      </c>
      <c r="H690" s="13">
        <v>74.027750000000012</v>
      </c>
      <c r="I690" s="14" t="e">
        <f>VLOOKUP(E690,#REF!,12,0)</f>
        <v>#REF!</v>
      </c>
      <c r="J690" s="25" t="s">
        <v>1069</v>
      </c>
      <c r="K690" s="12" t="s">
        <v>325</v>
      </c>
      <c r="L690" s="12" t="s">
        <v>325</v>
      </c>
    </row>
    <row r="691" spans="1:12" s="24" customFormat="1" ht="24.95" customHeight="1" x14ac:dyDescent="0.3">
      <c r="A691" s="21">
        <v>688</v>
      </c>
      <c r="B691" s="18">
        <v>321</v>
      </c>
      <c r="C691" s="12" t="s">
        <v>1064</v>
      </c>
      <c r="D691" s="12" t="s">
        <v>1065</v>
      </c>
      <c r="E691" s="20">
        <v>120286</v>
      </c>
      <c r="F691" s="23" t="s">
        <v>674</v>
      </c>
      <c r="G691" s="12" t="s">
        <v>68</v>
      </c>
      <c r="H691" s="13">
        <v>8.6808700000000005</v>
      </c>
      <c r="I691" s="14" t="e">
        <f>VLOOKUP(E691,#REF!,12,0)</f>
        <v>#REF!</v>
      </c>
      <c r="J691" s="25" t="s">
        <v>1069</v>
      </c>
      <c r="K691" s="12" t="s">
        <v>325</v>
      </c>
      <c r="L691" s="12" t="s">
        <v>325</v>
      </c>
    </row>
    <row r="692" spans="1:12" s="24" customFormat="1" ht="24.95" customHeight="1" x14ac:dyDescent="0.3">
      <c r="A692" s="21">
        <v>689</v>
      </c>
      <c r="B692" s="18">
        <v>322</v>
      </c>
      <c r="C692" s="12" t="s">
        <v>1064</v>
      </c>
      <c r="D692" s="12" t="s">
        <v>1065</v>
      </c>
      <c r="E692" s="20">
        <v>120295</v>
      </c>
      <c r="F692" s="23" t="s">
        <v>675</v>
      </c>
      <c r="G692" s="12" t="s">
        <v>12</v>
      </c>
      <c r="H692" s="13">
        <v>54.101340000000008</v>
      </c>
      <c r="I692" s="14" t="e">
        <f>VLOOKUP(E692,#REF!,12,0)</f>
        <v>#REF!</v>
      </c>
      <c r="J692" s="25" t="s">
        <v>1069</v>
      </c>
      <c r="K692" s="12" t="s">
        <v>1006</v>
      </c>
      <c r="L692" s="12" t="s">
        <v>1008</v>
      </c>
    </row>
    <row r="693" spans="1:12" s="24" customFormat="1" ht="24.95" customHeight="1" x14ac:dyDescent="0.3">
      <c r="A693" s="21">
        <v>690</v>
      </c>
      <c r="B693" s="18">
        <v>323</v>
      </c>
      <c r="C693" s="12" t="s">
        <v>1064</v>
      </c>
      <c r="D693" s="12" t="s">
        <v>1065</v>
      </c>
      <c r="E693" s="20">
        <v>120305</v>
      </c>
      <c r="F693" s="23" t="s">
        <v>676</v>
      </c>
      <c r="G693" s="12" t="s">
        <v>68</v>
      </c>
      <c r="H693" s="13">
        <v>5.5575800000000006</v>
      </c>
      <c r="I693" s="14" t="e">
        <f>VLOOKUP(E693,#REF!,12,0)</f>
        <v>#REF!</v>
      </c>
      <c r="J693" s="25" t="s">
        <v>1069</v>
      </c>
      <c r="K693" s="12" t="s">
        <v>1006</v>
      </c>
      <c r="L693" s="12" t="s">
        <v>1008</v>
      </c>
    </row>
    <row r="694" spans="1:12" s="24" customFormat="1" ht="24.95" customHeight="1" x14ac:dyDescent="0.3">
      <c r="A694" s="21">
        <v>691</v>
      </c>
      <c r="B694" s="18">
        <v>324</v>
      </c>
      <c r="C694" s="12" t="s">
        <v>1064</v>
      </c>
      <c r="D694" s="12" t="s">
        <v>1065</v>
      </c>
      <c r="E694" s="20">
        <v>120306</v>
      </c>
      <c r="F694" s="23" t="s">
        <v>677</v>
      </c>
      <c r="G694" s="12" t="s">
        <v>68</v>
      </c>
      <c r="H694" s="13">
        <v>43.213020000000007</v>
      </c>
      <c r="I694" s="14" t="e">
        <f>VLOOKUP(E694,#REF!,12,0)</f>
        <v>#REF!</v>
      </c>
      <c r="J694" s="25" t="s">
        <v>1069</v>
      </c>
      <c r="K694" s="12" t="s">
        <v>1006</v>
      </c>
      <c r="L694" s="12" t="s">
        <v>1009</v>
      </c>
    </row>
    <row r="695" spans="1:12" s="24" customFormat="1" ht="24.95" customHeight="1" x14ac:dyDescent="0.3">
      <c r="A695" s="21">
        <v>692</v>
      </c>
      <c r="B695" s="18">
        <v>325</v>
      </c>
      <c r="C695" s="12" t="s">
        <v>1064</v>
      </c>
      <c r="D695" s="12" t="s">
        <v>1065</v>
      </c>
      <c r="E695" s="20">
        <v>120308</v>
      </c>
      <c r="F695" s="23" t="s">
        <v>678</v>
      </c>
      <c r="G695" s="12" t="s">
        <v>12</v>
      </c>
      <c r="H695" s="13">
        <v>11.795679999999999</v>
      </c>
      <c r="I695" s="14" t="e">
        <f>VLOOKUP(E695,#REF!,12,0)</f>
        <v>#REF!</v>
      </c>
      <c r="J695" s="25" t="s">
        <v>1069</v>
      </c>
      <c r="K695" s="12" t="s">
        <v>1006</v>
      </c>
      <c r="L695" s="12" t="s">
        <v>368</v>
      </c>
    </row>
    <row r="696" spans="1:12" s="24" customFormat="1" ht="24.95" customHeight="1" x14ac:dyDescent="0.3">
      <c r="A696" s="21">
        <v>693</v>
      </c>
      <c r="B696" s="18">
        <v>326</v>
      </c>
      <c r="C696" s="12" t="s">
        <v>1064</v>
      </c>
      <c r="D696" s="12" t="s">
        <v>1065</v>
      </c>
      <c r="E696" s="20">
        <v>120315</v>
      </c>
      <c r="F696" s="23" t="s">
        <v>679</v>
      </c>
      <c r="G696" s="12" t="s">
        <v>68</v>
      </c>
      <c r="H696" s="13">
        <v>3.5923400000000005</v>
      </c>
      <c r="I696" s="14" t="e">
        <f>VLOOKUP(E696,#REF!,12,0)</f>
        <v>#REF!</v>
      </c>
      <c r="J696" s="25" t="s">
        <v>1069</v>
      </c>
      <c r="K696" s="12" t="s">
        <v>1006</v>
      </c>
      <c r="L696" s="12" t="s">
        <v>1008</v>
      </c>
    </row>
    <row r="697" spans="1:12" s="24" customFormat="1" ht="24.95" customHeight="1" x14ac:dyDescent="0.3">
      <c r="A697" s="21">
        <v>694</v>
      </c>
      <c r="B697" s="18">
        <v>327</v>
      </c>
      <c r="C697" s="12" t="s">
        <v>1064</v>
      </c>
      <c r="D697" s="12" t="s">
        <v>1065</v>
      </c>
      <c r="E697" s="20">
        <v>120321</v>
      </c>
      <c r="F697" s="23" t="s">
        <v>680</v>
      </c>
      <c r="G697" s="12" t="s">
        <v>12</v>
      </c>
      <c r="H697" s="13">
        <v>24.158459999999998</v>
      </c>
      <c r="I697" s="14" t="e">
        <f>VLOOKUP(E697,#REF!,12,0)</f>
        <v>#REF!</v>
      </c>
      <c r="J697" s="25" t="s">
        <v>1069</v>
      </c>
      <c r="K697" s="12" t="s">
        <v>1006</v>
      </c>
      <c r="L697" s="12" t="s">
        <v>326</v>
      </c>
    </row>
    <row r="698" spans="1:12" s="24" customFormat="1" ht="24.95" customHeight="1" x14ac:dyDescent="0.3">
      <c r="A698" s="21">
        <v>695</v>
      </c>
      <c r="B698" s="18">
        <v>328</v>
      </c>
      <c r="C698" s="12" t="s">
        <v>1064</v>
      </c>
      <c r="D698" s="12" t="s">
        <v>1065</v>
      </c>
      <c r="E698" s="20">
        <v>120323</v>
      </c>
      <c r="F698" s="23" t="s">
        <v>681</v>
      </c>
      <c r="G698" s="12" t="s">
        <v>12</v>
      </c>
      <c r="H698" s="13">
        <v>85.767250000000004</v>
      </c>
      <c r="I698" s="14" t="e">
        <f>VLOOKUP(E698,#REF!,12,0)</f>
        <v>#REF!</v>
      </c>
      <c r="J698" s="25" t="s">
        <v>1069</v>
      </c>
      <c r="K698" s="12" t="s">
        <v>1006</v>
      </c>
      <c r="L698" s="12" t="s">
        <v>367</v>
      </c>
    </row>
    <row r="699" spans="1:12" s="24" customFormat="1" ht="24.95" customHeight="1" x14ac:dyDescent="0.3">
      <c r="A699" s="21">
        <v>696</v>
      </c>
      <c r="B699" s="18">
        <v>329</v>
      </c>
      <c r="C699" s="12" t="s">
        <v>1064</v>
      </c>
      <c r="D699" s="12" t="s">
        <v>1065</v>
      </c>
      <c r="E699" s="21">
        <v>120334</v>
      </c>
      <c r="F699" s="23" t="s">
        <v>682</v>
      </c>
      <c r="G699" s="12" t="s">
        <v>1014</v>
      </c>
      <c r="H699" s="13">
        <v>19.961920000000006</v>
      </c>
      <c r="I699" s="14" t="e">
        <f>VLOOKUP(E699,#REF!,12,0)</f>
        <v>#REF!</v>
      </c>
      <c r="J699" s="25" t="s">
        <v>1069</v>
      </c>
      <c r="K699" s="12" t="s">
        <v>1006</v>
      </c>
      <c r="L699" s="12" t="s">
        <v>1008</v>
      </c>
    </row>
    <row r="700" spans="1:12" s="24" customFormat="1" ht="24.95" customHeight="1" x14ac:dyDescent="0.3">
      <c r="A700" s="21">
        <v>697</v>
      </c>
      <c r="B700" s="18">
        <v>330</v>
      </c>
      <c r="C700" s="12" t="s">
        <v>1064</v>
      </c>
      <c r="D700" s="12" t="s">
        <v>1065</v>
      </c>
      <c r="E700" s="20">
        <v>120336</v>
      </c>
      <c r="F700" s="23" t="s">
        <v>683</v>
      </c>
      <c r="G700" s="12" t="s">
        <v>1014</v>
      </c>
      <c r="H700" s="13">
        <v>16.89958</v>
      </c>
      <c r="I700" s="14" t="e">
        <f>VLOOKUP(E700,#REF!,12,0)</f>
        <v>#REF!</v>
      </c>
      <c r="J700" s="25" t="s">
        <v>1069</v>
      </c>
      <c r="K700" s="12" t="s">
        <v>1006</v>
      </c>
      <c r="L700" s="12" t="s">
        <v>1008</v>
      </c>
    </row>
    <row r="701" spans="1:12" s="24" customFormat="1" ht="24.95" customHeight="1" x14ac:dyDescent="0.3">
      <c r="A701" s="21">
        <v>698</v>
      </c>
      <c r="B701" s="18">
        <v>331</v>
      </c>
      <c r="C701" s="12" t="s">
        <v>1064</v>
      </c>
      <c r="D701" s="12" t="s">
        <v>1065</v>
      </c>
      <c r="E701" s="20">
        <v>120337</v>
      </c>
      <c r="F701" s="23" t="s">
        <v>684</v>
      </c>
      <c r="G701" s="12" t="s">
        <v>1014</v>
      </c>
      <c r="H701" s="13">
        <v>57.847909999999999</v>
      </c>
      <c r="I701" s="14" t="e">
        <f>VLOOKUP(E701,#REF!,12,0)</f>
        <v>#REF!</v>
      </c>
      <c r="J701" s="25" t="s">
        <v>1069</v>
      </c>
      <c r="K701" s="12" t="s">
        <v>1006</v>
      </c>
      <c r="L701" s="12" t="s">
        <v>1008</v>
      </c>
    </row>
    <row r="702" spans="1:12" s="24" customFormat="1" ht="24.95" customHeight="1" x14ac:dyDescent="0.3">
      <c r="A702" s="21">
        <v>699</v>
      </c>
      <c r="B702" s="18">
        <v>332</v>
      </c>
      <c r="C702" s="12" t="s">
        <v>1064</v>
      </c>
      <c r="D702" s="12" t="s">
        <v>1065</v>
      </c>
      <c r="E702" s="20">
        <v>120338</v>
      </c>
      <c r="F702" s="23" t="s">
        <v>685</v>
      </c>
      <c r="G702" s="12" t="s">
        <v>1014</v>
      </c>
      <c r="H702" s="13">
        <v>54.755360000000003</v>
      </c>
      <c r="I702" s="14" t="e">
        <f>VLOOKUP(E702,#REF!,12,0)</f>
        <v>#REF!</v>
      </c>
      <c r="J702" s="25" t="s">
        <v>1069</v>
      </c>
      <c r="K702" s="12" t="s">
        <v>1006</v>
      </c>
      <c r="L702" s="12" t="s">
        <v>1008</v>
      </c>
    </row>
    <row r="703" spans="1:12" s="24" customFormat="1" ht="24.95" customHeight="1" x14ac:dyDescent="0.3">
      <c r="A703" s="21">
        <v>700</v>
      </c>
      <c r="B703" s="18">
        <v>333</v>
      </c>
      <c r="C703" s="12" t="s">
        <v>1064</v>
      </c>
      <c r="D703" s="12" t="s">
        <v>1065</v>
      </c>
      <c r="E703" s="20">
        <v>120339</v>
      </c>
      <c r="F703" s="23" t="s">
        <v>686</v>
      </c>
      <c r="G703" s="12" t="s">
        <v>1014</v>
      </c>
      <c r="H703" s="13">
        <v>142.79578000000001</v>
      </c>
      <c r="I703" s="14" t="e">
        <f>VLOOKUP(E703,#REF!,12,0)</f>
        <v>#REF!</v>
      </c>
      <c r="J703" s="25" t="s">
        <v>1069</v>
      </c>
      <c r="K703" s="12" t="s">
        <v>1006</v>
      </c>
      <c r="L703" s="12" t="s">
        <v>1008</v>
      </c>
    </row>
    <row r="704" spans="1:12" s="24" customFormat="1" ht="24.95" customHeight="1" x14ac:dyDescent="0.3">
      <c r="A704" s="21">
        <v>701</v>
      </c>
      <c r="B704" s="18">
        <v>334</v>
      </c>
      <c r="C704" s="12" t="s">
        <v>1064</v>
      </c>
      <c r="D704" s="12" t="s">
        <v>1065</v>
      </c>
      <c r="E704" s="20">
        <v>120340</v>
      </c>
      <c r="F704" s="23" t="s">
        <v>687</v>
      </c>
      <c r="G704" s="12" t="s">
        <v>68</v>
      </c>
      <c r="H704" s="13">
        <v>53.080560000000006</v>
      </c>
      <c r="I704" s="14" t="e">
        <f>VLOOKUP(E704,#REF!,12,0)</f>
        <v>#REF!</v>
      </c>
      <c r="J704" s="25" t="s">
        <v>1069</v>
      </c>
      <c r="K704" s="12" t="s">
        <v>1006</v>
      </c>
      <c r="L704" s="12" t="s">
        <v>1008</v>
      </c>
    </row>
    <row r="705" spans="1:12" s="24" customFormat="1" ht="24.95" customHeight="1" x14ac:dyDescent="0.3">
      <c r="A705" s="21">
        <v>702</v>
      </c>
      <c r="B705" s="18">
        <v>335</v>
      </c>
      <c r="C705" s="12" t="s">
        <v>1064</v>
      </c>
      <c r="D705" s="12" t="s">
        <v>1065</v>
      </c>
      <c r="E705" s="20">
        <v>120341</v>
      </c>
      <c r="F705" s="23" t="s">
        <v>688</v>
      </c>
      <c r="G705" s="12" t="s">
        <v>68</v>
      </c>
      <c r="H705" s="13">
        <v>2</v>
      </c>
      <c r="I705" s="14" t="e">
        <f>VLOOKUP(E705,#REF!,12,0)</f>
        <v>#REF!</v>
      </c>
      <c r="J705" s="25" t="s">
        <v>1069</v>
      </c>
      <c r="K705" s="12" t="s">
        <v>1006</v>
      </c>
      <c r="L705" s="12" t="s">
        <v>1008</v>
      </c>
    </row>
    <row r="706" spans="1:12" s="24" customFormat="1" ht="24.95" customHeight="1" x14ac:dyDescent="0.3">
      <c r="A706" s="21">
        <v>703</v>
      </c>
      <c r="B706" s="18">
        <v>336</v>
      </c>
      <c r="C706" s="12" t="s">
        <v>1064</v>
      </c>
      <c r="D706" s="12" t="s">
        <v>1065</v>
      </c>
      <c r="E706" s="20">
        <v>120343</v>
      </c>
      <c r="F706" s="23" t="s">
        <v>689</v>
      </c>
      <c r="G706" s="12" t="s">
        <v>68</v>
      </c>
      <c r="H706" s="13">
        <v>13.043300000000002</v>
      </c>
      <c r="I706" s="14" t="e">
        <f>VLOOKUP(E706,#REF!,12,0)</f>
        <v>#REF!</v>
      </c>
      <c r="J706" s="25" t="s">
        <v>1069</v>
      </c>
      <c r="K706" s="12" t="s">
        <v>324</v>
      </c>
      <c r="L706" s="12" t="s">
        <v>1008</v>
      </c>
    </row>
    <row r="707" spans="1:12" s="24" customFormat="1" ht="24.95" customHeight="1" x14ac:dyDescent="0.3">
      <c r="A707" s="21">
        <v>704</v>
      </c>
      <c r="B707" s="18">
        <v>337</v>
      </c>
      <c r="C707" s="12" t="s">
        <v>1064</v>
      </c>
      <c r="D707" s="12" t="s">
        <v>1065</v>
      </c>
      <c r="E707" s="20">
        <v>120365</v>
      </c>
      <c r="F707" s="23" t="s">
        <v>690</v>
      </c>
      <c r="G707" s="12" t="s">
        <v>1015</v>
      </c>
      <c r="H707" s="13">
        <v>38.449380000000005</v>
      </c>
      <c r="I707" s="14" t="e">
        <f>VLOOKUP(E707,#REF!,12,0)</f>
        <v>#REF!</v>
      </c>
      <c r="J707" s="25" t="s">
        <v>1069</v>
      </c>
      <c r="K707" s="12" t="s">
        <v>1006</v>
      </c>
      <c r="L707" s="12" t="s">
        <v>1008</v>
      </c>
    </row>
    <row r="708" spans="1:12" s="24" customFormat="1" ht="24.95" customHeight="1" x14ac:dyDescent="0.3">
      <c r="A708" s="21">
        <v>705</v>
      </c>
      <c r="B708" s="18">
        <v>338</v>
      </c>
      <c r="C708" s="12" t="s">
        <v>1064</v>
      </c>
      <c r="D708" s="12" t="s">
        <v>1065</v>
      </c>
      <c r="E708" s="20">
        <v>120367</v>
      </c>
      <c r="F708" s="23" t="s">
        <v>691</v>
      </c>
      <c r="G708" s="12" t="s">
        <v>12</v>
      </c>
      <c r="H708" s="13">
        <v>30.491959999999999</v>
      </c>
      <c r="I708" s="14" t="e">
        <f>VLOOKUP(E708,#REF!,12,0)</f>
        <v>#REF!</v>
      </c>
      <c r="J708" s="25" t="s">
        <v>1069</v>
      </c>
      <c r="K708" s="12" t="s">
        <v>324</v>
      </c>
      <c r="L708" s="12" t="s">
        <v>368</v>
      </c>
    </row>
    <row r="709" spans="1:12" s="24" customFormat="1" ht="24.95" customHeight="1" x14ac:dyDescent="0.3">
      <c r="A709" s="21">
        <v>706</v>
      </c>
      <c r="B709" s="18">
        <v>339</v>
      </c>
      <c r="C709" s="12" t="s">
        <v>1064</v>
      </c>
      <c r="D709" s="23" t="s">
        <v>1065</v>
      </c>
      <c r="E709" s="19">
        <v>120369</v>
      </c>
      <c r="F709" s="23" t="s">
        <v>692</v>
      </c>
      <c r="G709" s="12" t="s">
        <v>12</v>
      </c>
      <c r="H709" s="13">
        <v>10.57403</v>
      </c>
      <c r="I709" s="14" t="e">
        <f>VLOOKUP(E709,#REF!,12,0)</f>
        <v>#REF!</v>
      </c>
      <c r="J709" s="25" t="s">
        <v>1069</v>
      </c>
      <c r="K709" s="12" t="s">
        <v>324</v>
      </c>
      <c r="L709" s="12" t="s">
        <v>368</v>
      </c>
    </row>
    <row r="710" spans="1:12" s="24" customFormat="1" ht="24.95" customHeight="1" x14ac:dyDescent="0.3">
      <c r="A710" s="21">
        <v>707</v>
      </c>
      <c r="B710" s="18">
        <v>340</v>
      </c>
      <c r="C710" s="12" t="s">
        <v>1064</v>
      </c>
      <c r="D710" s="23" t="s">
        <v>1065</v>
      </c>
      <c r="E710" s="19">
        <v>120379</v>
      </c>
      <c r="F710" s="23" t="s">
        <v>598</v>
      </c>
      <c r="G710" s="12" t="s">
        <v>12</v>
      </c>
      <c r="H710" s="13">
        <v>55.749639999999999</v>
      </c>
      <c r="I710" s="14" t="e">
        <f>VLOOKUP(E710,#REF!,12,0)</f>
        <v>#REF!</v>
      </c>
      <c r="J710" s="25" t="s">
        <v>1069</v>
      </c>
      <c r="K710" s="12" t="s">
        <v>1006</v>
      </c>
      <c r="L710" s="12" t="s">
        <v>326</v>
      </c>
    </row>
    <row r="711" spans="1:12" s="24" customFormat="1" ht="24.95" customHeight="1" x14ac:dyDescent="0.3">
      <c r="A711" s="21">
        <v>708</v>
      </c>
      <c r="B711" s="18">
        <v>341</v>
      </c>
      <c r="C711" s="12" t="s">
        <v>1064</v>
      </c>
      <c r="D711" s="23" t="s">
        <v>1065</v>
      </c>
      <c r="E711" s="19">
        <v>120380</v>
      </c>
      <c r="F711" s="23" t="s">
        <v>693</v>
      </c>
      <c r="G711" s="12" t="s">
        <v>282</v>
      </c>
      <c r="H711" s="13">
        <v>125.78278000000002</v>
      </c>
      <c r="I711" s="14" t="e">
        <f>VLOOKUP(E711,#REF!,12,0)</f>
        <v>#REF!</v>
      </c>
      <c r="J711" s="25" t="s">
        <v>1069</v>
      </c>
      <c r="K711" s="12" t="s">
        <v>1006</v>
      </c>
      <c r="L711" s="12" t="s">
        <v>326</v>
      </c>
    </row>
    <row r="712" spans="1:12" s="24" customFormat="1" ht="24.95" customHeight="1" x14ac:dyDescent="0.3">
      <c r="A712" s="21">
        <v>709</v>
      </c>
      <c r="B712" s="18">
        <v>342</v>
      </c>
      <c r="C712" s="12" t="s">
        <v>1064</v>
      </c>
      <c r="D712" s="23" t="s">
        <v>1065</v>
      </c>
      <c r="E712" s="19">
        <v>120391</v>
      </c>
      <c r="F712" s="23" t="s">
        <v>269</v>
      </c>
      <c r="G712" s="12" t="s">
        <v>12</v>
      </c>
      <c r="H712" s="13">
        <v>6.1246800000000006</v>
      </c>
      <c r="I712" s="14" t="e">
        <f>VLOOKUP(E712,#REF!,12,0)</f>
        <v>#REF!</v>
      </c>
      <c r="J712" s="25" t="s">
        <v>1069</v>
      </c>
      <c r="K712" s="12" t="s">
        <v>325</v>
      </c>
      <c r="L712" s="12" t="s">
        <v>325</v>
      </c>
    </row>
    <row r="713" spans="1:12" s="24" customFormat="1" ht="24.95" customHeight="1" x14ac:dyDescent="0.3">
      <c r="A713" s="21">
        <v>710</v>
      </c>
      <c r="B713" s="18">
        <v>343</v>
      </c>
      <c r="C713" s="12" t="s">
        <v>1064</v>
      </c>
      <c r="D713" s="23" t="s">
        <v>1065</v>
      </c>
      <c r="E713" s="19">
        <v>120416</v>
      </c>
      <c r="F713" s="23" t="s">
        <v>694</v>
      </c>
      <c r="G713" s="12" t="s">
        <v>12</v>
      </c>
      <c r="H713" s="13">
        <v>23.181140000000006</v>
      </c>
      <c r="I713" s="14" t="e">
        <f>VLOOKUP(E713,#REF!,12,0)</f>
        <v>#REF!</v>
      </c>
      <c r="J713" s="25" t="s">
        <v>1069</v>
      </c>
      <c r="K713" s="12" t="s">
        <v>1006</v>
      </c>
      <c r="L713" s="12" t="s">
        <v>1008</v>
      </c>
    </row>
    <row r="714" spans="1:12" s="24" customFormat="1" ht="24.95" customHeight="1" x14ac:dyDescent="0.3">
      <c r="A714" s="21">
        <v>711</v>
      </c>
      <c r="B714" s="18">
        <v>344</v>
      </c>
      <c r="C714" s="12" t="s">
        <v>1064</v>
      </c>
      <c r="D714" s="23" t="s">
        <v>1065</v>
      </c>
      <c r="E714" s="19">
        <v>120504</v>
      </c>
      <c r="F714" s="23" t="s">
        <v>695</v>
      </c>
      <c r="G714" s="12" t="s">
        <v>68</v>
      </c>
      <c r="H714" s="13">
        <v>79.692390000000003</v>
      </c>
      <c r="I714" s="14" t="e">
        <f>VLOOKUP(E714,#REF!,12,0)</f>
        <v>#REF!</v>
      </c>
      <c r="J714" s="25" t="s">
        <v>1069</v>
      </c>
      <c r="K714" s="12" t="s">
        <v>1006</v>
      </c>
      <c r="L714" s="12" t="s">
        <v>1008</v>
      </c>
    </row>
    <row r="715" spans="1:12" s="24" customFormat="1" ht="24.95" customHeight="1" x14ac:dyDescent="0.3">
      <c r="A715" s="21">
        <v>712</v>
      </c>
      <c r="B715" s="18">
        <v>345</v>
      </c>
      <c r="C715" s="12" t="s">
        <v>1064</v>
      </c>
      <c r="D715" s="23" t="s">
        <v>1065</v>
      </c>
      <c r="E715" s="19">
        <v>120518</v>
      </c>
      <c r="F715" s="23" t="s">
        <v>696</v>
      </c>
      <c r="G715" s="12" t="s">
        <v>12</v>
      </c>
      <c r="H715" s="13">
        <v>1246.7592800000002</v>
      </c>
      <c r="I715" s="14" t="e">
        <f>VLOOKUP(E715,#REF!,12,0)</f>
        <v>#REF!</v>
      </c>
      <c r="J715" s="25" t="s">
        <v>1069</v>
      </c>
      <c r="K715" s="12" t="s">
        <v>324</v>
      </c>
      <c r="L715" s="12" t="s">
        <v>365</v>
      </c>
    </row>
    <row r="716" spans="1:12" s="24" customFormat="1" ht="24.95" customHeight="1" x14ac:dyDescent="0.3">
      <c r="A716" s="21">
        <v>713</v>
      </c>
      <c r="B716" s="18">
        <v>346</v>
      </c>
      <c r="C716" s="12" t="s">
        <v>1064</v>
      </c>
      <c r="D716" s="23" t="s">
        <v>1065</v>
      </c>
      <c r="E716" s="19">
        <v>120528</v>
      </c>
      <c r="F716" s="23" t="s">
        <v>697</v>
      </c>
      <c r="G716" s="12" t="s">
        <v>12</v>
      </c>
      <c r="H716" s="13">
        <v>20.415600000000001</v>
      </c>
      <c r="I716" s="14" t="e">
        <f>VLOOKUP(E716,#REF!,12,0)</f>
        <v>#REF!</v>
      </c>
      <c r="J716" s="25" t="s">
        <v>1069</v>
      </c>
      <c r="K716" s="12" t="s">
        <v>324</v>
      </c>
      <c r="L716" s="12" t="s">
        <v>367</v>
      </c>
    </row>
    <row r="717" spans="1:12" s="24" customFormat="1" ht="24.95" customHeight="1" x14ac:dyDescent="0.3">
      <c r="A717" s="21">
        <v>714</v>
      </c>
      <c r="B717" s="18">
        <v>347</v>
      </c>
      <c r="C717" s="12" t="s">
        <v>1064</v>
      </c>
      <c r="D717" s="23" t="s">
        <v>1065</v>
      </c>
      <c r="E717" s="22">
        <v>120547</v>
      </c>
      <c r="F717" s="23" t="s">
        <v>469</v>
      </c>
      <c r="G717" s="12" t="s">
        <v>12</v>
      </c>
      <c r="H717" s="13">
        <v>42.852090000000004</v>
      </c>
      <c r="I717" s="14" t="e">
        <f>VLOOKUP(E717,#REF!,12,0)</f>
        <v>#REF!</v>
      </c>
      <c r="J717" s="25" t="s">
        <v>1069</v>
      </c>
      <c r="K717" s="12" t="s">
        <v>1006</v>
      </c>
      <c r="L717" s="12" t="s">
        <v>326</v>
      </c>
    </row>
    <row r="718" spans="1:12" s="24" customFormat="1" ht="24.95" customHeight="1" x14ac:dyDescent="0.3">
      <c r="A718" s="21">
        <v>715</v>
      </c>
      <c r="B718" s="18">
        <v>348</v>
      </c>
      <c r="C718" s="12" t="s">
        <v>1064</v>
      </c>
      <c r="D718" s="23" t="s">
        <v>1065</v>
      </c>
      <c r="E718" s="22">
        <v>120548</v>
      </c>
      <c r="F718" s="23" t="s">
        <v>698</v>
      </c>
      <c r="G718" s="12" t="s">
        <v>12</v>
      </c>
      <c r="H718" s="13">
        <v>11.459660000000001</v>
      </c>
      <c r="I718" s="14" t="e">
        <f>VLOOKUP(E718,#REF!,12,0)</f>
        <v>#REF!</v>
      </c>
      <c r="J718" s="25" t="s">
        <v>1069</v>
      </c>
      <c r="K718" s="12" t="s">
        <v>1006</v>
      </c>
      <c r="L718" s="12" t="s">
        <v>326</v>
      </c>
    </row>
    <row r="719" spans="1:12" s="24" customFormat="1" ht="24.95" customHeight="1" x14ac:dyDescent="0.3">
      <c r="A719" s="21">
        <v>716</v>
      </c>
      <c r="B719" s="18">
        <v>349</v>
      </c>
      <c r="C719" s="12" t="s">
        <v>1064</v>
      </c>
      <c r="D719" s="23" t="s">
        <v>1065</v>
      </c>
      <c r="E719" s="22">
        <v>120551</v>
      </c>
      <c r="F719" s="23" t="s">
        <v>471</v>
      </c>
      <c r="G719" s="12" t="s">
        <v>12</v>
      </c>
      <c r="H719" s="13">
        <v>68.548080000000013</v>
      </c>
      <c r="I719" s="14" t="e">
        <f>VLOOKUP(E719,#REF!,12,0)</f>
        <v>#REF!</v>
      </c>
      <c r="J719" s="25" t="s">
        <v>1069</v>
      </c>
      <c r="K719" s="12" t="s">
        <v>1006</v>
      </c>
      <c r="L719" s="12" t="s">
        <v>326</v>
      </c>
    </row>
    <row r="720" spans="1:12" s="24" customFormat="1" ht="24.95" customHeight="1" x14ac:dyDescent="0.3">
      <c r="A720" s="21">
        <v>717</v>
      </c>
      <c r="B720" s="18">
        <v>350</v>
      </c>
      <c r="C720" s="12" t="s">
        <v>1064</v>
      </c>
      <c r="D720" s="23" t="s">
        <v>1065</v>
      </c>
      <c r="E720" s="19">
        <v>120552</v>
      </c>
      <c r="F720" s="23" t="s">
        <v>472</v>
      </c>
      <c r="G720" s="12" t="s">
        <v>12</v>
      </c>
      <c r="H720" s="13">
        <v>35.391280000000009</v>
      </c>
      <c r="I720" s="14" t="e">
        <f>VLOOKUP(E720,#REF!,12,0)</f>
        <v>#REF!</v>
      </c>
      <c r="J720" s="25" t="s">
        <v>1069</v>
      </c>
      <c r="K720" s="12" t="s">
        <v>1006</v>
      </c>
      <c r="L720" s="12" t="s">
        <v>326</v>
      </c>
    </row>
    <row r="721" spans="1:12" s="24" customFormat="1" ht="24.95" customHeight="1" x14ac:dyDescent="0.3">
      <c r="A721" s="21">
        <v>718</v>
      </c>
      <c r="B721" s="18">
        <v>351</v>
      </c>
      <c r="C721" s="12" t="s">
        <v>1064</v>
      </c>
      <c r="D721" s="23" t="s">
        <v>1065</v>
      </c>
      <c r="E721" s="22">
        <v>120556</v>
      </c>
      <c r="F721" s="23" t="s">
        <v>699</v>
      </c>
      <c r="G721" s="12" t="s">
        <v>12</v>
      </c>
      <c r="H721" s="13">
        <v>2</v>
      </c>
      <c r="I721" s="14" t="e">
        <f>VLOOKUP(E721,#REF!,12,0)</f>
        <v>#REF!</v>
      </c>
      <c r="J721" s="25" t="s">
        <v>1069</v>
      </c>
      <c r="K721" s="12" t="s">
        <v>1006</v>
      </c>
      <c r="L721" s="12" t="s">
        <v>326</v>
      </c>
    </row>
    <row r="722" spans="1:12" s="24" customFormat="1" ht="24.95" customHeight="1" x14ac:dyDescent="0.3">
      <c r="A722" s="21">
        <v>719</v>
      </c>
      <c r="B722" s="18">
        <v>352</v>
      </c>
      <c r="C722" s="12" t="s">
        <v>1064</v>
      </c>
      <c r="D722" s="12" t="s">
        <v>1065</v>
      </c>
      <c r="E722" s="20">
        <v>120560</v>
      </c>
      <c r="F722" s="23" t="s">
        <v>700</v>
      </c>
      <c r="G722" s="12" t="s">
        <v>12</v>
      </c>
      <c r="H722" s="13">
        <v>2</v>
      </c>
      <c r="I722" s="14" t="e">
        <f>VLOOKUP(E722,#REF!,12,0)</f>
        <v>#REF!</v>
      </c>
      <c r="J722" s="25" t="s">
        <v>1069</v>
      </c>
      <c r="K722" s="12" t="s">
        <v>1006</v>
      </c>
      <c r="L722" s="12" t="s">
        <v>326</v>
      </c>
    </row>
    <row r="723" spans="1:12" s="24" customFormat="1" ht="24.95" customHeight="1" x14ac:dyDescent="0.3">
      <c r="A723" s="21">
        <v>720</v>
      </c>
      <c r="B723" s="18">
        <v>353</v>
      </c>
      <c r="C723" s="12" t="s">
        <v>1064</v>
      </c>
      <c r="D723" s="12" t="s">
        <v>1065</v>
      </c>
      <c r="E723" s="20">
        <v>120574</v>
      </c>
      <c r="F723" s="23" t="s">
        <v>701</v>
      </c>
      <c r="G723" s="12" t="s">
        <v>68</v>
      </c>
      <c r="H723" s="13">
        <v>8.3930800000000012</v>
      </c>
      <c r="I723" s="14" t="e">
        <f>VLOOKUP(E723,#REF!,12,0)</f>
        <v>#REF!</v>
      </c>
      <c r="J723" s="25" t="s">
        <v>1069</v>
      </c>
      <c r="K723" s="12" t="s">
        <v>1006</v>
      </c>
      <c r="L723" s="12" t="s">
        <v>1008</v>
      </c>
    </row>
    <row r="724" spans="1:12" s="24" customFormat="1" ht="24.95" customHeight="1" x14ac:dyDescent="0.3">
      <c r="A724" s="21">
        <v>721</v>
      </c>
      <c r="B724" s="18">
        <v>354</v>
      </c>
      <c r="C724" s="12" t="s">
        <v>1064</v>
      </c>
      <c r="D724" s="12" t="s">
        <v>1065</v>
      </c>
      <c r="E724" s="20">
        <v>120576</v>
      </c>
      <c r="F724" s="23" t="s">
        <v>701</v>
      </c>
      <c r="G724" s="12" t="s">
        <v>68</v>
      </c>
      <c r="H724" s="13">
        <v>36.634660000000004</v>
      </c>
      <c r="I724" s="14" t="e">
        <f>VLOOKUP(E724,#REF!,12,0)</f>
        <v>#REF!</v>
      </c>
      <c r="J724" s="25" t="s">
        <v>1069</v>
      </c>
      <c r="K724" s="12" t="s">
        <v>1006</v>
      </c>
      <c r="L724" s="12" t="s">
        <v>1008</v>
      </c>
    </row>
    <row r="725" spans="1:12" s="24" customFormat="1" ht="24.95" customHeight="1" x14ac:dyDescent="0.3">
      <c r="A725" s="21">
        <v>722</v>
      </c>
      <c r="B725" s="18">
        <v>355</v>
      </c>
      <c r="C725" s="12" t="s">
        <v>1064</v>
      </c>
      <c r="D725" s="12" t="s">
        <v>1065</v>
      </c>
      <c r="E725" s="20">
        <v>120589</v>
      </c>
      <c r="F725" s="23" t="s">
        <v>702</v>
      </c>
      <c r="G725" s="12" t="s">
        <v>68</v>
      </c>
      <c r="H725" s="13">
        <v>2.7220799999999996</v>
      </c>
      <c r="I725" s="14" t="e">
        <f>VLOOKUP(E725,#REF!,12,0)</f>
        <v>#REF!</v>
      </c>
      <c r="J725" s="25" t="s">
        <v>1069</v>
      </c>
      <c r="K725" s="12" t="s">
        <v>1006</v>
      </c>
      <c r="L725" s="12" t="s">
        <v>326</v>
      </c>
    </row>
    <row r="726" spans="1:12" s="24" customFormat="1" ht="24.95" customHeight="1" x14ac:dyDescent="0.3">
      <c r="A726" s="21">
        <v>723</v>
      </c>
      <c r="B726" s="18">
        <v>356</v>
      </c>
      <c r="C726" s="12" t="s">
        <v>1064</v>
      </c>
      <c r="D726" s="12" t="s">
        <v>1065</v>
      </c>
      <c r="E726" s="20">
        <v>120612</v>
      </c>
      <c r="F726" s="23" t="s">
        <v>703</v>
      </c>
      <c r="G726" s="12" t="s">
        <v>68</v>
      </c>
      <c r="H726" s="13">
        <v>5.5575800000000006</v>
      </c>
      <c r="I726" s="14" t="e">
        <f>VLOOKUP(E726,#REF!,12,0)</f>
        <v>#REF!</v>
      </c>
      <c r="J726" s="25" t="s">
        <v>1069</v>
      </c>
      <c r="K726" s="12" t="s">
        <v>1006</v>
      </c>
      <c r="L726" s="12" t="s">
        <v>326</v>
      </c>
    </row>
    <row r="727" spans="1:12" s="24" customFormat="1" ht="24.95" customHeight="1" x14ac:dyDescent="0.3">
      <c r="A727" s="21">
        <v>724</v>
      </c>
      <c r="B727" s="18">
        <v>357</v>
      </c>
      <c r="C727" s="12" t="s">
        <v>1064</v>
      </c>
      <c r="D727" s="12" t="s">
        <v>1065</v>
      </c>
      <c r="E727" s="20">
        <v>120617</v>
      </c>
      <c r="F727" s="23" t="s">
        <v>704</v>
      </c>
      <c r="G727" s="12" t="s">
        <v>68</v>
      </c>
      <c r="H727" s="13">
        <v>1402.2528</v>
      </c>
      <c r="I727" s="14" t="e">
        <f>VLOOKUP(E727,#REF!,12,0)</f>
        <v>#REF!</v>
      </c>
      <c r="J727" s="25" t="s">
        <v>1069</v>
      </c>
      <c r="K727" s="12" t="s">
        <v>324</v>
      </c>
      <c r="L727" s="12" t="s">
        <v>326</v>
      </c>
    </row>
    <row r="728" spans="1:12" s="24" customFormat="1" ht="24.95" customHeight="1" x14ac:dyDescent="0.3">
      <c r="A728" s="21">
        <v>725</v>
      </c>
      <c r="B728" s="18">
        <v>358</v>
      </c>
      <c r="C728" s="12" t="s">
        <v>1064</v>
      </c>
      <c r="D728" s="12" t="s">
        <v>1065</v>
      </c>
      <c r="E728" s="21">
        <v>120684</v>
      </c>
      <c r="F728" s="23" t="s">
        <v>705</v>
      </c>
      <c r="G728" s="12" t="s">
        <v>12</v>
      </c>
      <c r="H728" s="13">
        <v>25824.826640000003</v>
      </c>
      <c r="I728" s="14" t="e">
        <f>VLOOKUP(E728,#REF!,12,0)</f>
        <v>#REF!</v>
      </c>
      <c r="J728" s="25" t="s">
        <v>1069</v>
      </c>
      <c r="K728" s="12" t="s">
        <v>324</v>
      </c>
      <c r="L728" s="12" t="s">
        <v>326</v>
      </c>
    </row>
    <row r="729" spans="1:12" s="24" customFormat="1" ht="24.95" customHeight="1" x14ac:dyDescent="0.3">
      <c r="A729" s="21">
        <v>726</v>
      </c>
      <c r="B729" s="18">
        <v>359</v>
      </c>
      <c r="C729" s="12" t="s">
        <v>1064</v>
      </c>
      <c r="D729" s="12" t="s">
        <v>1065</v>
      </c>
      <c r="E729" s="20">
        <v>120685</v>
      </c>
      <c r="F729" s="23" t="s">
        <v>706</v>
      </c>
      <c r="G729" s="12" t="s">
        <v>12</v>
      </c>
      <c r="H729" s="13">
        <v>11.568840000000002</v>
      </c>
      <c r="I729" s="14" t="e">
        <f>VLOOKUP(E729,#REF!,12,0)</f>
        <v>#REF!</v>
      </c>
      <c r="J729" s="25" t="s">
        <v>1069</v>
      </c>
      <c r="K729" s="12" t="s">
        <v>1006</v>
      </c>
      <c r="L729" s="12" t="s">
        <v>326</v>
      </c>
    </row>
    <row r="730" spans="1:12" s="24" customFormat="1" ht="24.95" customHeight="1" x14ac:dyDescent="0.3">
      <c r="A730" s="21">
        <v>727</v>
      </c>
      <c r="B730" s="18">
        <v>360</v>
      </c>
      <c r="C730" s="12" t="s">
        <v>1064</v>
      </c>
      <c r="D730" s="12" t="s">
        <v>1065</v>
      </c>
      <c r="E730" s="20">
        <v>120689</v>
      </c>
      <c r="F730" s="23" t="s">
        <v>707</v>
      </c>
      <c r="G730" s="12" t="s">
        <v>68</v>
      </c>
      <c r="H730" s="13">
        <v>2928.5044000000003</v>
      </c>
      <c r="I730" s="14" t="e">
        <f>VLOOKUP(E730,#REF!,12,0)</f>
        <v>#REF!</v>
      </c>
      <c r="J730" s="25" t="s">
        <v>1069</v>
      </c>
      <c r="K730" s="12" t="s">
        <v>1006</v>
      </c>
      <c r="L730" s="12" t="s">
        <v>365</v>
      </c>
    </row>
    <row r="731" spans="1:12" s="24" customFormat="1" ht="24.95" customHeight="1" x14ac:dyDescent="0.3">
      <c r="A731" s="21">
        <v>728</v>
      </c>
      <c r="B731" s="18">
        <v>361</v>
      </c>
      <c r="C731" s="12" t="s">
        <v>1064</v>
      </c>
      <c r="D731" s="12" t="s">
        <v>1065</v>
      </c>
      <c r="E731" s="20">
        <v>120691</v>
      </c>
      <c r="F731" s="23" t="s">
        <v>707</v>
      </c>
      <c r="G731" s="12" t="s">
        <v>68</v>
      </c>
      <c r="H731" s="13">
        <v>681.72362999999996</v>
      </c>
      <c r="I731" s="14" t="e">
        <f>VLOOKUP(E731,#REF!,12,0)</f>
        <v>#REF!</v>
      </c>
      <c r="J731" s="25" t="s">
        <v>1069</v>
      </c>
      <c r="K731" s="12" t="s">
        <v>1006</v>
      </c>
      <c r="L731" s="12" t="s">
        <v>365</v>
      </c>
    </row>
    <row r="732" spans="1:12" s="24" customFormat="1" ht="24.95" customHeight="1" x14ac:dyDescent="0.3">
      <c r="A732" s="21">
        <v>729</v>
      </c>
      <c r="B732" s="18">
        <v>362</v>
      </c>
      <c r="C732" s="12" t="s">
        <v>1064</v>
      </c>
      <c r="D732" s="12" t="s">
        <v>1065</v>
      </c>
      <c r="E732" s="20">
        <v>120693</v>
      </c>
      <c r="F732" s="23" t="s">
        <v>707</v>
      </c>
      <c r="G732" s="12" t="s">
        <v>68</v>
      </c>
      <c r="H732" s="13">
        <v>1809.79683</v>
      </c>
      <c r="I732" s="14" t="e">
        <f>VLOOKUP(E732,#REF!,12,0)</f>
        <v>#REF!</v>
      </c>
      <c r="J732" s="25" t="s">
        <v>1069</v>
      </c>
      <c r="K732" s="12" t="s">
        <v>1006</v>
      </c>
      <c r="L732" s="12" t="s">
        <v>365</v>
      </c>
    </row>
    <row r="733" spans="1:12" s="24" customFormat="1" ht="24.95" customHeight="1" x14ac:dyDescent="0.3">
      <c r="A733" s="21">
        <v>730</v>
      </c>
      <c r="B733" s="18">
        <v>363</v>
      </c>
      <c r="C733" s="12" t="s">
        <v>1064</v>
      </c>
      <c r="D733" s="12" t="s">
        <v>1065</v>
      </c>
      <c r="E733" s="20">
        <v>120695</v>
      </c>
      <c r="F733" s="23" t="s">
        <v>707</v>
      </c>
      <c r="G733" s="12" t="s">
        <v>68</v>
      </c>
      <c r="H733" s="13">
        <v>1492.1180100000001</v>
      </c>
      <c r="I733" s="14" t="e">
        <f>VLOOKUP(E733,#REF!,12,0)</f>
        <v>#REF!</v>
      </c>
      <c r="J733" s="25" t="s">
        <v>1069</v>
      </c>
      <c r="K733" s="12" t="s">
        <v>1006</v>
      </c>
      <c r="L733" s="12" t="s">
        <v>365</v>
      </c>
    </row>
    <row r="734" spans="1:12" s="24" customFormat="1" ht="24.95" customHeight="1" x14ac:dyDescent="0.3">
      <c r="A734" s="21">
        <v>731</v>
      </c>
      <c r="B734" s="18">
        <v>364</v>
      </c>
      <c r="C734" s="12" t="s">
        <v>1064</v>
      </c>
      <c r="D734" s="12" t="s">
        <v>1065</v>
      </c>
      <c r="E734" s="20">
        <v>120697</v>
      </c>
      <c r="F734" s="23" t="s">
        <v>707</v>
      </c>
      <c r="G734" s="12" t="s">
        <v>68</v>
      </c>
      <c r="H734" s="13">
        <v>1848.4057400000002</v>
      </c>
      <c r="I734" s="14" t="e">
        <f>VLOOKUP(E734,#REF!,12,0)</f>
        <v>#REF!</v>
      </c>
      <c r="J734" s="25" t="s">
        <v>1069</v>
      </c>
      <c r="K734" s="12" t="s">
        <v>1006</v>
      </c>
      <c r="L734" s="12" t="s">
        <v>365</v>
      </c>
    </row>
    <row r="735" spans="1:12" s="24" customFormat="1" ht="24.95" customHeight="1" x14ac:dyDescent="0.3">
      <c r="A735" s="21">
        <v>732</v>
      </c>
      <c r="B735" s="18">
        <v>365</v>
      </c>
      <c r="C735" s="12" t="s">
        <v>1064</v>
      </c>
      <c r="D735" s="12" t="s">
        <v>1065</v>
      </c>
      <c r="E735" s="20">
        <v>120699</v>
      </c>
      <c r="F735" s="23" t="s">
        <v>707</v>
      </c>
      <c r="G735" s="12" t="s">
        <v>68</v>
      </c>
      <c r="H735" s="13">
        <v>1598.2012200000004</v>
      </c>
      <c r="I735" s="14" t="e">
        <f>VLOOKUP(E735,#REF!,12,0)</f>
        <v>#REF!</v>
      </c>
      <c r="J735" s="25" t="s">
        <v>1069</v>
      </c>
      <c r="K735" s="12" t="s">
        <v>1006</v>
      </c>
      <c r="L735" s="12" t="s">
        <v>365</v>
      </c>
    </row>
    <row r="736" spans="1:12" s="24" customFormat="1" ht="24.95" customHeight="1" x14ac:dyDescent="0.3">
      <c r="A736" s="21">
        <v>733</v>
      </c>
      <c r="B736" s="18">
        <v>366</v>
      </c>
      <c r="C736" s="12" t="s">
        <v>1064</v>
      </c>
      <c r="D736" s="12" t="s">
        <v>1065</v>
      </c>
      <c r="E736" s="20">
        <v>120701</v>
      </c>
      <c r="F736" s="23" t="s">
        <v>707</v>
      </c>
      <c r="G736" s="12" t="s">
        <v>68</v>
      </c>
      <c r="H736" s="13">
        <v>2261.7734100000002</v>
      </c>
      <c r="I736" s="14" t="e">
        <f>VLOOKUP(E736,#REF!,12,0)</f>
        <v>#REF!</v>
      </c>
      <c r="J736" s="25" t="s">
        <v>1069</v>
      </c>
      <c r="K736" s="12" t="s">
        <v>1006</v>
      </c>
      <c r="L736" s="12" t="s">
        <v>365</v>
      </c>
    </row>
    <row r="737" spans="1:12" s="24" customFormat="1" ht="24.95" customHeight="1" x14ac:dyDescent="0.3">
      <c r="A737" s="21">
        <v>734</v>
      </c>
      <c r="B737" s="18">
        <v>367</v>
      </c>
      <c r="C737" s="12" t="s">
        <v>1064</v>
      </c>
      <c r="D737" s="12" t="s">
        <v>1065</v>
      </c>
      <c r="E737" s="20">
        <v>120702</v>
      </c>
      <c r="F737" s="23" t="s">
        <v>707</v>
      </c>
      <c r="G737" s="12" t="s">
        <v>68</v>
      </c>
      <c r="H737" s="13">
        <v>852.24635999999998</v>
      </c>
      <c r="I737" s="14" t="e">
        <f>VLOOKUP(E737,#REF!,12,0)</f>
        <v>#REF!</v>
      </c>
      <c r="J737" s="25" t="s">
        <v>1069</v>
      </c>
      <c r="K737" s="12" t="s">
        <v>1006</v>
      </c>
      <c r="L737" s="12" t="s">
        <v>365</v>
      </c>
    </row>
    <row r="738" spans="1:12" s="24" customFormat="1" ht="24.95" customHeight="1" x14ac:dyDescent="0.3">
      <c r="A738" s="21">
        <v>735</v>
      </c>
      <c r="B738" s="18">
        <v>368</v>
      </c>
      <c r="C738" s="12" t="s">
        <v>1064</v>
      </c>
      <c r="D738" s="12" t="s">
        <v>1065</v>
      </c>
      <c r="E738" s="20">
        <v>120748</v>
      </c>
      <c r="F738" s="23" t="s">
        <v>708</v>
      </c>
      <c r="G738" s="12" t="s">
        <v>12</v>
      </c>
      <c r="H738" s="13">
        <v>2.0807800000000003</v>
      </c>
      <c r="I738" s="14" t="e">
        <f>VLOOKUP(E738,#REF!,12,0)</f>
        <v>#REF!</v>
      </c>
      <c r="J738" s="25" t="s">
        <v>1069</v>
      </c>
      <c r="K738" s="12" t="s">
        <v>324</v>
      </c>
      <c r="L738" s="12" t="s">
        <v>367</v>
      </c>
    </row>
    <row r="739" spans="1:12" s="24" customFormat="1" ht="24.95" customHeight="1" x14ac:dyDescent="0.3">
      <c r="A739" s="21">
        <v>736</v>
      </c>
      <c r="B739" s="18">
        <v>369</v>
      </c>
      <c r="C739" s="12" t="s">
        <v>1064</v>
      </c>
      <c r="D739" s="12" t="s">
        <v>1065</v>
      </c>
      <c r="E739" s="21">
        <v>120764</v>
      </c>
      <c r="F739" s="23" t="s">
        <v>709</v>
      </c>
      <c r="G739" s="12" t="s">
        <v>282</v>
      </c>
      <c r="H739" s="13">
        <v>40.60436</v>
      </c>
      <c r="I739" s="14" t="e">
        <f>VLOOKUP(E739,#REF!,12,0)</f>
        <v>#REF!</v>
      </c>
      <c r="J739" s="25" t="s">
        <v>1069</v>
      </c>
      <c r="K739" s="12" t="s">
        <v>1006</v>
      </c>
      <c r="L739" s="12" t="s">
        <v>326</v>
      </c>
    </row>
    <row r="740" spans="1:12" s="24" customFormat="1" ht="24.95" customHeight="1" x14ac:dyDescent="0.3">
      <c r="A740" s="21">
        <v>737</v>
      </c>
      <c r="B740" s="18">
        <v>370</v>
      </c>
      <c r="C740" s="12" t="s">
        <v>1064</v>
      </c>
      <c r="D740" s="12" t="s">
        <v>1065</v>
      </c>
      <c r="E740" s="20">
        <v>120769</v>
      </c>
      <c r="F740" s="23" t="s">
        <v>710</v>
      </c>
      <c r="G740" s="12" t="s">
        <v>3</v>
      </c>
      <c r="H740" s="13">
        <v>691.14438000000007</v>
      </c>
      <c r="I740" s="14" t="e">
        <f>VLOOKUP(E740,#REF!,12,0)</f>
        <v>#REF!</v>
      </c>
      <c r="J740" s="25" t="s">
        <v>1069</v>
      </c>
      <c r="K740" s="12" t="s">
        <v>1006</v>
      </c>
      <c r="L740" s="12" t="s">
        <v>326</v>
      </c>
    </row>
    <row r="741" spans="1:12" s="24" customFormat="1" ht="24.95" customHeight="1" x14ac:dyDescent="0.3">
      <c r="A741" s="21">
        <v>738</v>
      </c>
      <c r="B741" s="18">
        <v>371</v>
      </c>
      <c r="C741" s="12" t="s">
        <v>1064</v>
      </c>
      <c r="D741" s="12" t="s">
        <v>1065</v>
      </c>
      <c r="E741" s="20">
        <v>120784</v>
      </c>
      <c r="F741" s="23" t="s">
        <v>711</v>
      </c>
      <c r="G741" s="12" t="s">
        <v>12</v>
      </c>
      <c r="H741" s="13">
        <v>1116.8467400000002</v>
      </c>
      <c r="I741" s="14" t="e">
        <f>VLOOKUP(E741,#REF!,12,0)</f>
        <v>#REF!</v>
      </c>
      <c r="J741" s="25" t="s">
        <v>1069</v>
      </c>
      <c r="K741" s="12" t="s">
        <v>1006</v>
      </c>
      <c r="L741" s="12" t="s">
        <v>365</v>
      </c>
    </row>
    <row r="742" spans="1:12" s="24" customFormat="1" ht="24.95" customHeight="1" x14ac:dyDescent="0.3">
      <c r="A742" s="21">
        <v>739</v>
      </c>
      <c r="B742" s="18">
        <v>372</v>
      </c>
      <c r="C742" s="12" t="s">
        <v>1064</v>
      </c>
      <c r="D742" s="12" t="s">
        <v>1065</v>
      </c>
      <c r="E742" s="21">
        <v>120795</v>
      </c>
      <c r="F742" s="23" t="s">
        <v>712</v>
      </c>
      <c r="G742" s="12" t="s">
        <v>12</v>
      </c>
      <c r="H742" s="13">
        <v>2696.9007599999995</v>
      </c>
      <c r="I742" s="14" t="e">
        <f>VLOOKUP(E742,#REF!,12,0)</f>
        <v>#REF!</v>
      </c>
      <c r="J742" s="25" t="s">
        <v>1069</v>
      </c>
      <c r="K742" s="12" t="s">
        <v>1006</v>
      </c>
      <c r="L742" s="12" t="s">
        <v>365</v>
      </c>
    </row>
    <row r="743" spans="1:12" s="24" customFormat="1" ht="24.95" customHeight="1" x14ac:dyDescent="0.3">
      <c r="A743" s="21">
        <v>740</v>
      </c>
      <c r="B743" s="18">
        <v>373</v>
      </c>
      <c r="C743" s="12" t="s">
        <v>1064</v>
      </c>
      <c r="D743" s="12" t="s">
        <v>1065</v>
      </c>
      <c r="E743" s="20">
        <v>120796</v>
      </c>
      <c r="F743" s="23" t="s">
        <v>712</v>
      </c>
      <c r="G743" s="12" t="s">
        <v>12</v>
      </c>
      <c r="H743" s="13">
        <v>3105.6664400000004</v>
      </c>
      <c r="I743" s="14" t="e">
        <f>VLOOKUP(E743,#REF!,12,0)</f>
        <v>#REF!</v>
      </c>
      <c r="J743" s="25" t="s">
        <v>1069</v>
      </c>
      <c r="K743" s="12" t="s">
        <v>1006</v>
      </c>
      <c r="L743" s="12" t="s">
        <v>365</v>
      </c>
    </row>
    <row r="744" spans="1:12" s="24" customFormat="1" ht="24.95" customHeight="1" x14ac:dyDescent="0.3">
      <c r="A744" s="21">
        <v>741</v>
      </c>
      <c r="B744" s="18">
        <v>374</v>
      </c>
      <c r="C744" s="12" t="s">
        <v>1064</v>
      </c>
      <c r="D744" s="12" t="s">
        <v>1065</v>
      </c>
      <c r="E744" s="21">
        <v>120799</v>
      </c>
      <c r="F744" s="23" t="s">
        <v>713</v>
      </c>
      <c r="G744" s="12" t="s">
        <v>12</v>
      </c>
      <c r="H744" s="13">
        <v>761.72871999999995</v>
      </c>
      <c r="I744" s="14" t="e">
        <f>VLOOKUP(E744,#REF!,12,0)</f>
        <v>#REF!</v>
      </c>
      <c r="J744" s="25" t="s">
        <v>1069</v>
      </c>
      <c r="K744" s="12" t="s">
        <v>1006</v>
      </c>
      <c r="L744" s="12" t="s">
        <v>365</v>
      </c>
    </row>
    <row r="745" spans="1:12" s="24" customFormat="1" ht="24.95" customHeight="1" x14ac:dyDescent="0.3">
      <c r="A745" s="21">
        <v>742</v>
      </c>
      <c r="B745" s="18">
        <v>375</v>
      </c>
      <c r="C745" s="12" t="s">
        <v>1064</v>
      </c>
      <c r="D745" s="12" t="s">
        <v>1065</v>
      </c>
      <c r="E745" s="20">
        <v>120800</v>
      </c>
      <c r="F745" s="23" t="s">
        <v>713</v>
      </c>
      <c r="G745" s="12" t="s">
        <v>12</v>
      </c>
      <c r="H745" s="13">
        <v>1423.3075799999999</v>
      </c>
      <c r="I745" s="14" t="e">
        <f>VLOOKUP(E745,#REF!,12,0)</f>
        <v>#REF!</v>
      </c>
      <c r="J745" s="25" t="s">
        <v>1069</v>
      </c>
      <c r="K745" s="12" t="s">
        <v>1006</v>
      </c>
      <c r="L745" s="12" t="s">
        <v>365</v>
      </c>
    </row>
    <row r="746" spans="1:12" s="24" customFormat="1" ht="24.95" customHeight="1" x14ac:dyDescent="0.3">
      <c r="A746" s="21">
        <v>743</v>
      </c>
      <c r="B746" s="18">
        <v>376</v>
      </c>
      <c r="C746" s="12" t="s">
        <v>1064</v>
      </c>
      <c r="D746" s="12" t="s">
        <v>1065</v>
      </c>
      <c r="E746" s="21">
        <v>120815</v>
      </c>
      <c r="F746" s="23" t="s">
        <v>714</v>
      </c>
      <c r="G746" s="12" t="s">
        <v>12</v>
      </c>
      <c r="H746" s="13">
        <v>2103.4873200000002</v>
      </c>
      <c r="I746" s="14" t="e">
        <f>VLOOKUP(E746,#REF!,12,0)</f>
        <v>#REF!</v>
      </c>
      <c r="J746" s="25" t="s">
        <v>1069</v>
      </c>
      <c r="K746" s="12" t="s">
        <v>1006</v>
      </c>
      <c r="L746" s="12" t="s">
        <v>365</v>
      </c>
    </row>
    <row r="747" spans="1:12" s="24" customFormat="1" ht="24.95" customHeight="1" x14ac:dyDescent="0.3">
      <c r="A747" s="21">
        <v>744</v>
      </c>
      <c r="B747" s="18">
        <v>377</v>
      </c>
      <c r="C747" s="12" t="s">
        <v>1064</v>
      </c>
      <c r="D747" s="12" t="s">
        <v>1065</v>
      </c>
      <c r="E747" s="20">
        <v>120816</v>
      </c>
      <c r="F747" s="23" t="s">
        <v>714</v>
      </c>
      <c r="G747" s="12" t="s">
        <v>12</v>
      </c>
      <c r="H747" s="13">
        <v>2068.2137000000002</v>
      </c>
      <c r="I747" s="14" t="e">
        <f>VLOOKUP(E747,#REF!,12,0)</f>
        <v>#REF!</v>
      </c>
      <c r="J747" s="25" t="s">
        <v>1069</v>
      </c>
      <c r="K747" s="12" t="s">
        <v>1006</v>
      </c>
      <c r="L747" s="12" t="s">
        <v>365</v>
      </c>
    </row>
    <row r="748" spans="1:12" s="24" customFormat="1" ht="24.95" customHeight="1" x14ac:dyDescent="0.3">
      <c r="A748" s="21">
        <v>745</v>
      </c>
      <c r="B748" s="18">
        <v>378</v>
      </c>
      <c r="C748" s="12" t="s">
        <v>1064</v>
      </c>
      <c r="D748" s="12" t="s">
        <v>1065</v>
      </c>
      <c r="E748" s="21">
        <v>120848</v>
      </c>
      <c r="F748" s="23" t="s">
        <v>715</v>
      </c>
      <c r="G748" s="12" t="s">
        <v>68</v>
      </c>
      <c r="H748" s="13">
        <v>18888.85338</v>
      </c>
      <c r="I748" s="14" t="e">
        <f>VLOOKUP(E748,#REF!,12,0)</f>
        <v>#REF!</v>
      </c>
      <c r="J748" s="25" t="s">
        <v>1069</v>
      </c>
      <c r="K748" s="12" t="s">
        <v>1006</v>
      </c>
      <c r="L748" s="12" t="s">
        <v>365</v>
      </c>
    </row>
    <row r="749" spans="1:12" s="24" customFormat="1" ht="24.95" customHeight="1" x14ac:dyDescent="0.3">
      <c r="A749" s="21">
        <v>746</v>
      </c>
      <c r="B749" s="18">
        <v>379</v>
      </c>
      <c r="C749" s="12" t="s">
        <v>1064</v>
      </c>
      <c r="D749" s="12" t="s">
        <v>1065</v>
      </c>
      <c r="E749" s="20">
        <v>120867</v>
      </c>
      <c r="F749" s="23" t="s">
        <v>716</v>
      </c>
      <c r="G749" s="12" t="s">
        <v>12</v>
      </c>
      <c r="H749" s="13">
        <v>6294.3563200000017</v>
      </c>
      <c r="I749" s="14" t="e">
        <f>VLOOKUP(E749,#REF!,12,0)</f>
        <v>#REF!</v>
      </c>
      <c r="J749" s="25" t="s">
        <v>1069</v>
      </c>
      <c r="K749" s="12" t="s">
        <v>324</v>
      </c>
      <c r="L749" s="12" t="s">
        <v>326</v>
      </c>
    </row>
    <row r="750" spans="1:12" s="24" customFormat="1" ht="24.95" customHeight="1" x14ac:dyDescent="0.3">
      <c r="A750" s="21">
        <v>747</v>
      </c>
      <c r="B750" s="18">
        <v>380</v>
      </c>
      <c r="C750" s="12" t="s">
        <v>1064</v>
      </c>
      <c r="D750" s="12" t="s">
        <v>1065</v>
      </c>
      <c r="E750" s="20">
        <v>120873</v>
      </c>
      <c r="F750" s="23" t="s">
        <v>717</v>
      </c>
      <c r="G750" s="12" t="s">
        <v>68</v>
      </c>
      <c r="H750" s="13">
        <v>2.1549800000000001</v>
      </c>
      <c r="I750" s="14" t="e">
        <f>VLOOKUP(E750,#REF!,12,0)</f>
        <v>#REF!</v>
      </c>
      <c r="J750" s="25" t="s">
        <v>1069</v>
      </c>
      <c r="K750" s="12" t="s">
        <v>1006</v>
      </c>
      <c r="L750" s="12" t="s">
        <v>1008</v>
      </c>
    </row>
    <row r="751" spans="1:12" s="24" customFormat="1" ht="24.95" customHeight="1" x14ac:dyDescent="0.3">
      <c r="A751" s="21">
        <v>748</v>
      </c>
      <c r="B751" s="18">
        <v>381</v>
      </c>
      <c r="C751" s="12" t="s">
        <v>1064</v>
      </c>
      <c r="D751" s="12" t="s">
        <v>1065</v>
      </c>
      <c r="E751" s="20">
        <v>120874</v>
      </c>
      <c r="F751" s="23" t="s">
        <v>718</v>
      </c>
      <c r="G751" s="12" t="s">
        <v>68</v>
      </c>
      <c r="H751" s="13">
        <v>3.7428600000000003</v>
      </c>
      <c r="I751" s="14" t="e">
        <f>VLOOKUP(E751,#REF!,12,0)</f>
        <v>#REF!</v>
      </c>
      <c r="J751" s="25" t="s">
        <v>1069</v>
      </c>
      <c r="K751" s="12" t="s">
        <v>1006</v>
      </c>
      <c r="L751" s="12" t="s">
        <v>1008</v>
      </c>
    </row>
    <row r="752" spans="1:12" s="24" customFormat="1" ht="24.95" customHeight="1" x14ac:dyDescent="0.3">
      <c r="A752" s="21">
        <v>749</v>
      </c>
      <c r="B752" s="18">
        <v>382</v>
      </c>
      <c r="C752" s="12" t="s">
        <v>1064</v>
      </c>
      <c r="D752" s="12" t="s">
        <v>1065</v>
      </c>
      <c r="E752" s="20">
        <v>120875</v>
      </c>
      <c r="F752" s="23" t="s">
        <v>719</v>
      </c>
      <c r="G752" s="12" t="s">
        <v>68</v>
      </c>
      <c r="H752" s="13">
        <v>1.1342000000000001</v>
      </c>
      <c r="I752" s="14" t="e">
        <f>VLOOKUP(E752,#REF!,12,0)</f>
        <v>#REF!</v>
      </c>
      <c r="J752" s="25" t="s">
        <v>1069</v>
      </c>
      <c r="K752" s="12" t="s">
        <v>1006</v>
      </c>
      <c r="L752" s="12" t="s">
        <v>1008</v>
      </c>
    </row>
    <row r="753" spans="1:12" s="24" customFormat="1" ht="24.95" customHeight="1" x14ac:dyDescent="0.3">
      <c r="A753" s="21">
        <v>750</v>
      </c>
      <c r="B753" s="18">
        <v>383</v>
      </c>
      <c r="C753" s="12" t="s">
        <v>1064</v>
      </c>
      <c r="D753" s="12" t="s">
        <v>1065</v>
      </c>
      <c r="E753" s="20">
        <v>120975</v>
      </c>
      <c r="F753" s="23" t="s">
        <v>720</v>
      </c>
      <c r="G753" s="12" t="s">
        <v>12</v>
      </c>
      <c r="H753" s="13">
        <v>77.352440000000001</v>
      </c>
      <c r="I753" s="14" t="e">
        <f>VLOOKUP(E753,#REF!,12,0)</f>
        <v>#REF!</v>
      </c>
      <c r="J753" s="25" t="s">
        <v>1069</v>
      </c>
      <c r="K753" s="12" t="s">
        <v>324</v>
      </c>
      <c r="L753" s="12" t="s">
        <v>369</v>
      </c>
    </row>
    <row r="754" spans="1:12" s="24" customFormat="1" ht="24.95" customHeight="1" x14ac:dyDescent="0.3">
      <c r="A754" s="21">
        <v>751</v>
      </c>
      <c r="B754" s="18">
        <v>384</v>
      </c>
      <c r="C754" s="12" t="s">
        <v>1064</v>
      </c>
      <c r="D754" s="12" t="s">
        <v>1065</v>
      </c>
      <c r="E754" s="20">
        <v>120982</v>
      </c>
      <c r="F754" s="23" t="s">
        <v>721</v>
      </c>
      <c r="G754" s="12" t="s">
        <v>3</v>
      </c>
      <c r="H754" s="13">
        <v>485.03162000000003</v>
      </c>
      <c r="I754" s="14" t="e">
        <f>VLOOKUP(E754,#REF!,12,0)</f>
        <v>#REF!</v>
      </c>
      <c r="J754" s="25" t="s">
        <v>1069</v>
      </c>
      <c r="K754" s="12" t="s">
        <v>324</v>
      </c>
      <c r="L754" s="12" t="s">
        <v>364</v>
      </c>
    </row>
    <row r="755" spans="1:12" s="24" customFormat="1" ht="24.95" customHeight="1" x14ac:dyDescent="0.3">
      <c r="A755" s="21">
        <v>752</v>
      </c>
      <c r="B755" s="18">
        <v>385</v>
      </c>
      <c r="C755" s="12" t="s">
        <v>1064</v>
      </c>
      <c r="D755" s="12" t="s">
        <v>1065</v>
      </c>
      <c r="E755" s="20">
        <v>120983</v>
      </c>
      <c r="F755" s="23" t="s">
        <v>722</v>
      </c>
      <c r="G755" s="12" t="s">
        <v>3</v>
      </c>
      <c r="H755" s="13">
        <v>50.183050000000001</v>
      </c>
      <c r="I755" s="14" t="e">
        <f>VLOOKUP(E755,#REF!,12,0)</f>
        <v>#REF!</v>
      </c>
      <c r="J755" s="25" t="s">
        <v>1069</v>
      </c>
      <c r="K755" s="12" t="s">
        <v>324</v>
      </c>
      <c r="L755" s="12" t="s">
        <v>364</v>
      </c>
    </row>
    <row r="756" spans="1:12" s="24" customFormat="1" ht="24.95" customHeight="1" x14ac:dyDescent="0.3">
      <c r="A756" s="21">
        <v>753</v>
      </c>
      <c r="B756" s="18">
        <v>386</v>
      </c>
      <c r="C756" s="12" t="s">
        <v>1064</v>
      </c>
      <c r="D756" s="12" t="s">
        <v>1065</v>
      </c>
      <c r="E756" s="20">
        <v>120995</v>
      </c>
      <c r="F756" s="23" t="s">
        <v>723</v>
      </c>
      <c r="G756" s="12" t="s">
        <v>3</v>
      </c>
      <c r="H756" s="13">
        <v>20.258189999999999</v>
      </c>
      <c r="I756" s="14" t="e">
        <f>VLOOKUP(E756,#REF!,12,0)</f>
        <v>#REF!</v>
      </c>
      <c r="J756" s="25" t="s">
        <v>1069</v>
      </c>
      <c r="K756" s="12" t="s">
        <v>324</v>
      </c>
      <c r="L756" s="12" t="s">
        <v>364</v>
      </c>
    </row>
    <row r="757" spans="1:12" s="24" customFormat="1" ht="24.95" customHeight="1" x14ac:dyDescent="0.3">
      <c r="A757" s="21">
        <v>754</v>
      </c>
      <c r="B757" s="18">
        <v>387</v>
      </c>
      <c r="C757" s="12" t="s">
        <v>1064</v>
      </c>
      <c r="D757" s="12" t="s">
        <v>1065</v>
      </c>
      <c r="E757" s="20">
        <v>120996</v>
      </c>
      <c r="F757" s="23" t="s">
        <v>724</v>
      </c>
      <c r="G757" s="12" t="s">
        <v>3</v>
      </c>
      <c r="H757" s="13">
        <v>43.487030000000004</v>
      </c>
      <c r="I757" s="14" t="e">
        <f>VLOOKUP(E757,#REF!,12,0)</f>
        <v>#REF!</v>
      </c>
      <c r="J757" s="25" t="s">
        <v>1069</v>
      </c>
      <c r="K757" s="12" t="s">
        <v>324</v>
      </c>
      <c r="L757" s="12" t="s">
        <v>364</v>
      </c>
    </row>
    <row r="758" spans="1:12" s="24" customFormat="1" ht="24.95" customHeight="1" x14ac:dyDescent="0.3">
      <c r="A758" s="21">
        <v>755</v>
      </c>
      <c r="B758" s="18">
        <v>388</v>
      </c>
      <c r="C758" s="12" t="s">
        <v>1064</v>
      </c>
      <c r="D758" s="12" t="s">
        <v>1065</v>
      </c>
      <c r="E758" s="20">
        <v>120997</v>
      </c>
      <c r="F758" s="23" t="s">
        <v>725</v>
      </c>
      <c r="G758" s="12" t="s">
        <v>3</v>
      </c>
      <c r="H758" s="13">
        <v>6.4124700000000008</v>
      </c>
      <c r="I758" s="14" t="e">
        <f>VLOOKUP(E758,#REF!,12,0)</f>
        <v>#REF!</v>
      </c>
      <c r="J758" s="25" t="s">
        <v>1069</v>
      </c>
      <c r="K758" s="12" t="s">
        <v>324</v>
      </c>
      <c r="L758" s="12" t="s">
        <v>364</v>
      </c>
    </row>
    <row r="759" spans="1:12" s="24" customFormat="1" ht="24.95" customHeight="1" x14ac:dyDescent="0.3">
      <c r="A759" s="21">
        <v>756</v>
      </c>
      <c r="B759" s="18">
        <v>389</v>
      </c>
      <c r="C759" s="12" t="s">
        <v>1064</v>
      </c>
      <c r="D759" s="12" t="s">
        <v>1065</v>
      </c>
      <c r="E759" s="20">
        <v>120998</v>
      </c>
      <c r="F759" s="23" t="s">
        <v>726</v>
      </c>
      <c r="G759" s="12" t="s">
        <v>3</v>
      </c>
      <c r="H759" s="13">
        <v>121.47494</v>
      </c>
      <c r="I759" s="14" t="e">
        <f>VLOOKUP(E759,#REF!,12,0)</f>
        <v>#REF!</v>
      </c>
      <c r="J759" s="25" t="s">
        <v>1069</v>
      </c>
      <c r="K759" s="12" t="s">
        <v>324</v>
      </c>
      <c r="L759" s="12" t="s">
        <v>364</v>
      </c>
    </row>
    <row r="760" spans="1:12" s="24" customFormat="1" ht="24.95" customHeight="1" x14ac:dyDescent="0.3">
      <c r="A760" s="21">
        <v>757</v>
      </c>
      <c r="B760" s="18">
        <v>390</v>
      </c>
      <c r="C760" s="12" t="s">
        <v>1064</v>
      </c>
      <c r="D760" s="12" t="s">
        <v>1065</v>
      </c>
      <c r="E760" s="20">
        <v>121015</v>
      </c>
      <c r="F760" s="23" t="s">
        <v>727</v>
      </c>
      <c r="G760" s="12" t="s">
        <v>12</v>
      </c>
      <c r="H760" s="13">
        <v>19.861220000000003</v>
      </c>
      <c r="I760" s="14" t="e">
        <f>VLOOKUP(E760,#REF!,12,0)</f>
        <v>#REF!</v>
      </c>
      <c r="J760" s="25" t="s">
        <v>1069</v>
      </c>
      <c r="K760" s="12" t="s">
        <v>324</v>
      </c>
      <c r="L760" s="12" t="s">
        <v>368</v>
      </c>
    </row>
    <row r="761" spans="1:12" s="24" customFormat="1" ht="24.95" customHeight="1" x14ac:dyDescent="0.3">
      <c r="A761" s="21">
        <v>758</v>
      </c>
      <c r="B761" s="18">
        <v>391</v>
      </c>
      <c r="C761" s="12" t="s">
        <v>1064</v>
      </c>
      <c r="D761" s="12" t="s">
        <v>1065</v>
      </c>
      <c r="E761" s="20">
        <v>121037</v>
      </c>
      <c r="F761" s="23" t="s">
        <v>728</v>
      </c>
      <c r="G761" s="12" t="s">
        <v>1015</v>
      </c>
      <c r="H761" s="13">
        <v>71.892910000000001</v>
      </c>
      <c r="I761" s="14" t="e">
        <f>VLOOKUP(E761,#REF!,12,0)</f>
        <v>#REF!</v>
      </c>
      <c r="J761" s="25" t="s">
        <v>1069</v>
      </c>
      <c r="K761" s="12" t="s">
        <v>1006</v>
      </c>
      <c r="L761" s="12" t="s">
        <v>326</v>
      </c>
    </row>
    <row r="762" spans="1:12" s="24" customFormat="1" ht="24.95" customHeight="1" x14ac:dyDescent="0.3">
      <c r="A762" s="21">
        <v>759</v>
      </c>
      <c r="B762" s="18">
        <v>392</v>
      </c>
      <c r="C762" s="12" t="s">
        <v>1064</v>
      </c>
      <c r="D762" s="12" t="s">
        <v>1065</v>
      </c>
      <c r="E762" s="20">
        <v>121337</v>
      </c>
      <c r="F762" s="23" t="s">
        <v>729</v>
      </c>
      <c r="G762" s="12" t="s">
        <v>1015</v>
      </c>
      <c r="H762" s="13">
        <v>24361.368380000004</v>
      </c>
      <c r="I762" s="14" t="e">
        <f>VLOOKUP(E762,#REF!,12,0)</f>
        <v>#REF!</v>
      </c>
      <c r="J762" s="25" t="s">
        <v>1069</v>
      </c>
      <c r="K762" s="12" t="s">
        <v>1006</v>
      </c>
      <c r="L762" s="12" t="s">
        <v>326</v>
      </c>
    </row>
    <row r="763" spans="1:12" s="24" customFormat="1" ht="24.95" customHeight="1" x14ac:dyDescent="0.3">
      <c r="A763" s="21">
        <v>760</v>
      </c>
      <c r="B763" s="18">
        <v>393</v>
      </c>
      <c r="C763" s="12" t="s">
        <v>1064</v>
      </c>
      <c r="D763" s="12" t="s">
        <v>1065</v>
      </c>
      <c r="E763" s="20">
        <v>121420</v>
      </c>
      <c r="F763" s="23" t="s">
        <v>730</v>
      </c>
      <c r="G763" s="12" t="s">
        <v>12</v>
      </c>
      <c r="H763" s="13">
        <v>472.37681000000003</v>
      </c>
      <c r="I763" s="14" t="e">
        <f>VLOOKUP(E763,#REF!,12,0)</f>
        <v>#REF!</v>
      </c>
      <c r="J763" s="25" t="s">
        <v>1069</v>
      </c>
      <c r="K763" s="12" t="s">
        <v>324</v>
      </c>
      <c r="L763" s="12" t="s">
        <v>326</v>
      </c>
    </row>
    <row r="764" spans="1:12" s="24" customFormat="1" ht="24.95" customHeight="1" x14ac:dyDescent="0.3">
      <c r="A764" s="21">
        <v>761</v>
      </c>
      <c r="B764" s="18">
        <v>394</v>
      </c>
      <c r="C764" s="12" t="s">
        <v>1064</v>
      </c>
      <c r="D764" s="12" t="s">
        <v>1065</v>
      </c>
      <c r="E764" s="20">
        <v>121421</v>
      </c>
      <c r="F764" s="23" t="s">
        <v>731</v>
      </c>
      <c r="G764" s="12" t="s">
        <v>12</v>
      </c>
      <c r="H764" s="13">
        <v>395.5231</v>
      </c>
      <c r="I764" s="14" t="e">
        <f>VLOOKUP(E764,#REF!,12,0)</f>
        <v>#REF!</v>
      </c>
      <c r="J764" s="25" t="s">
        <v>1069</v>
      </c>
      <c r="K764" s="12" t="s">
        <v>324</v>
      </c>
      <c r="L764" s="12" t="s">
        <v>326</v>
      </c>
    </row>
    <row r="765" spans="1:12" s="24" customFormat="1" ht="24.95" customHeight="1" x14ac:dyDescent="0.3">
      <c r="A765" s="21">
        <v>762</v>
      </c>
      <c r="B765" s="18">
        <v>395</v>
      </c>
      <c r="C765" s="12" t="s">
        <v>1064</v>
      </c>
      <c r="D765" s="12" t="s">
        <v>1065</v>
      </c>
      <c r="E765" s="20">
        <v>121422</v>
      </c>
      <c r="F765" s="23" t="s">
        <v>732</v>
      </c>
      <c r="G765" s="12" t="s">
        <v>12</v>
      </c>
      <c r="H765" s="13">
        <v>1722.9006800000002</v>
      </c>
      <c r="I765" s="14" t="e">
        <f>VLOOKUP(E765,#REF!,12,0)</f>
        <v>#REF!</v>
      </c>
      <c r="J765" s="25" t="s">
        <v>1069</v>
      </c>
      <c r="K765" s="12" t="s">
        <v>324</v>
      </c>
      <c r="L765" s="12" t="s">
        <v>326</v>
      </c>
    </row>
    <row r="766" spans="1:12" s="24" customFormat="1" ht="24.95" customHeight="1" x14ac:dyDescent="0.3">
      <c r="A766" s="21">
        <v>763</v>
      </c>
      <c r="B766" s="18">
        <v>396</v>
      </c>
      <c r="C766" s="12" t="s">
        <v>1064</v>
      </c>
      <c r="D766" s="12" t="s">
        <v>1065</v>
      </c>
      <c r="E766" s="20">
        <v>121423</v>
      </c>
      <c r="F766" s="23" t="s">
        <v>733</v>
      </c>
      <c r="G766" s="12" t="s">
        <v>12</v>
      </c>
      <c r="H766" s="13">
        <v>12572.198900000001</v>
      </c>
      <c r="I766" s="14" t="e">
        <f>VLOOKUP(E766,#REF!,12,0)</f>
        <v>#REF!</v>
      </c>
      <c r="J766" s="25" t="s">
        <v>1069</v>
      </c>
      <c r="K766" s="12" t="s">
        <v>324</v>
      </c>
      <c r="L766" s="12" t="s">
        <v>326</v>
      </c>
    </row>
    <row r="767" spans="1:12" s="24" customFormat="1" ht="24.95" customHeight="1" x14ac:dyDescent="0.3">
      <c r="A767" s="21">
        <v>764</v>
      </c>
      <c r="B767" s="18">
        <v>397</v>
      </c>
      <c r="C767" s="12" t="s">
        <v>1064</v>
      </c>
      <c r="D767" s="12" t="s">
        <v>1065</v>
      </c>
      <c r="E767" s="20">
        <v>121425</v>
      </c>
      <c r="F767" s="23" t="s">
        <v>734</v>
      </c>
      <c r="G767" s="12" t="s">
        <v>12</v>
      </c>
      <c r="H767" s="13">
        <v>24063.96153</v>
      </c>
      <c r="I767" s="14" t="e">
        <f>VLOOKUP(E767,#REF!,12,0)</f>
        <v>#REF!</v>
      </c>
      <c r="J767" s="25" t="s">
        <v>1069</v>
      </c>
      <c r="K767" s="12" t="s">
        <v>324</v>
      </c>
      <c r="L767" s="12" t="s">
        <v>326</v>
      </c>
    </row>
    <row r="768" spans="1:12" s="24" customFormat="1" ht="24.95" customHeight="1" x14ac:dyDescent="0.3">
      <c r="A768" s="21">
        <v>765</v>
      </c>
      <c r="B768" s="18">
        <v>398</v>
      </c>
      <c r="C768" s="12" t="s">
        <v>1064</v>
      </c>
      <c r="D768" s="12" t="s">
        <v>1065</v>
      </c>
      <c r="E768" s="20">
        <v>121456</v>
      </c>
      <c r="F768" s="23" t="s">
        <v>735</v>
      </c>
      <c r="G768" s="12" t="s">
        <v>12</v>
      </c>
      <c r="H768" s="13">
        <v>12.13594</v>
      </c>
      <c r="I768" s="14" t="e">
        <f>VLOOKUP(E768,#REF!,12,0)</f>
        <v>#REF!</v>
      </c>
      <c r="J768" s="25" t="s">
        <v>1069</v>
      </c>
      <c r="K768" s="12" t="s">
        <v>1006</v>
      </c>
      <c r="L768" s="12" t="s">
        <v>367</v>
      </c>
    </row>
    <row r="769" spans="1:12" s="24" customFormat="1" ht="24.95" customHeight="1" x14ac:dyDescent="0.3">
      <c r="A769" s="21">
        <v>766</v>
      </c>
      <c r="B769" s="18">
        <v>399</v>
      </c>
      <c r="C769" s="12" t="s">
        <v>1064</v>
      </c>
      <c r="D769" s="12" t="s">
        <v>1065</v>
      </c>
      <c r="E769" s="20">
        <v>121463</v>
      </c>
      <c r="F769" s="23" t="s">
        <v>736</v>
      </c>
      <c r="G769" s="12" t="s">
        <v>12</v>
      </c>
      <c r="H769" s="13">
        <v>4.3884000000000007</v>
      </c>
      <c r="I769" s="14" t="e">
        <f>VLOOKUP(E769,#REF!,12,0)</f>
        <v>#REF!</v>
      </c>
      <c r="J769" s="25" t="s">
        <v>1069</v>
      </c>
      <c r="K769" s="12" t="s">
        <v>324</v>
      </c>
      <c r="L769" s="12" t="s">
        <v>368</v>
      </c>
    </row>
    <row r="770" spans="1:12" s="24" customFormat="1" ht="24.95" customHeight="1" x14ac:dyDescent="0.3">
      <c r="A770" s="21">
        <v>767</v>
      </c>
      <c r="B770" s="18">
        <v>400</v>
      </c>
      <c r="C770" s="12" t="s">
        <v>1064</v>
      </c>
      <c r="D770" s="12" t="s">
        <v>1065</v>
      </c>
      <c r="E770" s="20">
        <v>121466</v>
      </c>
      <c r="F770" s="23" t="s">
        <v>737</v>
      </c>
      <c r="G770" s="12" t="s">
        <v>12</v>
      </c>
      <c r="H770" s="13">
        <v>7</v>
      </c>
      <c r="I770" s="14" t="e">
        <f>VLOOKUP(E770,#REF!,12,0)</f>
        <v>#REF!</v>
      </c>
      <c r="J770" s="25" t="s">
        <v>1069</v>
      </c>
      <c r="K770" s="12" t="s">
        <v>324</v>
      </c>
      <c r="L770" s="12" t="s">
        <v>368</v>
      </c>
    </row>
    <row r="771" spans="1:12" s="24" customFormat="1" ht="24.95" customHeight="1" x14ac:dyDescent="0.3">
      <c r="A771" s="21">
        <v>768</v>
      </c>
      <c r="B771" s="18">
        <v>401</v>
      </c>
      <c r="C771" s="12" t="s">
        <v>1064</v>
      </c>
      <c r="D771" s="12" t="s">
        <v>1065</v>
      </c>
      <c r="E771" s="20">
        <v>121467</v>
      </c>
      <c r="F771" s="23" t="s">
        <v>738</v>
      </c>
      <c r="G771" s="12" t="s">
        <v>12</v>
      </c>
      <c r="H771" s="13">
        <v>125.0694</v>
      </c>
      <c r="I771" s="14" t="e">
        <f>VLOOKUP(E771,#REF!,12,0)</f>
        <v>#REF!</v>
      </c>
      <c r="J771" s="25" t="s">
        <v>1069</v>
      </c>
      <c r="K771" s="12" t="s">
        <v>324</v>
      </c>
      <c r="L771" s="12" t="s">
        <v>326</v>
      </c>
    </row>
    <row r="772" spans="1:12" s="24" customFormat="1" ht="24.95" customHeight="1" x14ac:dyDescent="0.3">
      <c r="A772" s="21">
        <v>769</v>
      </c>
      <c r="B772" s="18">
        <v>402</v>
      </c>
      <c r="C772" s="12" t="s">
        <v>1064</v>
      </c>
      <c r="D772" s="12" t="s">
        <v>1065</v>
      </c>
      <c r="E772" s="20">
        <v>121477</v>
      </c>
      <c r="F772" s="23" t="s">
        <v>739</v>
      </c>
      <c r="G772" s="12" t="s">
        <v>1011</v>
      </c>
      <c r="H772" s="13">
        <v>405646.62141400005</v>
      </c>
      <c r="I772" s="14" t="e">
        <f>VLOOKUP(E772,#REF!,12,0)</f>
        <v>#REF!</v>
      </c>
      <c r="J772" s="25" t="s">
        <v>1069</v>
      </c>
      <c r="K772" s="12" t="s">
        <v>1006</v>
      </c>
      <c r="L772" s="12" t="s">
        <v>1007</v>
      </c>
    </row>
    <row r="773" spans="1:12" s="24" customFormat="1" ht="24.95" customHeight="1" x14ac:dyDescent="0.3">
      <c r="A773" s="21">
        <v>770</v>
      </c>
      <c r="B773" s="18">
        <v>403</v>
      </c>
      <c r="C773" s="12" t="s">
        <v>1064</v>
      </c>
      <c r="D773" s="12" t="s">
        <v>1065</v>
      </c>
      <c r="E773" s="20">
        <v>121479</v>
      </c>
      <c r="F773" s="23" t="s">
        <v>740</v>
      </c>
      <c r="G773" s="12" t="s">
        <v>1011</v>
      </c>
      <c r="H773" s="13">
        <v>635604.57915820007</v>
      </c>
      <c r="I773" s="14" t="e">
        <f>VLOOKUP(E773,#REF!,12,0)</f>
        <v>#REF!</v>
      </c>
      <c r="J773" s="25" t="s">
        <v>1069</v>
      </c>
      <c r="K773" s="12" t="s">
        <v>1006</v>
      </c>
      <c r="L773" s="12" t="s">
        <v>1007</v>
      </c>
    </row>
    <row r="774" spans="1:12" s="24" customFormat="1" ht="24.95" customHeight="1" x14ac:dyDescent="0.3">
      <c r="A774" s="21">
        <v>771</v>
      </c>
      <c r="B774" s="18">
        <v>404</v>
      </c>
      <c r="C774" s="12" t="s">
        <v>1064</v>
      </c>
      <c r="D774" s="12" t="s">
        <v>1065</v>
      </c>
      <c r="E774" s="20">
        <v>121480</v>
      </c>
      <c r="F774" s="23" t="s">
        <v>741</v>
      </c>
      <c r="G774" s="12" t="s">
        <v>1011</v>
      </c>
      <c r="H774" s="13">
        <v>138355.72455170003</v>
      </c>
      <c r="I774" s="14" t="e">
        <f>VLOOKUP(E774,#REF!,12,0)</f>
        <v>#REF!</v>
      </c>
      <c r="J774" s="25" t="s">
        <v>1069</v>
      </c>
      <c r="K774" s="12" t="s">
        <v>1006</v>
      </c>
      <c r="L774" s="12" t="s">
        <v>1007</v>
      </c>
    </row>
    <row r="775" spans="1:12" s="24" customFormat="1" ht="24.95" customHeight="1" x14ac:dyDescent="0.3">
      <c r="A775" s="21">
        <v>772</v>
      </c>
      <c r="B775" s="18">
        <v>405</v>
      </c>
      <c r="C775" s="12" t="s">
        <v>1064</v>
      </c>
      <c r="D775" s="12" t="s">
        <v>1065</v>
      </c>
      <c r="E775" s="20">
        <v>121484</v>
      </c>
      <c r="F775" s="23" t="s">
        <v>742</v>
      </c>
      <c r="G775" s="12" t="s">
        <v>68</v>
      </c>
      <c r="H775" s="13">
        <v>36.521240000000013</v>
      </c>
      <c r="I775" s="14" t="e">
        <f>VLOOKUP(E775,#REF!,12,0)</f>
        <v>#REF!</v>
      </c>
      <c r="J775" s="25" t="s">
        <v>1069</v>
      </c>
      <c r="K775" s="12" t="s">
        <v>1006</v>
      </c>
      <c r="L775" s="12" t="s">
        <v>1008</v>
      </c>
    </row>
    <row r="776" spans="1:12" s="24" customFormat="1" ht="24.95" customHeight="1" x14ac:dyDescent="0.3">
      <c r="A776" s="21">
        <v>773</v>
      </c>
      <c r="B776" s="18">
        <v>406</v>
      </c>
      <c r="C776" s="12" t="s">
        <v>1064</v>
      </c>
      <c r="D776" s="12" t="s">
        <v>1065</v>
      </c>
      <c r="E776" s="20">
        <v>121507</v>
      </c>
      <c r="F776" s="23" t="s">
        <v>460</v>
      </c>
      <c r="G776" s="12" t="s">
        <v>12</v>
      </c>
      <c r="H776" s="13">
        <v>166.28008</v>
      </c>
      <c r="I776" s="14" t="e">
        <f>VLOOKUP(E776,#REF!,12,0)</f>
        <v>#REF!</v>
      </c>
      <c r="J776" s="25" t="s">
        <v>1069</v>
      </c>
      <c r="K776" s="12" t="s">
        <v>324</v>
      </c>
      <c r="L776" s="12" t="s">
        <v>326</v>
      </c>
    </row>
    <row r="777" spans="1:12" s="24" customFormat="1" ht="24.95" customHeight="1" x14ac:dyDescent="0.3">
      <c r="A777" s="21">
        <v>774</v>
      </c>
      <c r="B777" s="18">
        <v>407</v>
      </c>
      <c r="C777" s="12" t="s">
        <v>1064</v>
      </c>
      <c r="D777" s="12" t="s">
        <v>1065</v>
      </c>
      <c r="E777" s="20">
        <v>121516</v>
      </c>
      <c r="F777" s="23" t="s">
        <v>743</v>
      </c>
      <c r="G777" s="12" t="s">
        <v>12</v>
      </c>
      <c r="H777" s="13">
        <v>10.857579999999999</v>
      </c>
      <c r="I777" s="14" t="e">
        <f>VLOOKUP(E777,#REF!,12,0)</f>
        <v>#REF!</v>
      </c>
      <c r="J777" s="25" t="s">
        <v>1069</v>
      </c>
      <c r="K777" s="12" t="s">
        <v>324</v>
      </c>
      <c r="L777" s="12" t="s">
        <v>368</v>
      </c>
    </row>
    <row r="778" spans="1:12" s="24" customFormat="1" ht="24.95" customHeight="1" x14ac:dyDescent="0.3">
      <c r="A778" s="21">
        <v>775</v>
      </c>
      <c r="B778" s="18">
        <v>408</v>
      </c>
      <c r="C778" s="12" t="s">
        <v>1064</v>
      </c>
      <c r="D778" s="12" t="s">
        <v>1065</v>
      </c>
      <c r="E778" s="20">
        <v>121518</v>
      </c>
      <c r="F778" s="23" t="s">
        <v>744</v>
      </c>
      <c r="G778" s="12" t="s">
        <v>12</v>
      </c>
      <c r="H778" s="13">
        <v>4.89879</v>
      </c>
      <c r="I778" s="14" t="e">
        <f>VLOOKUP(E778,#REF!,12,0)</f>
        <v>#REF!</v>
      </c>
      <c r="J778" s="25" t="s">
        <v>1069</v>
      </c>
      <c r="K778" s="12" t="s">
        <v>324</v>
      </c>
      <c r="L778" s="12" t="s">
        <v>368</v>
      </c>
    </row>
    <row r="779" spans="1:12" s="24" customFormat="1" ht="24.95" customHeight="1" x14ac:dyDescent="0.3">
      <c r="A779" s="21">
        <v>776</v>
      </c>
      <c r="B779" s="18">
        <v>409</v>
      </c>
      <c r="C779" s="12" t="s">
        <v>1064</v>
      </c>
      <c r="D779" s="12" t="s">
        <v>1065</v>
      </c>
      <c r="E779" s="21">
        <v>121528</v>
      </c>
      <c r="F779" s="23" t="s">
        <v>745</v>
      </c>
      <c r="G779" s="12" t="s">
        <v>12</v>
      </c>
      <c r="H779" s="13">
        <v>4.2749800000000002</v>
      </c>
      <c r="I779" s="14" t="e">
        <f>VLOOKUP(E779,#REF!,12,0)</f>
        <v>#REF!</v>
      </c>
      <c r="J779" s="25" t="s">
        <v>1069</v>
      </c>
      <c r="K779" s="12" t="s">
        <v>324</v>
      </c>
      <c r="L779" s="12" t="s">
        <v>368</v>
      </c>
    </row>
    <row r="780" spans="1:12" s="24" customFormat="1" ht="24.95" customHeight="1" x14ac:dyDescent="0.3">
      <c r="A780" s="21">
        <v>777</v>
      </c>
      <c r="B780" s="18">
        <v>410</v>
      </c>
      <c r="C780" s="12" t="s">
        <v>1064</v>
      </c>
      <c r="D780" s="12" t="s">
        <v>1065</v>
      </c>
      <c r="E780" s="20">
        <v>121628</v>
      </c>
      <c r="F780" s="23" t="s">
        <v>746</v>
      </c>
      <c r="G780" s="12" t="s">
        <v>12</v>
      </c>
      <c r="H780" s="13">
        <v>15.529530000000001</v>
      </c>
      <c r="I780" s="14" t="e">
        <f>VLOOKUP(E780,#REF!,12,0)</f>
        <v>#REF!</v>
      </c>
      <c r="J780" s="25" t="s">
        <v>1069</v>
      </c>
      <c r="K780" s="12" t="s">
        <v>324</v>
      </c>
      <c r="L780" s="12" t="s">
        <v>368</v>
      </c>
    </row>
    <row r="781" spans="1:12" s="24" customFormat="1" ht="24.95" customHeight="1" x14ac:dyDescent="0.3">
      <c r="A781" s="21">
        <v>778</v>
      </c>
      <c r="B781" s="18">
        <v>411</v>
      </c>
      <c r="C781" s="12" t="s">
        <v>1064</v>
      </c>
      <c r="D781" s="12" t="s">
        <v>1065</v>
      </c>
      <c r="E781" s="20">
        <v>121630</v>
      </c>
      <c r="F781" s="23" t="s">
        <v>747</v>
      </c>
      <c r="G781" s="12" t="s">
        <v>12</v>
      </c>
      <c r="H781" s="13">
        <v>38.719150000000006</v>
      </c>
      <c r="I781" s="14" t="e">
        <f>VLOOKUP(E781,#REF!,12,0)</f>
        <v>#REF!</v>
      </c>
      <c r="J781" s="25" t="s">
        <v>1069</v>
      </c>
      <c r="K781" s="12" t="s">
        <v>324</v>
      </c>
      <c r="L781" s="12" t="s">
        <v>368</v>
      </c>
    </row>
    <row r="782" spans="1:12" s="24" customFormat="1" ht="24.95" customHeight="1" x14ac:dyDescent="0.3">
      <c r="A782" s="21">
        <v>779</v>
      </c>
      <c r="B782" s="18">
        <v>412</v>
      </c>
      <c r="C782" s="12" t="s">
        <v>1064</v>
      </c>
      <c r="D782" s="12" t="s">
        <v>1065</v>
      </c>
      <c r="E782" s="20">
        <v>121631</v>
      </c>
      <c r="F782" s="23" t="s">
        <v>748</v>
      </c>
      <c r="G782" s="12" t="s">
        <v>12</v>
      </c>
      <c r="H782" s="13">
        <v>6.5258900000000004</v>
      </c>
      <c r="I782" s="14" t="e">
        <f>VLOOKUP(E782,#REF!,12,0)</f>
        <v>#REF!</v>
      </c>
      <c r="J782" s="25" t="s">
        <v>1069</v>
      </c>
      <c r="K782" s="12" t="s">
        <v>324</v>
      </c>
      <c r="L782" s="12" t="s">
        <v>368</v>
      </c>
    </row>
    <row r="783" spans="1:12" s="24" customFormat="1" ht="24.95" customHeight="1" x14ac:dyDescent="0.3">
      <c r="A783" s="21">
        <v>780</v>
      </c>
      <c r="B783" s="18">
        <v>413</v>
      </c>
      <c r="C783" s="12" t="s">
        <v>1064</v>
      </c>
      <c r="D783" s="12" t="s">
        <v>1065</v>
      </c>
      <c r="E783" s="20">
        <v>121651</v>
      </c>
      <c r="F783" s="23" t="s">
        <v>749</v>
      </c>
      <c r="G783" s="12" t="s">
        <v>20</v>
      </c>
      <c r="H783" s="13">
        <v>22442.639060000001</v>
      </c>
      <c r="I783" s="14" t="e">
        <f>VLOOKUP(E783,#REF!,12,0)</f>
        <v>#REF!</v>
      </c>
      <c r="J783" s="25" t="s">
        <v>1069</v>
      </c>
      <c r="K783" s="12" t="s">
        <v>325</v>
      </c>
      <c r="L783" s="12" t="s">
        <v>325</v>
      </c>
    </row>
    <row r="784" spans="1:12" s="24" customFormat="1" ht="24.95" customHeight="1" x14ac:dyDescent="0.3">
      <c r="A784" s="21">
        <v>781</v>
      </c>
      <c r="B784" s="18">
        <v>414</v>
      </c>
      <c r="C784" s="12" t="s">
        <v>1064</v>
      </c>
      <c r="D784" s="12" t="s">
        <v>1065</v>
      </c>
      <c r="E784" s="20">
        <v>121668</v>
      </c>
      <c r="F784" s="23" t="s">
        <v>750</v>
      </c>
      <c r="G784" s="12" t="s">
        <v>68</v>
      </c>
      <c r="H784" s="13">
        <v>30.52694</v>
      </c>
      <c r="I784" s="14" t="e">
        <f>VLOOKUP(E784,#REF!,12,0)</f>
        <v>#REF!</v>
      </c>
      <c r="J784" s="25" t="s">
        <v>1069</v>
      </c>
      <c r="K784" s="12" t="s">
        <v>1006</v>
      </c>
      <c r="L784" s="12" t="s">
        <v>1008</v>
      </c>
    </row>
    <row r="785" spans="1:12" s="24" customFormat="1" ht="24.95" customHeight="1" x14ac:dyDescent="0.3">
      <c r="A785" s="21">
        <v>782</v>
      </c>
      <c r="B785" s="18">
        <v>415</v>
      </c>
      <c r="C785" s="12" t="s">
        <v>1064</v>
      </c>
      <c r="D785" s="12" t="s">
        <v>1065</v>
      </c>
      <c r="E785" s="20">
        <v>121669</v>
      </c>
      <c r="F785" s="23" t="s">
        <v>751</v>
      </c>
      <c r="G785" s="12" t="s">
        <v>68</v>
      </c>
      <c r="H785" s="13">
        <v>47.777380000000001</v>
      </c>
      <c r="I785" s="14" t="e">
        <f>VLOOKUP(E785,#REF!,12,0)</f>
        <v>#REF!</v>
      </c>
      <c r="J785" s="25" t="s">
        <v>1069</v>
      </c>
      <c r="K785" s="12" t="s">
        <v>1006</v>
      </c>
      <c r="L785" s="12" t="s">
        <v>1008</v>
      </c>
    </row>
    <row r="786" spans="1:12" s="24" customFormat="1" ht="24.95" customHeight="1" x14ac:dyDescent="0.3">
      <c r="A786" s="21">
        <v>783</v>
      </c>
      <c r="B786" s="18">
        <v>416</v>
      </c>
      <c r="C786" s="12" t="s">
        <v>1064</v>
      </c>
      <c r="D786" s="12" t="s">
        <v>1065</v>
      </c>
      <c r="E786" s="20">
        <v>121679</v>
      </c>
      <c r="F786" s="23" t="s">
        <v>707</v>
      </c>
      <c r="G786" s="12" t="s">
        <v>68</v>
      </c>
      <c r="H786" s="13">
        <v>1181.0424600000001</v>
      </c>
      <c r="I786" s="14" t="e">
        <f>VLOOKUP(E786,#REF!,12,0)</f>
        <v>#REF!</v>
      </c>
      <c r="J786" s="25" t="s">
        <v>1069</v>
      </c>
      <c r="K786" s="12" t="s">
        <v>1006</v>
      </c>
      <c r="L786" s="12" t="s">
        <v>365</v>
      </c>
    </row>
    <row r="787" spans="1:12" s="24" customFormat="1" ht="24.95" customHeight="1" x14ac:dyDescent="0.3">
      <c r="A787" s="21">
        <v>784</v>
      </c>
      <c r="B787" s="18">
        <v>417</v>
      </c>
      <c r="C787" s="12" t="s">
        <v>1064</v>
      </c>
      <c r="D787" s="12" t="s">
        <v>1065</v>
      </c>
      <c r="E787" s="20">
        <v>121681</v>
      </c>
      <c r="F787" s="23" t="s">
        <v>707</v>
      </c>
      <c r="G787" s="12" t="s">
        <v>68</v>
      </c>
      <c r="H787" s="13">
        <v>818.89239999999995</v>
      </c>
      <c r="I787" s="14" t="e">
        <f>VLOOKUP(E787,#REF!,12,0)</f>
        <v>#REF!</v>
      </c>
      <c r="J787" s="25" t="s">
        <v>1069</v>
      </c>
      <c r="K787" s="12" t="s">
        <v>1006</v>
      </c>
      <c r="L787" s="12" t="s">
        <v>365</v>
      </c>
    </row>
    <row r="788" spans="1:12" s="24" customFormat="1" ht="24.95" customHeight="1" x14ac:dyDescent="0.3">
      <c r="A788" s="21">
        <v>785</v>
      </c>
      <c r="B788" s="18">
        <v>418</v>
      </c>
      <c r="C788" s="12" t="s">
        <v>1064</v>
      </c>
      <c r="D788" s="12" t="s">
        <v>1065</v>
      </c>
      <c r="E788" s="20">
        <v>121685</v>
      </c>
      <c r="F788" s="23" t="s">
        <v>707</v>
      </c>
      <c r="G788" s="12" t="s">
        <v>68</v>
      </c>
      <c r="H788" s="13">
        <v>1679.9770399999998</v>
      </c>
      <c r="I788" s="14" t="e">
        <f>VLOOKUP(E788,#REF!,12,0)</f>
        <v>#REF!</v>
      </c>
      <c r="J788" s="25" t="s">
        <v>1069</v>
      </c>
      <c r="K788" s="12" t="s">
        <v>1006</v>
      </c>
      <c r="L788" s="12" t="s">
        <v>365</v>
      </c>
    </row>
    <row r="789" spans="1:12" s="24" customFormat="1" ht="24.95" customHeight="1" x14ac:dyDescent="0.3">
      <c r="A789" s="21">
        <v>786</v>
      </c>
      <c r="B789" s="18">
        <v>419</v>
      </c>
      <c r="C789" s="12" t="s">
        <v>1064</v>
      </c>
      <c r="D789" s="12" t="s">
        <v>1065</v>
      </c>
      <c r="E789" s="21">
        <v>121733</v>
      </c>
      <c r="F789" s="23" t="s">
        <v>752</v>
      </c>
      <c r="G789" s="12" t="s">
        <v>12</v>
      </c>
      <c r="H789" s="13">
        <v>5.8978400000000013</v>
      </c>
      <c r="I789" s="14" t="e">
        <f>VLOOKUP(E789,#REF!,12,0)</f>
        <v>#REF!</v>
      </c>
      <c r="J789" s="25" t="s">
        <v>1069</v>
      </c>
      <c r="K789" s="12" t="s">
        <v>324</v>
      </c>
      <c r="L789" s="12" t="s">
        <v>325</v>
      </c>
    </row>
    <row r="790" spans="1:12" s="24" customFormat="1" ht="24.95" customHeight="1" x14ac:dyDescent="0.3">
      <c r="A790" s="21">
        <v>787</v>
      </c>
      <c r="B790" s="18">
        <v>420</v>
      </c>
      <c r="C790" s="12" t="s">
        <v>1064</v>
      </c>
      <c r="D790" s="12" t="s">
        <v>1065</v>
      </c>
      <c r="E790" s="20">
        <v>124021</v>
      </c>
      <c r="F790" s="23" t="s">
        <v>753</v>
      </c>
      <c r="G790" s="12" t="s">
        <v>12</v>
      </c>
      <c r="H790" s="13">
        <v>103.55246000000001</v>
      </c>
      <c r="I790" s="14" t="e">
        <f>VLOOKUP(E790,#REF!,12,0)</f>
        <v>#REF!</v>
      </c>
      <c r="J790" s="25" t="s">
        <v>1069</v>
      </c>
      <c r="K790" s="12" t="s">
        <v>324</v>
      </c>
      <c r="L790" s="12" t="s">
        <v>369</v>
      </c>
    </row>
    <row r="791" spans="1:12" s="24" customFormat="1" ht="24.95" customHeight="1" x14ac:dyDescent="0.3">
      <c r="A791" s="21">
        <v>788</v>
      </c>
      <c r="B791" s="18">
        <v>421</v>
      </c>
      <c r="C791" s="12" t="s">
        <v>1064</v>
      </c>
      <c r="D791" s="12" t="s">
        <v>1065</v>
      </c>
      <c r="E791" s="21">
        <v>124027</v>
      </c>
      <c r="F791" s="23" t="s">
        <v>754</v>
      </c>
      <c r="G791" s="12" t="s">
        <v>12</v>
      </c>
      <c r="H791" s="13">
        <v>13.780000000000001</v>
      </c>
      <c r="I791" s="14" t="e">
        <f>VLOOKUP(E791,#REF!,12,0)</f>
        <v>#REF!</v>
      </c>
      <c r="J791" s="25" t="s">
        <v>1069</v>
      </c>
      <c r="K791" s="12" t="s">
        <v>1006</v>
      </c>
      <c r="L791" s="12" t="s">
        <v>326</v>
      </c>
    </row>
    <row r="792" spans="1:12" s="24" customFormat="1" ht="24.95" customHeight="1" x14ac:dyDescent="0.3">
      <c r="A792" s="21">
        <v>789</v>
      </c>
      <c r="B792" s="18">
        <v>422</v>
      </c>
      <c r="C792" s="12" t="s">
        <v>1064</v>
      </c>
      <c r="D792" s="12" t="s">
        <v>1065</v>
      </c>
      <c r="E792" s="21">
        <v>124033</v>
      </c>
      <c r="F792" s="23" t="s">
        <v>755</v>
      </c>
      <c r="G792" s="12" t="s">
        <v>12</v>
      </c>
      <c r="H792" s="13">
        <v>7.0405200000000008</v>
      </c>
      <c r="I792" s="14" t="e">
        <f>VLOOKUP(E792,#REF!,12,0)</f>
        <v>#REF!</v>
      </c>
      <c r="J792" s="25" t="s">
        <v>1069</v>
      </c>
      <c r="K792" s="12" t="s">
        <v>1006</v>
      </c>
      <c r="L792" s="12" t="s">
        <v>326</v>
      </c>
    </row>
    <row r="793" spans="1:12" s="24" customFormat="1" ht="24.95" customHeight="1" x14ac:dyDescent="0.3">
      <c r="A793" s="21">
        <v>790</v>
      </c>
      <c r="B793" s="18">
        <v>423</v>
      </c>
      <c r="C793" s="12" t="s">
        <v>1064</v>
      </c>
      <c r="D793" s="12" t="s">
        <v>1065</v>
      </c>
      <c r="E793" s="20">
        <v>124042</v>
      </c>
      <c r="F793" s="23" t="s">
        <v>756</v>
      </c>
      <c r="G793" s="12" t="s">
        <v>68</v>
      </c>
      <c r="H793" s="13">
        <v>16.092390000000002</v>
      </c>
      <c r="I793" s="14" t="e">
        <f>VLOOKUP(E793,#REF!,12,0)</f>
        <v>#REF!</v>
      </c>
      <c r="J793" s="25" t="s">
        <v>1069</v>
      </c>
      <c r="K793" s="12" t="s">
        <v>1006</v>
      </c>
      <c r="L793" s="12" t="s">
        <v>1008</v>
      </c>
    </row>
    <row r="794" spans="1:12" s="24" customFormat="1" ht="24.95" customHeight="1" x14ac:dyDescent="0.3">
      <c r="A794" s="21">
        <v>791</v>
      </c>
      <c r="B794" s="18">
        <v>424</v>
      </c>
      <c r="C794" s="12" t="s">
        <v>1064</v>
      </c>
      <c r="D794" s="12" t="s">
        <v>1065</v>
      </c>
      <c r="E794" s="20">
        <v>124043</v>
      </c>
      <c r="F794" s="23" t="s">
        <v>757</v>
      </c>
      <c r="G794" s="12" t="s">
        <v>12</v>
      </c>
      <c r="H794" s="13">
        <v>34.026000000000003</v>
      </c>
      <c r="I794" s="14" t="e">
        <f>VLOOKUP(E794,#REF!,12,0)</f>
        <v>#REF!</v>
      </c>
      <c r="J794" s="25" t="s">
        <v>1069</v>
      </c>
      <c r="K794" s="12" t="s">
        <v>1006</v>
      </c>
      <c r="L794" s="12" t="s">
        <v>326</v>
      </c>
    </row>
    <row r="795" spans="1:12" s="24" customFormat="1" ht="24.95" customHeight="1" x14ac:dyDescent="0.3">
      <c r="A795" s="21">
        <v>792</v>
      </c>
      <c r="B795" s="18">
        <v>425</v>
      </c>
      <c r="C795" s="12" t="s">
        <v>1064</v>
      </c>
      <c r="D795" s="12" t="s">
        <v>1065</v>
      </c>
      <c r="E795" s="20">
        <v>124044</v>
      </c>
      <c r="F795" s="23" t="s">
        <v>758</v>
      </c>
      <c r="G795" s="12" t="s">
        <v>12</v>
      </c>
      <c r="H795" s="13">
        <v>40.669550000000001</v>
      </c>
      <c r="I795" s="14" t="e">
        <f>VLOOKUP(E795,#REF!,12,0)</f>
        <v>#REF!</v>
      </c>
      <c r="J795" s="25" t="s">
        <v>1069</v>
      </c>
      <c r="K795" s="12" t="s">
        <v>1006</v>
      </c>
      <c r="L795" s="12" t="s">
        <v>326</v>
      </c>
    </row>
    <row r="796" spans="1:12" s="24" customFormat="1" ht="24.95" customHeight="1" x14ac:dyDescent="0.3">
      <c r="A796" s="21">
        <v>793</v>
      </c>
      <c r="B796" s="18">
        <v>426</v>
      </c>
      <c r="C796" s="12" t="s">
        <v>1064</v>
      </c>
      <c r="D796" s="12" t="s">
        <v>1065</v>
      </c>
      <c r="E796" s="20">
        <v>124045</v>
      </c>
      <c r="F796" s="23" t="s">
        <v>759</v>
      </c>
      <c r="G796" s="12" t="s">
        <v>12</v>
      </c>
      <c r="H796" s="13">
        <v>79.890079999999998</v>
      </c>
      <c r="I796" s="14" t="e">
        <f>VLOOKUP(E796,#REF!,12,0)</f>
        <v>#REF!</v>
      </c>
      <c r="J796" s="25" t="s">
        <v>1069</v>
      </c>
      <c r="K796" s="12" t="s">
        <v>1006</v>
      </c>
      <c r="L796" s="12" t="s">
        <v>326</v>
      </c>
    </row>
    <row r="797" spans="1:12" s="24" customFormat="1" ht="24.95" customHeight="1" x14ac:dyDescent="0.3">
      <c r="A797" s="21">
        <v>794</v>
      </c>
      <c r="B797" s="18">
        <v>427</v>
      </c>
      <c r="C797" s="12" t="s">
        <v>1064</v>
      </c>
      <c r="D797" s="12" t="s">
        <v>1065</v>
      </c>
      <c r="E797" s="20">
        <v>124046</v>
      </c>
      <c r="F797" s="23" t="s">
        <v>760</v>
      </c>
      <c r="G797" s="12" t="s">
        <v>12</v>
      </c>
      <c r="H797" s="13">
        <v>52.64808</v>
      </c>
      <c r="I797" s="14" t="e">
        <f>VLOOKUP(E797,#REF!,12,0)</f>
        <v>#REF!</v>
      </c>
      <c r="J797" s="25" t="s">
        <v>1069</v>
      </c>
      <c r="K797" s="12" t="s">
        <v>1006</v>
      </c>
      <c r="L797" s="12" t="s">
        <v>326</v>
      </c>
    </row>
    <row r="798" spans="1:12" s="24" customFormat="1" ht="24.95" customHeight="1" x14ac:dyDescent="0.3">
      <c r="A798" s="21">
        <v>795</v>
      </c>
      <c r="B798" s="18">
        <v>428</v>
      </c>
      <c r="C798" s="12" t="s">
        <v>1064</v>
      </c>
      <c r="D798" s="12" t="s">
        <v>1065</v>
      </c>
      <c r="E798" s="20">
        <v>124048</v>
      </c>
      <c r="F798" s="23" t="s">
        <v>758</v>
      </c>
      <c r="G798" s="12" t="s">
        <v>12</v>
      </c>
      <c r="H798" s="13">
        <v>4.8770600000000002</v>
      </c>
      <c r="I798" s="14" t="e">
        <f>VLOOKUP(E798,#REF!,12,0)</f>
        <v>#REF!</v>
      </c>
      <c r="J798" s="25" t="s">
        <v>1069</v>
      </c>
      <c r="K798" s="12" t="s">
        <v>1006</v>
      </c>
      <c r="L798" s="12" t="s">
        <v>365</v>
      </c>
    </row>
    <row r="799" spans="1:12" s="24" customFormat="1" ht="24.95" customHeight="1" x14ac:dyDescent="0.3">
      <c r="A799" s="21">
        <v>796</v>
      </c>
      <c r="B799" s="18">
        <v>429</v>
      </c>
      <c r="C799" s="12" t="s">
        <v>1064</v>
      </c>
      <c r="D799" s="12" t="s">
        <v>1065</v>
      </c>
      <c r="E799" s="20">
        <v>124049</v>
      </c>
      <c r="F799" s="23" t="s">
        <v>759</v>
      </c>
      <c r="G799" s="12" t="s">
        <v>12</v>
      </c>
      <c r="H799" s="13">
        <v>5.5575800000000006</v>
      </c>
      <c r="I799" s="14" t="e">
        <f>VLOOKUP(E799,#REF!,12,0)</f>
        <v>#REF!</v>
      </c>
      <c r="J799" s="25" t="s">
        <v>1069</v>
      </c>
      <c r="K799" s="12" t="s">
        <v>1006</v>
      </c>
      <c r="L799" s="12" t="s">
        <v>326</v>
      </c>
    </row>
    <row r="800" spans="1:12" s="24" customFormat="1" ht="24.95" customHeight="1" x14ac:dyDescent="0.3">
      <c r="A800" s="21">
        <v>797</v>
      </c>
      <c r="B800" s="18">
        <v>430</v>
      </c>
      <c r="C800" s="12" t="s">
        <v>1064</v>
      </c>
      <c r="D800" s="12" t="s">
        <v>1065</v>
      </c>
      <c r="E800" s="20">
        <v>124082</v>
      </c>
      <c r="F800" s="23" t="s">
        <v>761</v>
      </c>
      <c r="G800" s="12" t="s">
        <v>1011</v>
      </c>
      <c r="H800" s="13">
        <v>129143.89723920001</v>
      </c>
      <c r="I800" s="14" t="e">
        <f>VLOOKUP(E800,#REF!,12,0)</f>
        <v>#REF!</v>
      </c>
      <c r="J800" s="25" t="s">
        <v>1069</v>
      </c>
      <c r="K800" s="12" t="s">
        <v>1006</v>
      </c>
      <c r="L800" s="12" t="s">
        <v>1007</v>
      </c>
    </row>
    <row r="801" spans="1:12" s="24" customFormat="1" ht="24.95" customHeight="1" x14ac:dyDescent="0.3">
      <c r="A801" s="21">
        <v>798</v>
      </c>
      <c r="B801" s="18">
        <v>431</v>
      </c>
      <c r="C801" s="12" t="s">
        <v>1064</v>
      </c>
      <c r="D801" s="12" t="s">
        <v>1065</v>
      </c>
      <c r="E801" s="20">
        <v>124099</v>
      </c>
      <c r="F801" s="23" t="s">
        <v>762</v>
      </c>
      <c r="G801" s="12" t="s">
        <v>1011</v>
      </c>
      <c r="H801" s="13">
        <v>40719.14104000001</v>
      </c>
      <c r="I801" s="14" t="e">
        <f>VLOOKUP(E801,#REF!,12,0)</f>
        <v>#REF!</v>
      </c>
      <c r="J801" s="25" t="s">
        <v>1069</v>
      </c>
      <c r="K801" s="12" t="s">
        <v>1006</v>
      </c>
      <c r="L801" s="12" t="s">
        <v>1007</v>
      </c>
    </row>
    <row r="802" spans="1:12" s="24" customFormat="1" ht="24.95" customHeight="1" x14ac:dyDescent="0.3">
      <c r="A802" s="21">
        <v>799</v>
      </c>
      <c r="B802" s="18">
        <v>432</v>
      </c>
      <c r="C802" s="12" t="s">
        <v>1064</v>
      </c>
      <c r="D802" s="12" t="s">
        <v>1065</v>
      </c>
      <c r="E802" s="20">
        <v>124108</v>
      </c>
      <c r="F802" s="23" t="s">
        <v>763</v>
      </c>
      <c r="G802" s="12" t="s">
        <v>12</v>
      </c>
      <c r="H802" s="13">
        <v>299.22793000000001</v>
      </c>
      <c r="I802" s="14" t="e">
        <f>VLOOKUP(E802,#REF!,12,0)</f>
        <v>#REF!</v>
      </c>
      <c r="J802" s="25" t="s">
        <v>1069</v>
      </c>
      <c r="K802" s="12" t="s">
        <v>324</v>
      </c>
      <c r="L802" s="12" t="s">
        <v>326</v>
      </c>
    </row>
    <row r="803" spans="1:12" s="24" customFormat="1" ht="24.95" customHeight="1" x14ac:dyDescent="0.3">
      <c r="A803" s="21">
        <v>800</v>
      </c>
      <c r="B803" s="18">
        <v>433</v>
      </c>
      <c r="C803" s="12" t="s">
        <v>1064</v>
      </c>
      <c r="D803" s="12" t="s">
        <v>1065</v>
      </c>
      <c r="E803" s="20">
        <v>124113</v>
      </c>
      <c r="F803" s="23" t="s">
        <v>764</v>
      </c>
      <c r="G803" s="12" t="s">
        <v>12</v>
      </c>
      <c r="H803" s="13">
        <v>269.24159000000003</v>
      </c>
      <c r="I803" s="14" t="e">
        <f>VLOOKUP(E803,#REF!,12,0)</f>
        <v>#REF!</v>
      </c>
      <c r="J803" s="25" t="s">
        <v>1069</v>
      </c>
      <c r="K803" s="12" t="s">
        <v>324</v>
      </c>
      <c r="L803" s="12" t="s">
        <v>326</v>
      </c>
    </row>
    <row r="804" spans="1:12" s="24" customFormat="1" ht="24.95" customHeight="1" x14ac:dyDescent="0.3">
      <c r="A804" s="21">
        <v>801</v>
      </c>
      <c r="B804" s="18">
        <v>434</v>
      </c>
      <c r="C804" s="12" t="s">
        <v>1064</v>
      </c>
      <c r="D804" s="12" t="s">
        <v>1065</v>
      </c>
      <c r="E804" s="20">
        <v>124122</v>
      </c>
      <c r="F804" s="23" t="s">
        <v>765</v>
      </c>
      <c r="G804" s="12" t="s">
        <v>20</v>
      </c>
      <c r="H804" s="13">
        <v>9492.5734800000009</v>
      </c>
      <c r="I804" s="14" t="e">
        <f>VLOOKUP(E804,#REF!,12,0)</f>
        <v>#REF!</v>
      </c>
      <c r="J804" s="25" t="s">
        <v>1069</v>
      </c>
      <c r="K804" s="12" t="s">
        <v>1006</v>
      </c>
      <c r="L804" s="12" t="s">
        <v>366</v>
      </c>
    </row>
    <row r="805" spans="1:12" s="24" customFormat="1" ht="24.95" customHeight="1" x14ac:dyDescent="0.3">
      <c r="A805" s="21">
        <v>802</v>
      </c>
      <c r="B805" s="18">
        <v>435</v>
      </c>
      <c r="C805" s="12" t="s">
        <v>1064</v>
      </c>
      <c r="D805" s="12" t="s">
        <v>1065</v>
      </c>
      <c r="E805" s="20">
        <v>124134</v>
      </c>
      <c r="F805" s="23" t="s">
        <v>766</v>
      </c>
      <c r="G805" s="12" t="s">
        <v>20</v>
      </c>
      <c r="H805" s="13">
        <v>87906.245941999994</v>
      </c>
      <c r="I805" s="14" t="e">
        <f>VLOOKUP(E805,#REF!,12,0)</f>
        <v>#REF!</v>
      </c>
      <c r="J805" s="25" t="s">
        <v>1069</v>
      </c>
      <c r="K805" s="12" t="s">
        <v>324</v>
      </c>
      <c r="L805" s="12" t="s">
        <v>366</v>
      </c>
    </row>
    <row r="806" spans="1:12" s="24" customFormat="1" ht="24.95" customHeight="1" x14ac:dyDescent="0.3">
      <c r="A806" s="21">
        <v>803</v>
      </c>
      <c r="B806" s="18">
        <v>436</v>
      </c>
      <c r="C806" s="12" t="s">
        <v>1064</v>
      </c>
      <c r="D806" s="12" t="s">
        <v>1065</v>
      </c>
      <c r="E806" s="20">
        <v>124143</v>
      </c>
      <c r="F806" s="23" t="s">
        <v>767</v>
      </c>
      <c r="G806" s="12" t="s">
        <v>12</v>
      </c>
      <c r="H806" s="13">
        <v>34.026000000000003</v>
      </c>
      <c r="I806" s="14" t="e">
        <f>VLOOKUP(E806,#REF!,12,0)</f>
        <v>#REF!</v>
      </c>
      <c r="J806" s="25" t="s">
        <v>1069</v>
      </c>
      <c r="K806" s="12" t="s">
        <v>1006</v>
      </c>
      <c r="L806" s="12" t="s">
        <v>326</v>
      </c>
    </row>
    <row r="807" spans="1:12" s="24" customFormat="1" ht="24.95" customHeight="1" x14ac:dyDescent="0.3">
      <c r="A807" s="21">
        <v>804</v>
      </c>
      <c r="B807" s="18">
        <v>437</v>
      </c>
      <c r="C807" s="12" t="s">
        <v>1064</v>
      </c>
      <c r="D807" s="12" t="s">
        <v>1065</v>
      </c>
      <c r="E807" s="20">
        <v>124148</v>
      </c>
      <c r="F807" s="23" t="s">
        <v>768</v>
      </c>
      <c r="G807" s="12" t="s">
        <v>12</v>
      </c>
      <c r="H807" s="13">
        <v>19.708580000000001</v>
      </c>
      <c r="I807" s="14" t="e">
        <f>VLOOKUP(E807,#REF!,12,0)</f>
        <v>#REF!</v>
      </c>
      <c r="J807" s="25" t="s">
        <v>1069</v>
      </c>
      <c r="K807" s="12" t="s">
        <v>324</v>
      </c>
      <c r="L807" s="12" t="s">
        <v>365</v>
      </c>
    </row>
    <row r="808" spans="1:12" s="24" customFormat="1" ht="24.95" customHeight="1" x14ac:dyDescent="0.3">
      <c r="A808" s="21">
        <v>805</v>
      </c>
      <c r="B808" s="18">
        <v>438</v>
      </c>
      <c r="C808" s="12" t="s">
        <v>1064</v>
      </c>
      <c r="D808" s="12" t="s">
        <v>1065</v>
      </c>
      <c r="E808" s="20">
        <v>124158</v>
      </c>
      <c r="F808" s="23" t="s">
        <v>769</v>
      </c>
      <c r="G808" s="12" t="s">
        <v>12</v>
      </c>
      <c r="H808" s="13">
        <v>15.54702</v>
      </c>
      <c r="I808" s="14" t="e">
        <f>VLOOKUP(E808,#REF!,12,0)</f>
        <v>#REF!</v>
      </c>
      <c r="J808" s="25" t="s">
        <v>1069</v>
      </c>
      <c r="K808" s="12" t="s">
        <v>1006</v>
      </c>
      <c r="L808" s="12" t="s">
        <v>326</v>
      </c>
    </row>
    <row r="809" spans="1:12" s="24" customFormat="1" ht="24.95" customHeight="1" x14ac:dyDescent="0.3">
      <c r="A809" s="21">
        <v>806</v>
      </c>
      <c r="B809" s="18">
        <v>439</v>
      </c>
      <c r="C809" s="12" t="s">
        <v>1064</v>
      </c>
      <c r="D809" s="12" t="s">
        <v>1065</v>
      </c>
      <c r="E809" s="20">
        <v>124175</v>
      </c>
      <c r="F809" s="23" t="s">
        <v>770</v>
      </c>
      <c r="G809" s="12" t="s">
        <v>1014</v>
      </c>
      <c r="H809" s="13">
        <v>2.60866</v>
      </c>
      <c r="I809" s="14" t="e">
        <f>VLOOKUP(E809,#REF!,12,0)</f>
        <v>#REF!</v>
      </c>
      <c r="J809" s="25" t="s">
        <v>1069</v>
      </c>
      <c r="K809" s="12" t="s">
        <v>1006</v>
      </c>
      <c r="L809" s="12" t="s">
        <v>1008</v>
      </c>
    </row>
    <row r="810" spans="1:12" s="24" customFormat="1" ht="24.95" customHeight="1" x14ac:dyDescent="0.3">
      <c r="A810" s="21">
        <v>807</v>
      </c>
      <c r="B810" s="18">
        <v>440</v>
      </c>
      <c r="C810" s="12" t="s">
        <v>1064</v>
      </c>
      <c r="D810" s="12" t="s">
        <v>1065</v>
      </c>
      <c r="E810" s="20">
        <v>124182</v>
      </c>
      <c r="F810" s="23" t="s">
        <v>771</v>
      </c>
      <c r="G810" s="12" t="s">
        <v>1014</v>
      </c>
      <c r="H810" s="13">
        <v>3.8562799999999999</v>
      </c>
      <c r="I810" s="14" t="e">
        <f>VLOOKUP(E810,#REF!,12,0)</f>
        <v>#REF!</v>
      </c>
      <c r="J810" s="25" t="s">
        <v>1069</v>
      </c>
      <c r="K810" s="12" t="s">
        <v>1006</v>
      </c>
      <c r="L810" s="12" t="s">
        <v>1008</v>
      </c>
    </row>
    <row r="811" spans="1:12" s="24" customFormat="1" ht="24.95" customHeight="1" x14ac:dyDescent="0.3">
      <c r="A811" s="21">
        <v>808</v>
      </c>
      <c r="B811" s="18">
        <v>441</v>
      </c>
      <c r="C811" s="12" t="s">
        <v>1064</v>
      </c>
      <c r="D811" s="12" t="s">
        <v>1065</v>
      </c>
      <c r="E811" s="20">
        <v>124183</v>
      </c>
      <c r="F811" s="23" t="s">
        <v>772</v>
      </c>
      <c r="G811" s="12" t="s">
        <v>1014</v>
      </c>
      <c r="H811" s="13">
        <v>3.1757600000000004</v>
      </c>
      <c r="I811" s="14" t="e">
        <f>VLOOKUP(E811,#REF!,12,0)</f>
        <v>#REF!</v>
      </c>
      <c r="J811" s="25" t="s">
        <v>1069</v>
      </c>
      <c r="K811" s="12" t="s">
        <v>1006</v>
      </c>
      <c r="L811" s="12" t="s">
        <v>1008</v>
      </c>
    </row>
    <row r="812" spans="1:12" s="24" customFormat="1" ht="24.95" customHeight="1" x14ac:dyDescent="0.3">
      <c r="A812" s="21">
        <v>809</v>
      </c>
      <c r="B812" s="18">
        <v>442</v>
      </c>
      <c r="C812" s="12" t="s">
        <v>1064</v>
      </c>
      <c r="D812" s="12" t="s">
        <v>1065</v>
      </c>
      <c r="E812" s="20">
        <v>124210</v>
      </c>
      <c r="F812" s="23" t="s">
        <v>773</v>
      </c>
      <c r="G812" s="12" t="s">
        <v>265</v>
      </c>
      <c r="H812" s="13">
        <v>29.061489999999999</v>
      </c>
      <c r="I812" s="14" t="e">
        <f>VLOOKUP(E812,#REF!,12,0)</f>
        <v>#REF!</v>
      </c>
      <c r="J812" s="25" t="s">
        <v>1069</v>
      </c>
      <c r="K812" s="12" t="s">
        <v>1006</v>
      </c>
      <c r="L812" s="12" t="s">
        <v>326</v>
      </c>
    </row>
    <row r="813" spans="1:12" s="24" customFormat="1" ht="24.95" customHeight="1" x14ac:dyDescent="0.3">
      <c r="A813" s="21">
        <v>810</v>
      </c>
      <c r="B813" s="18">
        <v>443</v>
      </c>
      <c r="C813" s="12" t="s">
        <v>1064</v>
      </c>
      <c r="D813" s="23" t="s">
        <v>1065</v>
      </c>
      <c r="E813" s="19">
        <v>124222</v>
      </c>
      <c r="F813" s="23" t="s">
        <v>774</v>
      </c>
      <c r="G813" s="12" t="s">
        <v>12</v>
      </c>
      <c r="H813" s="13">
        <v>478.63240000000002</v>
      </c>
      <c r="I813" s="14" t="e">
        <f>VLOOKUP(E813,#REF!,12,0)</f>
        <v>#REF!</v>
      </c>
      <c r="J813" s="25" t="s">
        <v>1069</v>
      </c>
      <c r="K813" s="12" t="s">
        <v>1006</v>
      </c>
      <c r="L813" s="12" t="s">
        <v>326</v>
      </c>
    </row>
    <row r="814" spans="1:12" s="24" customFormat="1" ht="24.95" customHeight="1" x14ac:dyDescent="0.3">
      <c r="A814" s="21">
        <v>811</v>
      </c>
      <c r="B814" s="18">
        <v>444</v>
      </c>
      <c r="C814" s="12" t="s">
        <v>1064</v>
      </c>
      <c r="D814" s="23" t="s">
        <v>1065</v>
      </c>
      <c r="E814" s="19">
        <v>124234</v>
      </c>
      <c r="F814" s="23" t="s">
        <v>775</v>
      </c>
      <c r="G814" s="12" t="s">
        <v>20</v>
      </c>
      <c r="H814" s="13">
        <v>343653.90057999996</v>
      </c>
      <c r="I814" s="14" t="e">
        <f>VLOOKUP(E814,#REF!,12,0)</f>
        <v>#REF!</v>
      </c>
      <c r="J814" s="25" t="s">
        <v>1069</v>
      </c>
      <c r="K814" s="12" t="s">
        <v>324</v>
      </c>
      <c r="L814" s="12" t="s">
        <v>326</v>
      </c>
    </row>
    <row r="815" spans="1:12" s="24" customFormat="1" ht="24.95" customHeight="1" x14ac:dyDescent="0.3">
      <c r="A815" s="21">
        <v>812</v>
      </c>
      <c r="B815" s="18">
        <v>445</v>
      </c>
      <c r="C815" s="12" t="s">
        <v>1064</v>
      </c>
      <c r="D815" s="23" t="s">
        <v>1065</v>
      </c>
      <c r="E815" s="19">
        <v>124253</v>
      </c>
      <c r="F815" s="23" t="s">
        <v>776</v>
      </c>
      <c r="G815" s="12" t="s">
        <v>68</v>
      </c>
      <c r="H815" s="13">
        <v>2.9489200000000007</v>
      </c>
      <c r="I815" s="14" t="e">
        <f>VLOOKUP(E815,#REF!,12,0)</f>
        <v>#REF!</v>
      </c>
      <c r="J815" s="25" t="s">
        <v>1069</v>
      </c>
      <c r="K815" s="12" t="s">
        <v>1006</v>
      </c>
      <c r="L815" s="12" t="s">
        <v>326</v>
      </c>
    </row>
    <row r="816" spans="1:12" s="24" customFormat="1" ht="24.95" customHeight="1" x14ac:dyDescent="0.3">
      <c r="A816" s="21">
        <v>813</v>
      </c>
      <c r="B816" s="18">
        <v>446</v>
      </c>
      <c r="C816" s="12" t="s">
        <v>1064</v>
      </c>
      <c r="D816" s="23" t="s">
        <v>1065</v>
      </c>
      <c r="E816" s="19">
        <v>124283</v>
      </c>
      <c r="F816" s="23" t="s">
        <v>777</v>
      </c>
      <c r="G816" s="12" t="s">
        <v>12</v>
      </c>
      <c r="H816" s="13">
        <v>18.687800000000003</v>
      </c>
      <c r="I816" s="14" t="e">
        <f>VLOOKUP(E816,#REF!,12,0)</f>
        <v>#REF!</v>
      </c>
      <c r="J816" s="25" t="s">
        <v>1069</v>
      </c>
      <c r="K816" s="12" t="s">
        <v>324</v>
      </c>
      <c r="L816" s="12" t="s">
        <v>367</v>
      </c>
    </row>
    <row r="817" spans="1:12" s="24" customFormat="1" ht="24.95" customHeight="1" x14ac:dyDescent="0.3">
      <c r="A817" s="21">
        <v>814</v>
      </c>
      <c r="B817" s="18">
        <v>447</v>
      </c>
      <c r="C817" s="12" t="s">
        <v>1064</v>
      </c>
      <c r="D817" s="23" t="s">
        <v>1065</v>
      </c>
      <c r="E817" s="19">
        <v>124286</v>
      </c>
      <c r="F817" s="23" t="s">
        <v>764</v>
      </c>
      <c r="G817" s="12" t="s">
        <v>12</v>
      </c>
      <c r="H817" s="13">
        <v>1458.4624799999999</v>
      </c>
      <c r="I817" s="14" t="e">
        <f>VLOOKUP(E817,#REF!,12,0)</f>
        <v>#REF!</v>
      </c>
      <c r="J817" s="25" t="s">
        <v>1069</v>
      </c>
      <c r="K817" s="12" t="s">
        <v>324</v>
      </c>
      <c r="L817" s="12" t="s">
        <v>326</v>
      </c>
    </row>
    <row r="818" spans="1:12" s="24" customFormat="1" ht="24.95" customHeight="1" x14ac:dyDescent="0.3">
      <c r="A818" s="21">
        <v>815</v>
      </c>
      <c r="B818" s="18">
        <v>448</v>
      </c>
      <c r="C818" s="12" t="s">
        <v>1064</v>
      </c>
      <c r="D818" s="23" t="s">
        <v>1065</v>
      </c>
      <c r="E818" s="19">
        <v>124292</v>
      </c>
      <c r="F818" s="23" t="s">
        <v>778</v>
      </c>
      <c r="G818" s="12" t="s">
        <v>12</v>
      </c>
      <c r="H818" s="13">
        <v>51.915620000000004</v>
      </c>
      <c r="I818" s="14" t="e">
        <f>VLOOKUP(E818,#REF!,12,0)</f>
        <v>#REF!</v>
      </c>
      <c r="J818" s="25" t="s">
        <v>1069</v>
      </c>
      <c r="K818" s="12" t="s">
        <v>1006</v>
      </c>
      <c r="L818" s="12" t="s">
        <v>1009</v>
      </c>
    </row>
    <row r="819" spans="1:12" s="24" customFormat="1" ht="24.95" customHeight="1" x14ac:dyDescent="0.3">
      <c r="A819" s="21">
        <v>816</v>
      </c>
      <c r="B819" s="18">
        <v>449</v>
      </c>
      <c r="C819" s="12" t="s">
        <v>1064</v>
      </c>
      <c r="D819" s="23" t="s">
        <v>1065</v>
      </c>
      <c r="E819" s="19">
        <v>124294</v>
      </c>
      <c r="F819" s="23" t="s">
        <v>779</v>
      </c>
      <c r="G819" s="12" t="s">
        <v>282</v>
      </c>
      <c r="H819" s="13">
        <v>295.79936000000004</v>
      </c>
      <c r="I819" s="14" t="e">
        <f>VLOOKUP(E819,#REF!,12,0)</f>
        <v>#REF!</v>
      </c>
      <c r="J819" s="25" t="s">
        <v>1069</v>
      </c>
      <c r="K819" s="12" t="s">
        <v>325</v>
      </c>
      <c r="L819" s="12" t="s">
        <v>325</v>
      </c>
    </row>
    <row r="820" spans="1:12" s="24" customFormat="1" ht="24.95" customHeight="1" x14ac:dyDescent="0.3">
      <c r="A820" s="21">
        <v>817</v>
      </c>
      <c r="B820" s="18">
        <v>450</v>
      </c>
      <c r="C820" s="12" t="s">
        <v>1064</v>
      </c>
      <c r="D820" s="23" t="s">
        <v>1065</v>
      </c>
      <c r="E820" s="19">
        <v>124301</v>
      </c>
      <c r="F820" s="23" t="s">
        <v>780</v>
      </c>
      <c r="G820" s="12" t="s">
        <v>1016</v>
      </c>
      <c r="H820" s="13">
        <v>38.109120000000004</v>
      </c>
      <c r="I820" s="14" t="e">
        <f>VLOOKUP(E820,#REF!,12,0)</f>
        <v>#REF!</v>
      </c>
      <c r="J820" s="25" t="s">
        <v>1069</v>
      </c>
      <c r="K820" s="12" t="s">
        <v>325</v>
      </c>
      <c r="L820" s="12" t="s">
        <v>325</v>
      </c>
    </row>
    <row r="821" spans="1:12" s="24" customFormat="1" ht="24.95" customHeight="1" x14ac:dyDescent="0.3">
      <c r="A821" s="21">
        <v>818</v>
      </c>
      <c r="B821" s="18">
        <v>451</v>
      </c>
      <c r="C821" s="12" t="s">
        <v>1064</v>
      </c>
      <c r="D821" s="23" t="s">
        <v>1065</v>
      </c>
      <c r="E821" s="19">
        <v>124306</v>
      </c>
      <c r="F821" s="23" t="s">
        <v>781</v>
      </c>
      <c r="G821" s="12" t="s">
        <v>1016</v>
      </c>
      <c r="H821" s="13">
        <v>306.46084000000008</v>
      </c>
      <c r="I821" s="14" t="e">
        <f>VLOOKUP(E821,#REF!,12,0)</f>
        <v>#REF!</v>
      </c>
      <c r="J821" s="25" t="s">
        <v>1069</v>
      </c>
      <c r="K821" s="12" t="s">
        <v>325</v>
      </c>
      <c r="L821" s="12" t="s">
        <v>325</v>
      </c>
    </row>
    <row r="822" spans="1:12" s="24" customFormat="1" ht="24.95" customHeight="1" x14ac:dyDescent="0.3">
      <c r="A822" s="21">
        <v>819</v>
      </c>
      <c r="B822" s="18">
        <v>452</v>
      </c>
      <c r="C822" s="12" t="s">
        <v>1064</v>
      </c>
      <c r="D822" s="23" t="s">
        <v>1065</v>
      </c>
      <c r="E822" s="19">
        <v>124309</v>
      </c>
      <c r="F822" s="23" t="s">
        <v>782</v>
      </c>
      <c r="G822" s="12" t="s">
        <v>282</v>
      </c>
      <c r="H822" s="13">
        <v>89.261540000000011</v>
      </c>
      <c r="I822" s="14" t="e">
        <f>VLOOKUP(E822,#REF!,12,0)</f>
        <v>#REF!</v>
      </c>
      <c r="J822" s="25" t="s">
        <v>1069</v>
      </c>
      <c r="K822" s="12" t="s">
        <v>325</v>
      </c>
      <c r="L822" s="12" t="s">
        <v>325</v>
      </c>
    </row>
    <row r="823" spans="1:12" s="24" customFormat="1" ht="24.95" customHeight="1" x14ac:dyDescent="0.3">
      <c r="A823" s="21">
        <v>820</v>
      </c>
      <c r="B823" s="18">
        <v>453</v>
      </c>
      <c r="C823" s="12" t="s">
        <v>1064</v>
      </c>
      <c r="D823" s="23" t="s">
        <v>1065</v>
      </c>
      <c r="E823" s="19">
        <v>124310</v>
      </c>
      <c r="F823" s="23" t="s">
        <v>783</v>
      </c>
      <c r="G823" s="12" t="s">
        <v>282</v>
      </c>
      <c r="H823" s="13">
        <v>89.828640000000021</v>
      </c>
      <c r="I823" s="14" t="e">
        <f>VLOOKUP(E823,#REF!,12,0)</f>
        <v>#REF!</v>
      </c>
      <c r="J823" s="25" t="s">
        <v>1069</v>
      </c>
      <c r="K823" s="12" t="s">
        <v>325</v>
      </c>
      <c r="L823" s="12" t="s">
        <v>325</v>
      </c>
    </row>
    <row r="824" spans="1:12" s="24" customFormat="1" ht="24.95" customHeight="1" x14ac:dyDescent="0.3">
      <c r="A824" s="21">
        <v>821</v>
      </c>
      <c r="B824" s="18">
        <v>454</v>
      </c>
      <c r="C824" s="12" t="s">
        <v>1064</v>
      </c>
      <c r="D824" s="23" t="s">
        <v>1065</v>
      </c>
      <c r="E824" s="19">
        <v>124311</v>
      </c>
      <c r="F824" s="23" t="s">
        <v>784</v>
      </c>
      <c r="G824" s="12" t="s">
        <v>282</v>
      </c>
      <c r="H824" s="13">
        <v>89.828640000000021</v>
      </c>
      <c r="I824" s="14" t="e">
        <f>VLOOKUP(E824,#REF!,12,0)</f>
        <v>#REF!</v>
      </c>
      <c r="J824" s="25" t="s">
        <v>1069</v>
      </c>
      <c r="K824" s="12" t="s">
        <v>325</v>
      </c>
      <c r="L824" s="12" t="s">
        <v>325</v>
      </c>
    </row>
    <row r="825" spans="1:12" s="24" customFormat="1" ht="24.95" customHeight="1" x14ac:dyDescent="0.3">
      <c r="A825" s="21">
        <v>822</v>
      </c>
      <c r="B825" s="18">
        <v>455</v>
      </c>
      <c r="C825" s="12" t="s">
        <v>1064</v>
      </c>
      <c r="D825" s="23" t="s">
        <v>1065</v>
      </c>
      <c r="E825" s="19">
        <v>124375</v>
      </c>
      <c r="F825" s="23" t="s">
        <v>673</v>
      </c>
      <c r="G825" s="12" t="s">
        <v>12</v>
      </c>
      <c r="H825" s="13">
        <v>2.0415600000000005</v>
      </c>
      <c r="I825" s="14" t="e">
        <f>VLOOKUP(E825,#REF!,12,0)</f>
        <v>#REF!</v>
      </c>
      <c r="J825" s="25" t="s">
        <v>1069</v>
      </c>
      <c r="K825" s="12" t="s">
        <v>325</v>
      </c>
      <c r="L825" s="12" t="s">
        <v>325</v>
      </c>
    </row>
    <row r="826" spans="1:12" s="24" customFormat="1" ht="24.95" customHeight="1" x14ac:dyDescent="0.3">
      <c r="A826" s="21">
        <v>823</v>
      </c>
      <c r="B826" s="18">
        <v>456</v>
      </c>
      <c r="C826" s="12" t="s">
        <v>1064</v>
      </c>
      <c r="D826" s="12" t="s">
        <v>1065</v>
      </c>
      <c r="E826" s="20">
        <v>124376</v>
      </c>
      <c r="F826" s="23" t="s">
        <v>673</v>
      </c>
      <c r="G826" s="12" t="s">
        <v>12</v>
      </c>
      <c r="H826" s="13">
        <v>4.1965400000000006</v>
      </c>
      <c r="I826" s="14" t="e">
        <f>VLOOKUP(E826,#REF!,12,0)</f>
        <v>#REF!</v>
      </c>
      <c r="J826" s="25" t="s">
        <v>1069</v>
      </c>
      <c r="K826" s="12" t="s">
        <v>325</v>
      </c>
      <c r="L826" s="12" t="s">
        <v>325</v>
      </c>
    </row>
    <row r="827" spans="1:12" s="24" customFormat="1" ht="24.95" customHeight="1" x14ac:dyDescent="0.3">
      <c r="A827" s="21">
        <v>824</v>
      </c>
      <c r="B827" s="18">
        <v>457</v>
      </c>
      <c r="C827" s="12" t="s">
        <v>1064</v>
      </c>
      <c r="D827" s="12" t="s">
        <v>1065</v>
      </c>
      <c r="E827" s="20">
        <v>124377</v>
      </c>
      <c r="F827" s="23" t="s">
        <v>673</v>
      </c>
      <c r="G827" s="12" t="s">
        <v>12</v>
      </c>
      <c r="H827" s="13">
        <v>53.661970000000011</v>
      </c>
      <c r="I827" s="14" t="e">
        <f>VLOOKUP(E827,#REF!,12,0)</f>
        <v>#REF!</v>
      </c>
      <c r="J827" s="25" t="s">
        <v>1069</v>
      </c>
      <c r="K827" s="12" t="s">
        <v>325</v>
      </c>
      <c r="L827" s="12" t="s">
        <v>325</v>
      </c>
    </row>
    <row r="828" spans="1:12" s="24" customFormat="1" ht="24.95" customHeight="1" x14ac:dyDescent="0.3">
      <c r="A828" s="21">
        <v>825</v>
      </c>
      <c r="B828" s="18">
        <v>458</v>
      </c>
      <c r="C828" s="12" t="s">
        <v>1064</v>
      </c>
      <c r="D828" s="12" t="s">
        <v>1065</v>
      </c>
      <c r="E828" s="20">
        <v>124379</v>
      </c>
      <c r="F828" s="23" t="s">
        <v>674</v>
      </c>
      <c r="G828" s="12" t="s">
        <v>68</v>
      </c>
      <c r="H828" s="13">
        <v>14.600439999999999</v>
      </c>
      <c r="I828" s="14" t="e">
        <f>VLOOKUP(E828,#REF!,12,0)</f>
        <v>#REF!</v>
      </c>
      <c r="J828" s="25" t="s">
        <v>1069</v>
      </c>
      <c r="K828" s="12" t="s">
        <v>325</v>
      </c>
      <c r="L828" s="12" t="s">
        <v>325</v>
      </c>
    </row>
    <row r="829" spans="1:12" s="24" customFormat="1" ht="24.95" customHeight="1" x14ac:dyDescent="0.3">
      <c r="A829" s="21">
        <v>826</v>
      </c>
      <c r="B829" s="18">
        <v>459</v>
      </c>
      <c r="C829" s="12" t="s">
        <v>1064</v>
      </c>
      <c r="D829" s="12" t="s">
        <v>1065</v>
      </c>
      <c r="E829" s="20">
        <v>124386</v>
      </c>
      <c r="F829" s="23" t="s">
        <v>785</v>
      </c>
      <c r="G829" s="12" t="s">
        <v>3</v>
      </c>
      <c r="H829" s="13">
        <v>109.25685000000001</v>
      </c>
      <c r="I829" s="14" t="e">
        <f>VLOOKUP(E829,#REF!,12,0)</f>
        <v>#REF!</v>
      </c>
      <c r="J829" s="25" t="s">
        <v>1069</v>
      </c>
      <c r="K829" s="12" t="s">
        <v>324</v>
      </c>
      <c r="L829" s="12" t="s">
        <v>326</v>
      </c>
    </row>
    <row r="830" spans="1:12" s="24" customFormat="1" ht="24.95" customHeight="1" x14ac:dyDescent="0.3">
      <c r="A830" s="21">
        <v>827</v>
      </c>
      <c r="B830" s="18">
        <v>460</v>
      </c>
      <c r="C830" s="12" t="s">
        <v>1064</v>
      </c>
      <c r="D830" s="12" t="s">
        <v>1065</v>
      </c>
      <c r="E830" s="20">
        <v>124387</v>
      </c>
      <c r="F830" s="23" t="s">
        <v>786</v>
      </c>
      <c r="G830" s="12" t="s">
        <v>3</v>
      </c>
      <c r="H830" s="13">
        <v>137.41257000000002</v>
      </c>
      <c r="I830" s="14" t="e">
        <f>VLOOKUP(E830,#REF!,12,0)</f>
        <v>#REF!</v>
      </c>
      <c r="J830" s="25" t="s">
        <v>1069</v>
      </c>
      <c r="K830" s="12" t="s">
        <v>1006</v>
      </c>
      <c r="L830" s="12" t="s">
        <v>326</v>
      </c>
    </row>
    <row r="831" spans="1:12" s="24" customFormat="1" ht="24.95" customHeight="1" x14ac:dyDescent="0.3">
      <c r="A831" s="21">
        <v>828</v>
      </c>
      <c r="B831" s="18">
        <v>461</v>
      </c>
      <c r="C831" s="12" t="s">
        <v>1064</v>
      </c>
      <c r="D831" s="12" t="s">
        <v>1065</v>
      </c>
      <c r="E831" s="20">
        <v>124400</v>
      </c>
      <c r="F831" s="23" t="s">
        <v>787</v>
      </c>
      <c r="G831" s="12" t="s">
        <v>20</v>
      </c>
      <c r="H831" s="13">
        <v>31092.530422200001</v>
      </c>
      <c r="I831" s="14" t="e">
        <f>VLOOKUP(E831,#REF!,12,0)</f>
        <v>#REF!</v>
      </c>
      <c r="J831" s="25" t="s">
        <v>1069</v>
      </c>
      <c r="K831" s="12" t="s">
        <v>1006</v>
      </c>
      <c r="L831" s="12" t="s">
        <v>326</v>
      </c>
    </row>
    <row r="832" spans="1:12" s="24" customFormat="1" ht="24.95" customHeight="1" x14ac:dyDescent="0.3">
      <c r="A832" s="21">
        <v>829</v>
      </c>
      <c r="B832" s="18">
        <v>462</v>
      </c>
      <c r="C832" s="12" t="s">
        <v>1064</v>
      </c>
      <c r="D832" s="12" t="s">
        <v>1065</v>
      </c>
      <c r="E832" s="20">
        <v>124416</v>
      </c>
      <c r="F832" s="23" t="s">
        <v>788</v>
      </c>
      <c r="G832" s="12" t="s">
        <v>68</v>
      </c>
      <c r="H832" s="13">
        <v>62.423930000000006</v>
      </c>
      <c r="I832" s="14" t="e">
        <f>VLOOKUP(E832,#REF!,12,0)</f>
        <v>#REF!</v>
      </c>
      <c r="J832" s="25" t="s">
        <v>1069</v>
      </c>
      <c r="K832" s="12" t="s">
        <v>1006</v>
      </c>
      <c r="L832" s="12" t="s">
        <v>367</v>
      </c>
    </row>
    <row r="833" spans="1:12" s="24" customFormat="1" ht="24.95" customHeight="1" x14ac:dyDescent="0.3">
      <c r="A833" s="21">
        <v>830</v>
      </c>
      <c r="B833" s="18">
        <v>463</v>
      </c>
      <c r="C833" s="12" t="s">
        <v>1064</v>
      </c>
      <c r="D833" s="12" t="s">
        <v>1065</v>
      </c>
      <c r="E833" s="20">
        <v>124417</v>
      </c>
      <c r="F833" s="23" t="s">
        <v>1031</v>
      </c>
      <c r="G833" s="12" t="s">
        <v>68</v>
      </c>
      <c r="H833" s="13">
        <v>1.92814</v>
      </c>
      <c r="I833" s="14" t="e">
        <f>VLOOKUP(E833,#REF!,12,0)</f>
        <v>#REF!</v>
      </c>
      <c r="J833" s="25" t="s">
        <v>1069</v>
      </c>
      <c r="K833" s="12" t="s">
        <v>1006</v>
      </c>
      <c r="L833" s="12" t="s">
        <v>367</v>
      </c>
    </row>
    <row r="834" spans="1:12" s="24" customFormat="1" ht="24.95" customHeight="1" x14ac:dyDescent="0.3">
      <c r="A834" s="21">
        <v>831</v>
      </c>
      <c r="B834" s="18">
        <v>464</v>
      </c>
      <c r="C834" s="12" t="s">
        <v>1064</v>
      </c>
      <c r="D834" s="12" t="s">
        <v>1065</v>
      </c>
      <c r="E834" s="20">
        <v>124426</v>
      </c>
      <c r="F834" s="23" t="s">
        <v>789</v>
      </c>
      <c r="G834" s="12" t="s">
        <v>12</v>
      </c>
      <c r="H834" s="13">
        <v>71.79486</v>
      </c>
      <c r="I834" s="14" t="e">
        <f>VLOOKUP(E834,#REF!,12,0)</f>
        <v>#REF!</v>
      </c>
      <c r="J834" s="25" t="s">
        <v>1069</v>
      </c>
      <c r="K834" s="12" t="s">
        <v>1006</v>
      </c>
      <c r="L834" s="12" t="s">
        <v>367</v>
      </c>
    </row>
    <row r="835" spans="1:12" s="24" customFormat="1" ht="24.95" customHeight="1" x14ac:dyDescent="0.3">
      <c r="A835" s="21">
        <v>832</v>
      </c>
      <c r="B835" s="18">
        <v>465</v>
      </c>
      <c r="C835" s="12" t="s">
        <v>1064</v>
      </c>
      <c r="D835" s="12" t="s">
        <v>1065</v>
      </c>
      <c r="E835" s="20">
        <v>124429</v>
      </c>
      <c r="F835" s="23" t="s">
        <v>790</v>
      </c>
      <c r="G835" s="12" t="s">
        <v>12</v>
      </c>
      <c r="H835" s="13">
        <v>54.441599999999994</v>
      </c>
      <c r="I835" s="14" t="e">
        <f>VLOOKUP(E835,#REF!,12,0)</f>
        <v>#REF!</v>
      </c>
      <c r="J835" s="25" t="s">
        <v>1069</v>
      </c>
      <c r="K835" s="12" t="s">
        <v>1006</v>
      </c>
      <c r="L835" s="12" t="s">
        <v>367</v>
      </c>
    </row>
    <row r="836" spans="1:12" s="24" customFormat="1" ht="24.95" customHeight="1" x14ac:dyDescent="0.3">
      <c r="A836" s="21">
        <v>833</v>
      </c>
      <c r="B836" s="18">
        <v>466</v>
      </c>
      <c r="C836" s="12" t="s">
        <v>1064</v>
      </c>
      <c r="D836" s="12" t="s">
        <v>1065</v>
      </c>
      <c r="E836" s="21">
        <v>124433</v>
      </c>
      <c r="F836" s="23" t="s">
        <v>791</v>
      </c>
      <c r="G836" s="12" t="s">
        <v>12</v>
      </c>
      <c r="H836" s="13">
        <v>1.24762</v>
      </c>
      <c r="I836" s="14" t="e">
        <f>VLOOKUP(E836,#REF!,12,0)</f>
        <v>#REF!</v>
      </c>
      <c r="J836" s="25" t="s">
        <v>1069</v>
      </c>
      <c r="K836" s="12" t="s">
        <v>1006</v>
      </c>
      <c r="L836" s="12" t="s">
        <v>367</v>
      </c>
    </row>
    <row r="837" spans="1:12" s="24" customFormat="1" ht="24.95" customHeight="1" x14ac:dyDescent="0.3">
      <c r="A837" s="21">
        <v>834</v>
      </c>
      <c r="B837" s="18">
        <v>467</v>
      </c>
      <c r="C837" s="12" t="s">
        <v>1064</v>
      </c>
      <c r="D837" s="12" t="s">
        <v>1065</v>
      </c>
      <c r="E837" s="21">
        <v>124435</v>
      </c>
      <c r="F837" s="23" t="s">
        <v>792</v>
      </c>
      <c r="G837" s="12" t="s">
        <v>68</v>
      </c>
      <c r="H837" s="13">
        <v>2.04156</v>
      </c>
      <c r="I837" s="14" t="e">
        <f>VLOOKUP(E837,#REF!,12,0)</f>
        <v>#REF!</v>
      </c>
      <c r="J837" s="25" t="s">
        <v>1069</v>
      </c>
      <c r="K837" s="12" t="s">
        <v>1006</v>
      </c>
      <c r="L837" s="12" t="s">
        <v>367</v>
      </c>
    </row>
    <row r="838" spans="1:12" s="24" customFormat="1" ht="24.95" customHeight="1" x14ac:dyDescent="0.3">
      <c r="A838" s="21">
        <v>835</v>
      </c>
      <c r="B838" s="18">
        <v>468</v>
      </c>
      <c r="C838" s="12" t="s">
        <v>1064</v>
      </c>
      <c r="D838" s="12" t="s">
        <v>1065</v>
      </c>
      <c r="E838" s="20">
        <v>124445</v>
      </c>
      <c r="F838" s="23" t="s">
        <v>793</v>
      </c>
      <c r="G838" s="12" t="s">
        <v>68</v>
      </c>
      <c r="H838" s="13">
        <v>2</v>
      </c>
      <c r="I838" s="14" t="e">
        <f>VLOOKUP(E838,#REF!,12,0)</f>
        <v>#REF!</v>
      </c>
      <c r="J838" s="25" t="s">
        <v>1069</v>
      </c>
      <c r="K838" s="12" t="s">
        <v>1006</v>
      </c>
      <c r="L838" s="12" t="s">
        <v>1009</v>
      </c>
    </row>
    <row r="839" spans="1:12" s="24" customFormat="1" ht="24.95" customHeight="1" x14ac:dyDescent="0.3">
      <c r="A839" s="21">
        <v>836</v>
      </c>
      <c r="B839" s="18">
        <v>469</v>
      </c>
      <c r="C839" s="12" t="s">
        <v>1064</v>
      </c>
      <c r="D839" s="12" t="s">
        <v>1065</v>
      </c>
      <c r="E839" s="20">
        <v>124447</v>
      </c>
      <c r="F839" s="23" t="s">
        <v>794</v>
      </c>
      <c r="G839" s="12" t="s">
        <v>20</v>
      </c>
      <c r="H839" s="13">
        <v>14.597154000000002</v>
      </c>
      <c r="I839" s="14" t="e">
        <f>VLOOKUP(E839,#REF!,12,0)</f>
        <v>#REF!</v>
      </c>
      <c r="J839" s="25" t="s">
        <v>1069</v>
      </c>
      <c r="K839" s="12" t="s">
        <v>1006</v>
      </c>
      <c r="L839" s="12" t="s">
        <v>1009</v>
      </c>
    </row>
    <row r="840" spans="1:12" s="24" customFormat="1" ht="24.95" customHeight="1" x14ac:dyDescent="0.3">
      <c r="A840" s="21">
        <v>837</v>
      </c>
      <c r="B840" s="18">
        <v>470</v>
      </c>
      <c r="C840" s="12" t="s">
        <v>1064</v>
      </c>
      <c r="D840" s="12" t="s">
        <v>1065</v>
      </c>
      <c r="E840" s="20">
        <v>124448</v>
      </c>
      <c r="F840" s="23" t="s">
        <v>795</v>
      </c>
      <c r="G840" s="12" t="s">
        <v>20</v>
      </c>
      <c r="H840" s="13">
        <v>81.066383200000004</v>
      </c>
      <c r="I840" s="14" t="e">
        <f>VLOOKUP(E840,#REF!,12,0)</f>
        <v>#REF!</v>
      </c>
      <c r="J840" s="25" t="s">
        <v>1069</v>
      </c>
      <c r="K840" s="12" t="s">
        <v>1006</v>
      </c>
      <c r="L840" s="12" t="s">
        <v>1009</v>
      </c>
    </row>
    <row r="841" spans="1:12" s="24" customFormat="1" ht="24.95" customHeight="1" x14ac:dyDescent="0.3">
      <c r="A841" s="21">
        <v>838</v>
      </c>
      <c r="B841" s="18">
        <v>471</v>
      </c>
      <c r="C841" s="12" t="s">
        <v>1064</v>
      </c>
      <c r="D841" s="12" t="s">
        <v>1065</v>
      </c>
      <c r="E841" s="20">
        <v>124449</v>
      </c>
      <c r="F841" s="23" t="s">
        <v>796</v>
      </c>
      <c r="G841" s="12" t="s">
        <v>20</v>
      </c>
      <c r="H841" s="13">
        <v>118.43543240000001</v>
      </c>
      <c r="I841" s="14" t="e">
        <f>VLOOKUP(E841,#REF!,12,0)</f>
        <v>#REF!</v>
      </c>
      <c r="J841" s="25" t="s">
        <v>1069</v>
      </c>
      <c r="K841" s="12" t="s">
        <v>1006</v>
      </c>
      <c r="L841" s="12" t="s">
        <v>1009</v>
      </c>
    </row>
    <row r="842" spans="1:12" s="24" customFormat="1" ht="24.95" customHeight="1" x14ac:dyDescent="0.3">
      <c r="A842" s="21">
        <v>839</v>
      </c>
      <c r="B842" s="18">
        <v>472</v>
      </c>
      <c r="C842" s="12" t="s">
        <v>1064</v>
      </c>
      <c r="D842" s="12" t="s">
        <v>1065</v>
      </c>
      <c r="E842" s="20">
        <v>124451</v>
      </c>
      <c r="F842" s="23" t="s">
        <v>797</v>
      </c>
      <c r="G842" s="12" t="s">
        <v>12</v>
      </c>
      <c r="H842" s="13">
        <v>3.9697000000000005</v>
      </c>
      <c r="I842" s="14" t="e">
        <f>VLOOKUP(E842,#REF!,12,0)</f>
        <v>#REF!</v>
      </c>
      <c r="J842" s="25" t="s">
        <v>1069</v>
      </c>
      <c r="K842" s="12" t="s">
        <v>1006</v>
      </c>
      <c r="L842" s="12" t="s">
        <v>1009</v>
      </c>
    </row>
    <row r="843" spans="1:12" s="24" customFormat="1" ht="24.95" customHeight="1" x14ac:dyDescent="0.3">
      <c r="A843" s="21">
        <v>840</v>
      </c>
      <c r="B843" s="18">
        <v>473</v>
      </c>
      <c r="C843" s="12" t="s">
        <v>1064</v>
      </c>
      <c r="D843" s="12" t="s">
        <v>1065</v>
      </c>
      <c r="E843" s="20">
        <v>124452</v>
      </c>
      <c r="F843" s="23" t="s">
        <v>798</v>
      </c>
      <c r="G843" s="12" t="s">
        <v>12</v>
      </c>
      <c r="H843" s="13">
        <v>12.249360000000001</v>
      </c>
      <c r="I843" s="14" t="e">
        <f>VLOOKUP(E843,#REF!,12,0)</f>
        <v>#REF!</v>
      </c>
      <c r="J843" s="25" t="s">
        <v>1069</v>
      </c>
      <c r="K843" s="12" t="s">
        <v>1006</v>
      </c>
      <c r="L843" s="12" t="s">
        <v>1009</v>
      </c>
    </row>
    <row r="844" spans="1:12" s="24" customFormat="1" ht="24.95" customHeight="1" x14ac:dyDescent="0.3">
      <c r="A844" s="21">
        <v>841</v>
      </c>
      <c r="B844" s="18">
        <v>474</v>
      </c>
      <c r="C844" s="12" t="s">
        <v>1064</v>
      </c>
      <c r="D844" s="12" t="s">
        <v>1065</v>
      </c>
      <c r="E844" s="20">
        <v>124453</v>
      </c>
      <c r="F844" s="23" t="s">
        <v>799</v>
      </c>
      <c r="G844" s="12" t="s">
        <v>12</v>
      </c>
      <c r="H844" s="13">
        <v>9.4138600000000032</v>
      </c>
      <c r="I844" s="14" t="e">
        <f>VLOOKUP(E844,#REF!,12,0)</f>
        <v>#REF!</v>
      </c>
      <c r="J844" s="25" t="s">
        <v>1069</v>
      </c>
      <c r="K844" s="12" t="s">
        <v>1006</v>
      </c>
      <c r="L844" s="12" t="s">
        <v>1009</v>
      </c>
    </row>
    <row r="845" spans="1:12" s="24" customFormat="1" ht="24.95" customHeight="1" x14ac:dyDescent="0.3">
      <c r="A845" s="21">
        <v>842</v>
      </c>
      <c r="B845" s="18">
        <v>475</v>
      </c>
      <c r="C845" s="12" t="s">
        <v>1064</v>
      </c>
      <c r="D845" s="12" t="s">
        <v>1065</v>
      </c>
      <c r="E845" s="20">
        <v>124454</v>
      </c>
      <c r="F845" s="23" t="s">
        <v>800</v>
      </c>
      <c r="G845" s="12" t="s">
        <v>68</v>
      </c>
      <c r="H845" s="13">
        <v>2.4952400000000008</v>
      </c>
      <c r="I845" s="14" t="e">
        <f>VLOOKUP(E845,#REF!,12,0)</f>
        <v>#REF!</v>
      </c>
      <c r="J845" s="25" t="s">
        <v>1069</v>
      </c>
      <c r="K845" s="12" t="s">
        <v>1006</v>
      </c>
      <c r="L845" s="12" t="s">
        <v>1009</v>
      </c>
    </row>
    <row r="846" spans="1:12" s="24" customFormat="1" ht="24.95" customHeight="1" x14ac:dyDescent="0.3">
      <c r="A846" s="21">
        <v>843</v>
      </c>
      <c r="B846" s="18">
        <v>476</v>
      </c>
      <c r="C846" s="12" t="s">
        <v>1064</v>
      </c>
      <c r="D846" s="12" t="s">
        <v>1065</v>
      </c>
      <c r="E846" s="20">
        <v>124456</v>
      </c>
      <c r="F846" s="23" t="s">
        <v>801</v>
      </c>
      <c r="G846" s="12" t="s">
        <v>12</v>
      </c>
      <c r="H846" s="13">
        <v>2.1549800000000006</v>
      </c>
      <c r="I846" s="14" t="e">
        <f>VLOOKUP(E846,#REF!,12,0)</f>
        <v>#REF!</v>
      </c>
      <c r="J846" s="25" t="s">
        <v>1069</v>
      </c>
      <c r="K846" s="12" t="s">
        <v>1006</v>
      </c>
      <c r="L846" s="12" t="s">
        <v>1009</v>
      </c>
    </row>
    <row r="847" spans="1:12" s="24" customFormat="1" ht="24.95" customHeight="1" x14ac:dyDescent="0.3">
      <c r="A847" s="21">
        <v>844</v>
      </c>
      <c r="B847" s="18">
        <v>477</v>
      </c>
      <c r="C847" s="12" t="s">
        <v>1064</v>
      </c>
      <c r="D847" s="12" t="s">
        <v>1065</v>
      </c>
      <c r="E847" s="20">
        <v>124457</v>
      </c>
      <c r="F847" s="23" t="s">
        <v>802</v>
      </c>
      <c r="G847" s="12" t="s">
        <v>12</v>
      </c>
      <c r="H847" s="13">
        <v>12.249360000000001</v>
      </c>
      <c r="I847" s="14" t="e">
        <f>VLOOKUP(E847,#REF!,12,0)</f>
        <v>#REF!</v>
      </c>
      <c r="J847" s="25" t="s">
        <v>1069</v>
      </c>
      <c r="K847" s="12" t="s">
        <v>1006</v>
      </c>
      <c r="L847" s="12" t="s">
        <v>1009</v>
      </c>
    </row>
    <row r="848" spans="1:12" s="24" customFormat="1" ht="24.95" customHeight="1" x14ac:dyDescent="0.3">
      <c r="A848" s="21">
        <v>845</v>
      </c>
      <c r="B848" s="18">
        <v>478</v>
      </c>
      <c r="C848" s="12" t="s">
        <v>1064</v>
      </c>
      <c r="D848" s="12" t="s">
        <v>1065</v>
      </c>
      <c r="E848" s="20">
        <v>124458</v>
      </c>
      <c r="F848" s="23" t="s">
        <v>803</v>
      </c>
      <c r="G848" s="12" t="s">
        <v>12</v>
      </c>
      <c r="H848" s="13">
        <v>6.8052000000000001</v>
      </c>
      <c r="I848" s="14" t="e">
        <f>VLOOKUP(E848,#REF!,12,0)</f>
        <v>#REF!</v>
      </c>
      <c r="J848" s="25" t="s">
        <v>1069</v>
      </c>
      <c r="K848" s="12" t="s">
        <v>1006</v>
      </c>
      <c r="L848" s="12" t="s">
        <v>1009</v>
      </c>
    </row>
    <row r="849" spans="1:12" s="24" customFormat="1" ht="24.95" customHeight="1" x14ac:dyDescent="0.3">
      <c r="A849" s="21">
        <v>846</v>
      </c>
      <c r="B849" s="18">
        <v>479</v>
      </c>
      <c r="C849" s="12" t="s">
        <v>1064</v>
      </c>
      <c r="D849" s="12" t="s">
        <v>1065</v>
      </c>
      <c r="E849" s="20">
        <v>124460</v>
      </c>
      <c r="F849" s="23" t="s">
        <v>804</v>
      </c>
      <c r="G849" s="12" t="s">
        <v>12</v>
      </c>
      <c r="H849" s="13">
        <v>10.548060000000001</v>
      </c>
      <c r="I849" s="14" t="e">
        <f>VLOOKUP(E849,#REF!,12,0)</f>
        <v>#REF!</v>
      </c>
      <c r="J849" s="25" t="s">
        <v>1069</v>
      </c>
      <c r="K849" s="12" t="s">
        <v>1006</v>
      </c>
      <c r="L849" s="12" t="s">
        <v>1009</v>
      </c>
    </row>
    <row r="850" spans="1:12" s="24" customFormat="1" ht="24.95" customHeight="1" x14ac:dyDescent="0.3">
      <c r="A850" s="21">
        <v>847</v>
      </c>
      <c r="B850" s="18">
        <v>480</v>
      </c>
      <c r="C850" s="12" t="s">
        <v>1064</v>
      </c>
      <c r="D850" s="12" t="s">
        <v>1065</v>
      </c>
      <c r="E850" s="19">
        <v>124468</v>
      </c>
      <c r="F850" s="23" t="s">
        <v>805</v>
      </c>
      <c r="G850" s="12" t="s">
        <v>1017</v>
      </c>
      <c r="H850" s="13">
        <v>1</v>
      </c>
      <c r="I850" s="14" t="e">
        <f>VLOOKUP(E850,#REF!,12,0)</f>
        <v>#REF!</v>
      </c>
      <c r="J850" s="25" t="s">
        <v>1069</v>
      </c>
      <c r="K850" s="12" t="s">
        <v>1006</v>
      </c>
      <c r="L850" s="12" t="s">
        <v>1009</v>
      </c>
    </row>
    <row r="851" spans="1:12" s="24" customFormat="1" ht="24.95" customHeight="1" x14ac:dyDescent="0.3">
      <c r="A851" s="21">
        <v>848</v>
      </c>
      <c r="B851" s="18">
        <v>481</v>
      </c>
      <c r="C851" s="12" t="s">
        <v>1064</v>
      </c>
      <c r="D851" s="12" t="s">
        <v>1065</v>
      </c>
      <c r="E851" s="20">
        <v>124471</v>
      </c>
      <c r="F851" s="23" t="s">
        <v>806</v>
      </c>
      <c r="G851" s="12" t="s">
        <v>68</v>
      </c>
      <c r="H851" s="13">
        <v>1.7013000000000005</v>
      </c>
      <c r="I851" s="14" t="e">
        <f>VLOOKUP(E851,#REF!,12,0)</f>
        <v>#REF!</v>
      </c>
      <c r="J851" s="25" t="s">
        <v>1069</v>
      </c>
      <c r="K851" s="12" t="s">
        <v>1006</v>
      </c>
      <c r="L851" s="12" t="s">
        <v>1009</v>
      </c>
    </row>
    <row r="852" spans="1:12" s="24" customFormat="1" ht="24.95" customHeight="1" x14ac:dyDescent="0.3">
      <c r="A852" s="21">
        <v>849</v>
      </c>
      <c r="B852" s="18">
        <v>482</v>
      </c>
      <c r="C852" s="12" t="s">
        <v>1064</v>
      </c>
      <c r="D852" s="12" t="s">
        <v>1065</v>
      </c>
      <c r="E852" s="20">
        <v>124479</v>
      </c>
      <c r="F852" s="23" t="s">
        <v>807</v>
      </c>
      <c r="G852" s="12" t="s">
        <v>20</v>
      </c>
      <c r="H852" s="13">
        <v>91.191063299999996</v>
      </c>
      <c r="I852" s="14" t="e">
        <f>VLOOKUP(E852,#REF!,12,0)</f>
        <v>#REF!</v>
      </c>
      <c r="J852" s="25" t="s">
        <v>1069</v>
      </c>
      <c r="K852" s="12" t="s">
        <v>1006</v>
      </c>
      <c r="L852" s="12" t="s">
        <v>1009</v>
      </c>
    </row>
    <row r="853" spans="1:12" s="24" customFormat="1" ht="24.95" customHeight="1" x14ac:dyDescent="0.3">
      <c r="A853" s="21">
        <v>850</v>
      </c>
      <c r="B853" s="18">
        <v>483</v>
      </c>
      <c r="C853" s="12" t="s">
        <v>1064</v>
      </c>
      <c r="D853" s="12" t="s">
        <v>1065</v>
      </c>
      <c r="E853" s="20">
        <v>124480</v>
      </c>
      <c r="F853" s="23" t="s">
        <v>808</v>
      </c>
      <c r="G853" s="12" t="s">
        <v>20</v>
      </c>
      <c r="H853" s="13">
        <v>22.309714000000007</v>
      </c>
      <c r="I853" s="14" t="e">
        <f>VLOOKUP(E853,#REF!,12,0)</f>
        <v>#REF!</v>
      </c>
      <c r="J853" s="25" t="s">
        <v>1069</v>
      </c>
      <c r="K853" s="12" t="s">
        <v>1006</v>
      </c>
      <c r="L853" s="12" t="s">
        <v>1009</v>
      </c>
    </row>
    <row r="854" spans="1:12" s="24" customFormat="1" ht="24.95" customHeight="1" x14ac:dyDescent="0.3">
      <c r="A854" s="21">
        <v>851</v>
      </c>
      <c r="B854" s="18">
        <v>484</v>
      </c>
      <c r="C854" s="12" t="s">
        <v>1064</v>
      </c>
      <c r="D854" s="12" t="s">
        <v>1065</v>
      </c>
      <c r="E854" s="20">
        <v>124484</v>
      </c>
      <c r="F854" s="23" t="s">
        <v>809</v>
      </c>
      <c r="G854" s="12" t="s">
        <v>1011</v>
      </c>
      <c r="H854" s="13">
        <v>2801.9276800000007</v>
      </c>
      <c r="I854" s="14" t="e">
        <f>VLOOKUP(E854,#REF!,12,0)</f>
        <v>#REF!</v>
      </c>
      <c r="J854" s="25" t="s">
        <v>1069</v>
      </c>
      <c r="K854" s="12" t="s">
        <v>1006</v>
      </c>
      <c r="L854" s="12" t="s">
        <v>326</v>
      </c>
    </row>
    <row r="855" spans="1:12" s="24" customFormat="1" ht="24.95" customHeight="1" x14ac:dyDescent="0.3">
      <c r="A855" s="21">
        <v>852</v>
      </c>
      <c r="B855" s="18">
        <v>485</v>
      </c>
      <c r="C855" s="12" t="s">
        <v>1064</v>
      </c>
      <c r="D855" s="12" t="s">
        <v>1065</v>
      </c>
      <c r="E855" s="20">
        <v>124488</v>
      </c>
      <c r="F855" s="23" t="s">
        <v>810</v>
      </c>
      <c r="G855" s="12" t="s">
        <v>68</v>
      </c>
      <c r="H855" s="13">
        <v>5.3349799999999998</v>
      </c>
      <c r="I855" s="14" t="e">
        <f>VLOOKUP(E855,#REF!,12,0)</f>
        <v>#REF!</v>
      </c>
      <c r="J855" s="25" t="s">
        <v>1069</v>
      </c>
      <c r="K855" s="12" t="s">
        <v>1006</v>
      </c>
      <c r="L855" s="12" t="s">
        <v>1009</v>
      </c>
    </row>
    <row r="856" spans="1:12" s="24" customFormat="1" ht="24.95" customHeight="1" x14ac:dyDescent="0.3">
      <c r="A856" s="21">
        <v>853</v>
      </c>
      <c r="B856" s="18">
        <v>486</v>
      </c>
      <c r="C856" s="12" t="s">
        <v>1064</v>
      </c>
      <c r="D856" s="12" t="s">
        <v>1065</v>
      </c>
      <c r="E856" s="20">
        <v>124499</v>
      </c>
      <c r="F856" s="23" t="s">
        <v>811</v>
      </c>
      <c r="G856" s="12" t="s">
        <v>12</v>
      </c>
      <c r="H856" s="13">
        <v>202.11444000000003</v>
      </c>
      <c r="I856" s="14" t="e">
        <f>VLOOKUP(E856,#REF!,12,0)</f>
        <v>#REF!</v>
      </c>
      <c r="J856" s="25" t="s">
        <v>1069</v>
      </c>
      <c r="K856" s="12" t="s">
        <v>1006</v>
      </c>
      <c r="L856" s="12" t="s">
        <v>1009</v>
      </c>
    </row>
    <row r="857" spans="1:12" s="24" customFormat="1" ht="24.95" customHeight="1" x14ac:dyDescent="0.3">
      <c r="A857" s="21">
        <v>854</v>
      </c>
      <c r="B857" s="18">
        <v>487</v>
      </c>
      <c r="C857" s="12" t="s">
        <v>1064</v>
      </c>
      <c r="D857" s="12" t="s">
        <v>1065</v>
      </c>
      <c r="E857" s="20">
        <v>124500</v>
      </c>
      <c r="F857" s="23" t="s">
        <v>812</v>
      </c>
      <c r="G857" s="12" t="s">
        <v>68</v>
      </c>
      <c r="H857" s="13">
        <v>4.3099600000000002</v>
      </c>
      <c r="I857" s="14" t="e">
        <f>VLOOKUP(E857,#REF!,12,0)</f>
        <v>#REF!</v>
      </c>
      <c r="J857" s="25" t="s">
        <v>1069</v>
      </c>
      <c r="K857" s="12" t="s">
        <v>1006</v>
      </c>
      <c r="L857" s="12" t="s">
        <v>1009</v>
      </c>
    </row>
    <row r="858" spans="1:12" s="24" customFormat="1" ht="24.95" customHeight="1" x14ac:dyDescent="0.3">
      <c r="A858" s="21">
        <v>855</v>
      </c>
      <c r="B858" s="18">
        <v>488</v>
      </c>
      <c r="C858" s="12" t="s">
        <v>1064</v>
      </c>
      <c r="D858" s="12" t="s">
        <v>1065</v>
      </c>
      <c r="E858" s="20">
        <v>124501</v>
      </c>
      <c r="F858" s="23" t="s">
        <v>813</v>
      </c>
      <c r="G858" s="12" t="s">
        <v>1017</v>
      </c>
      <c r="H858" s="13">
        <v>21.270490000000002</v>
      </c>
      <c r="I858" s="14" t="e">
        <f>VLOOKUP(E858,#REF!,12,0)</f>
        <v>#REF!</v>
      </c>
      <c r="J858" s="25" t="s">
        <v>1069</v>
      </c>
      <c r="K858" s="12" t="s">
        <v>1006</v>
      </c>
      <c r="L858" s="12" t="s">
        <v>1009</v>
      </c>
    </row>
    <row r="859" spans="1:12" s="24" customFormat="1" ht="24.95" customHeight="1" x14ac:dyDescent="0.3">
      <c r="A859" s="21">
        <v>856</v>
      </c>
      <c r="B859" s="18">
        <v>489</v>
      </c>
      <c r="C859" s="12" t="s">
        <v>1064</v>
      </c>
      <c r="D859" s="12" t="s">
        <v>1065</v>
      </c>
      <c r="E859" s="20">
        <v>124502</v>
      </c>
      <c r="F859" s="23" t="s">
        <v>814</v>
      </c>
      <c r="G859" s="12" t="s">
        <v>1017</v>
      </c>
      <c r="H859" s="13">
        <v>112.27043</v>
      </c>
      <c r="I859" s="14" t="e">
        <f>VLOOKUP(E859,#REF!,12,0)</f>
        <v>#REF!</v>
      </c>
      <c r="J859" s="25" t="s">
        <v>1069</v>
      </c>
      <c r="K859" s="12" t="s">
        <v>1006</v>
      </c>
      <c r="L859" s="12" t="s">
        <v>1009</v>
      </c>
    </row>
    <row r="860" spans="1:12" s="24" customFormat="1" ht="24.95" customHeight="1" x14ac:dyDescent="0.3">
      <c r="A860" s="21">
        <v>857</v>
      </c>
      <c r="B860" s="18">
        <v>490</v>
      </c>
      <c r="C860" s="12" t="s">
        <v>1064</v>
      </c>
      <c r="D860" s="12" t="s">
        <v>1065</v>
      </c>
      <c r="E860" s="20">
        <v>124503</v>
      </c>
      <c r="F860" s="23" t="s">
        <v>815</v>
      </c>
      <c r="G860" s="12" t="s">
        <v>1017</v>
      </c>
      <c r="H860" s="13">
        <v>38.872320000000002</v>
      </c>
      <c r="I860" s="14" t="e">
        <f>VLOOKUP(E860,#REF!,12,0)</f>
        <v>#REF!</v>
      </c>
      <c r="J860" s="25" t="s">
        <v>1069</v>
      </c>
      <c r="K860" s="12" t="s">
        <v>1006</v>
      </c>
      <c r="L860" s="12" t="s">
        <v>1009</v>
      </c>
    </row>
    <row r="861" spans="1:12" s="24" customFormat="1" ht="24.95" customHeight="1" x14ac:dyDescent="0.3">
      <c r="A861" s="21">
        <v>858</v>
      </c>
      <c r="B861" s="18">
        <v>491</v>
      </c>
      <c r="C861" s="12" t="s">
        <v>1064</v>
      </c>
      <c r="D861" s="12" t="s">
        <v>1065</v>
      </c>
      <c r="E861" s="20">
        <v>124504</v>
      </c>
      <c r="F861" s="23" t="s">
        <v>816</v>
      </c>
      <c r="G861" s="12" t="s">
        <v>1017</v>
      </c>
      <c r="H861" s="13">
        <v>11.040960000000004</v>
      </c>
      <c r="I861" s="14" t="e">
        <f>VLOOKUP(E861,#REF!,12,0)</f>
        <v>#REF!</v>
      </c>
      <c r="J861" s="25" t="s">
        <v>1069</v>
      </c>
      <c r="K861" s="12" t="s">
        <v>1006</v>
      </c>
      <c r="L861" s="12" t="s">
        <v>1009</v>
      </c>
    </row>
    <row r="862" spans="1:12" s="24" customFormat="1" ht="24.95" customHeight="1" x14ac:dyDescent="0.3">
      <c r="A862" s="21">
        <v>859</v>
      </c>
      <c r="B862" s="18">
        <v>492</v>
      </c>
      <c r="C862" s="12" t="s">
        <v>1064</v>
      </c>
      <c r="D862" s="12" t="s">
        <v>1065</v>
      </c>
      <c r="E862" s="20">
        <v>124505</v>
      </c>
      <c r="F862" s="23" t="s">
        <v>817</v>
      </c>
      <c r="G862" s="12" t="s">
        <v>1017</v>
      </c>
      <c r="H862" s="13">
        <v>20.136290000000002</v>
      </c>
      <c r="I862" s="14" t="e">
        <f>VLOOKUP(E862,#REF!,12,0)</f>
        <v>#REF!</v>
      </c>
      <c r="J862" s="25" t="s">
        <v>1069</v>
      </c>
      <c r="K862" s="12" t="s">
        <v>1006</v>
      </c>
      <c r="L862" s="12" t="s">
        <v>1009</v>
      </c>
    </row>
    <row r="863" spans="1:12" s="24" customFormat="1" ht="24.95" customHeight="1" x14ac:dyDescent="0.3">
      <c r="A863" s="21">
        <v>860</v>
      </c>
      <c r="B863" s="18">
        <v>493</v>
      </c>
      <c r="C863" s="12" t="s">
        <v>1064</v>
      </c>
      <c r="D863" s="12" t="s">
        <v>1065</v>
      </c>
      <c r="E863" s="20">
        <v>124506</v>
      </c>
      <c r="F863" s="23" t="s">
        <v>818</v>
      </c>
      <c r="G863" s="12" t="s">
        <v>1017</v>
      </c>
      <c r="H863" s="13">
        <v>286.38550000000004</v>
      </c>
      <c r="I863" s="14" t="e">
        <f>VLOOKUP(E863,#REF!,12,0)</f>
        <v>#REF!</v>
      </c>
      <c r="J863" s="25" t="s">
        <v>1069</v>
      </c>
      <c r="K863" s="12" t="s">
        <v>1006</v>
      </c>
      <c r="L863" s="12" t="s">
        <v>1009</v>
      </c>
    </row>
    <row r="864" spans="1:12" s="24" customFormat="1" ht="24.95" customHeight="1" x14ac:dyDescent="0.3">
      <c r="A864" s="21">
        <v>861</v>
      </c>
      <c r="B864" s="18">
        <v>494</v>
      </c>
      <c r="C864" s="12" t="s">
        <v>1064</v>
      </c>
      <c r="D864" s="12" t="s">
        <v>1065</v>
      </c>
      <c r="E864" s="20">
        <v>124507</v>
      </c>
      <c r="F864" s="23" t="s">
        <v>819</v>
      </c>
      <c r="G864" s="12" t="s">
        <v>1017</v>
      </c>
      <c r="H864" s="13">
        <v>73.836420000000018</v>
      </c>
      <c r="I864" s="14" t="e">
        <f>VLOOKUP(E864,#REF!,12,0)</f>
        <v>#REF!</v>
      </c>
      <c r="J864" s="25" t="s">
        <v>1069</v>
      </c>
      <c r="K864" s="12" t="s">
        <v>1006</v>
      </c>
      <c r="L864" s="12" t="s">
        <v>1009</v>
      </c>
    </row>
    <row r="865" spans="1:12" s="24" customFormat="1" ht="24.95" customHeight="1" x14ac:dyDescent="0.3">
      <c r="A865" s="21">
        <v>862</v>
      </c>
      <c r="B865" s="18">
        <v>495</v>
      </c>
      <c r="C865" s="12" t="s">
        <v>1064</v>
      </c>
      <c r="D865" s="12" t="s">
        <v>1065</v>
      </c>
      <c r="E865" s="20">
        <v>124508</v>
      </c>
      <c r="F865" s="23" t="s">
        <v>820</v>
      </c>
      <c r="G865" s="12" t="s">
        <v>1017</v>
      </c>
      <c r="H865" s="13">
        <v>79.81853000000001</v>
      </c>
      <c r="I865" s="14" t="e">
        <f>VLOOKUP(E865,#REF!,12,0)</f>
        <v>#REF!</v>
      </c>
      <c r="J865" s="25" t="s">
        <v>1069</v>
      </c>
      <c r="K865" s="12" t="s">
        <v>1006</v>
      </c>
      <c r="L865" s="12" t="s">
        <v>1009</v>
      </c>
    </row>
    <row r="866" spans="1:12" s="24" customFormat="1" ht="24.95" customHeight="1" x14ac:dyDescent="0.3">
      <c r="A866" s="21">
        <v>863</v>
      </c>
      <c r="B866" s="18">
        <v>496</v>
      </c>
      <c r="C866" s="12" t="s">
        <v>1064</v>
      </c>
      <c r="D866" s="12" t="s">
        <v>1065</v>
      </c>
      <c r="E866" s="20">
        <v>124509</v>
      </c>
      <c r="F866" s="23" t="s">
        <v>821</v>
      </c>
      <c r="G866" s="12" t="s">
        <v>1017</v>
      </c>
      <c r="H866" s="13">
        <v>315.20637000000005</v>
      </c>
      <c r="I866" s="14" t="e">
        <f>VLOOKUP(E866,#REF!,12,0)</f>
        <v>#REF!</v>
      </c>
      <c r="J866" s="25" t="s">
        <v>1069</v>
      </c>
      <c r="K866" s="12" t="s">
        <v>1006</v>
      </c>
      <c r="L866" s="12" t="s">
        <v>1009</v>
      </c>
    </row>
    <row r="867" spans="1:12" s="24" customFormat="1" ht="24.95" customHeight="1" x14ac:dyDescent="0.3">
      <c r="A867" s="21">
        <v>864</v>
      </c>
      <c r="B867" s="18">
        <v>497</v>
      </c>
      <c r="C867" s="12" t="s">
        <v>1064</v>
      </c>
      <c r="D867" s="12" t="s">
        <v>1065</v>
      </c>
      <c r="E867" s="20">
        <v>124510</v>
      </c>
      <c r="F867" s="23" t="s">
        <v>822</v>
      </c>
      <c r="G867" s="12" t="s">
        <v>1017</v>
      </c>
      <c r="H867" s="13">
        <v>69.742170000000002</v>
      </c>
      <c r="I867" s="14" t="e">
        <f>VLOOKUP(E867,#REF!,12,0)</f>
        <v>#REF!</v>
      </c>
      <c r="J867" s="25" t="s">
        <v>1069</v>
      </c>
      <c r="K867" s="12" t="s">
        <v>1006</v>
      </c>
      <c r="L867" s="12" t="s">
        <v>1009</v>
      </c>
    </row>
    <row r="868" spans="1:12" s="24" customFormat="1" ht="24.95" customHeight="1" x14ac:dyDescent="0.3">
      <c r="A868" s="21">
        <v>865</v>
      </c>
      <c r="B868" s="18">
        <v>498</v>
      </c>
      <c r="C868" s="12" t="s">
        <v>1064</v>
      </c>
      <c r="D868" s="12" t="s">
        <v>1065</v>
      </c>
      <c r="E868" s="20">
        <v>124511</v>
      </c>
      <c r="F868" s="23" t="s">
        <v>823</v>
      </c>
      <c r="G868" s="12" t="s">
        <v>1017</v>
      </c>
      <c r="H868" s="13">
        <v>92.497720000000015</v>
      </c>
      <c r="I868" s="14" t="e">
        <f>VLOOKUP(E868,#REF!,12,0)</f>
        <v>#REF!</v>
      </c>
      <c r="J868" s="25" t="s">
        <v>1069</v>
      </c>
      <c r="K868" s="12" t="s">
        <v>1006</v>
      </c>
      <c r="L868" s="12" t="s">
        <v>1009</v>
      </c>
    </row>
    <row r="869" spans="1:12" s="24" customFormat="1" ht="24.95" customHeight="1" x14ac:dyDescent="0.3">
      <c r="A869" s="21">
        <v>866</v>
      </c>
      <c r="B869" s="18">
        <v>499</v>
      </c>
      <c r="C869" s="12" t="s">
        <v>1064</v>
      </c>
      <c r="D869" s="12" t="s">
        <v>1065</v>
      </c>
      <c r="E869" s="20">
        <v>124512</v>
      </c>
      <c r="F869" s="23" t="s">
        <v>824</v>
      </c>
      <c r="G869" s="12" t="s">
        <v>1017</v>
      </c>
      <c r="H869" s="13">
        <v>40.047860000000007</v>
      </c>
      <c r="I869" s="14" t="e">
        <f>VLOOKUP(E869,#REF!,12,0)</f>
        <v>#REF!</v>
      </c>
      <c r="J869" s="25" t="s">
        <v>1069</v>
      </c>
      <c r="K869" s="12" t="s">
        <v>1006</v>
      </c>
      <c r="L869" s="12" t="s">
        <v>1009</v>
      </c>
    </row>
    <row r="870" spans="1:12" s="24" customFormat="1" ht="24.95" customHeight="1" x14ac:dyDescent="0.3">
      <c r="A870" s="21">
        <v>867</v>
      </c>
      <c r="B870" s="18">
        <v>500</v>
      </c>
      <c r="C870" s="12" t="s">
        <v>1064</v>
      </c>
      <c r="D870" s="12" t="s">
        <v>1065</v>
      </c>
      <c r="E870" s="20">
        <v>124513</v>
      </c>
      <c r="F870" s="23" t="e">
        <v>#N/A</v>
      </c>
      <c r="G870" s="12" t="e">
        <v>#N/A</v>
      </c>
      <c r="H870" s="13">
        <v>69.545540000000017</v>
      </c>
      <c r="I870" s="14" t="e">
        <f>VLOOKUP(E870,#REF!,12,0)</f>
        <v>#REF!</v>
      </c>
      <c r="J870" s="25" t="s">
        <v>1069</v>
      </c>
      <c r="K870" s="12" t="s">
        <v>1006</v>
      </c>
      <c r="L870" s="12" t="s">
        <v>1009</v>
      </c>
    </row>
    <row r="871" spans="1:12" s="24" customFormat="1" ht="24.95" customHeight="1" x14ac:dyDescent="0.3">
      <c r="A871" s="21">
        <v>868</v>
      </c>
      <c r="B871" s="18">
        <v>501</v>
      </c>
      <c r="C871" s="12" t="s">
        <v>1064</v>
      </c>
      <c r="D871" s="12" t="s">
        <v>1065</v>
      </c>
      <c r="E871" s="20">
        <v>124601</v>
      </c>
      <c r="F871" s="23" t="s">
        <v>825</v>
      </c>
      <c r="G871" s="12" t="s">
        <v>12</v>
      </c>
      <c r="H871" s="13">
        <v>88.791430000000005</v>
      </c>
      <c r="I871" s="14" t="e">
        <f>VLOOKUP(E871,#REF!,12,0)</f>
        <v>#REF!</v>
      </c>
      <c r="J871" s="25" t="s">
        <v>1069</v>
      </c>
      <c r="K871" s="12" t="s">
        <v>325</v>
      </c>
      <c r="L871" s="12" t="s">
        <v>325</v>
      </c>
    </row>
    <row r="872" spans="1:12" s="24" customFormat="1" ht="24.95" customHeight="1" x14ac:dyDescent="0.3">
      <c r="A872" s="21">
        <v>869</v>
      </c>
      <c r="B872" s="18">
        <v>502</v>
      </c>
      <c r="C872" s="12" t="s">
        <v>1064</v>
      </c>
      <c r="D872" s="12" t="s">
        <v>1065</v>
      </c>
      <c r="E872" s="20">
        <v>124602</v>
      </c>
      <c r="F872" s="23" t="s">
        <v>826</v>
      </c>
      <c r="G872" s="12" t="s">
        <v>12</v>
      </c>
      <c r="H872" s="13">
        <v>82.456340000000012</v>
      </c>
      <c r="I872" s="14" t="e">
        <f>VLOOKUP(E872,#REF!,12,0)</f>
        <v>#REF!</v>
      </c>
      <c r="J872" s="25" t="s">
        <v>1069</v>
      </c>
      <c r="K872" s="12" t="s">
        <v>325</v>
      </c>
      <c r="L872" s="12" t="s">
        <v>325</v>
      </c>
    </row>
    <row r="873" spans="1:12" s="24" customFormat="1" ht="24.95" customHeight="1" x14ac:dyDescent="0.3">
      <c r="A873" s="21">
        <v>870</v>
      </c>
      <c r="B873" s="18">
        <v>503</v>
      </c>
      <c r="C873" s="12" t="s">
        <v>1064</v>
      </c>
      <c r="D873" s="12" t="s">
        <v>1065</v>
      </c>
      <c r="E873" s="20">
        <v>124603</v>
      </c>
      <c r="F873" s="23" t="s">
        <v>827</v>
      </c>
      <c r="G873" s="12" t="s">
        <v>12</v>
      </c>
      <c r="H873" s="13">
        <v>585.47404000000006</v>
      </c>
      <c r="I873" s="14" t="e">
        <f>VLOOKUP(E873,#REF!,12,0)</f>
        <v>#REF!</v>
      </c>
      <c r="J873" s="25" t="s">
        <v>1069</v>
      </c>
      <c r="K873" s="12" t="s">
        <v>325</v>
      </c>
      <c r="L873" s="12" t="s">
        <v>325</v>
      </c>
    </row>
    <row r="874" spans="1:12" s="24" customFormat="1" ht="24.95" customHeight="1" x14ac:dyDescent="0.3">
      <c r="A874" s="21">
        <v>871</v>
      </c>
      <c r="B874" s="18">
        <v>504</v>
      </c>
      <c r="C874" s="12" t="s">
        <v>1064</v>
      </c>
      <c r="D874" s="12" t="s">
        <v>1065</v>
      </c>
      <c r="E874" s="20">
        <v>124605</v>
      </c>
      <c r="F874" s="23" t="s">
        <v>828</v>
      </c>
      <c r="G874" s="12" t="s">
        <v>12</v>
      </c>
      <c r="H874" s="13">
        <v>42.342230000000001</v>
      </c>
      <c r="I874" s="14" t="e">
        <f>VLOOKUP(E874,#REF!,12,0)</f>
        <v>#REF!</v>
      </c>
      <c r="J874" s="25" t="s">
        <v>1069</v>
      </c>
      <c r="K874" s="12" t="s">
        <v>325</v>
      </c>
      <c r="L874" s="12" t="s">
        <v>325</v>
      </c>
    </row>
    <row r="875" spans="1:12" s="24" customFormat="1" ht="24.95" customHeight="1" x14ac:dyDescent="0.3">
      <c r="A875" s="21">
        <v>872</v>
      </c>
      <c r="B875" s="18">
        <v>505</v>
      </c>
      <c r="C875" s="12" t="s">
        <v>1064</v>
      </c>
      <c r="D875" s="12" t="s">
        <v>1065</v>
      </c>
      <c r="E875" s="20">
        <v>124640</v>
      </c>
      <c r="F875" s="23" t="s">
        <v>829</v>
      </c>
      <c r="G875" s="12" t="s">
        <v>12</v>
      </c>
      <c r="H875" s="13">
        <v>8.7333400000000001</v>
      </c>
      <c r="I875" s="14" t="e">
        <f>VLOOKUP(E875,#REF!,12,0)</f>
        <v>#REF!</v>
      </c>
      <c r="J875" s="25" t="s">
        <v>1069</v>
      </c>
      <c r="K875" s="12" t="s">
        <v>325</v>
      </c>
      <c r="L875" s="12" t="s">
        <v>325</v>
      </c>
    </row>
    <row r="876" spans="1:12" s="24" customFormat="1" ht="24.95" customHeight="1" x14ac:dyDescent="0.3">
      <c r="A876" s="21">
        <v>873</v>
      </c>
      <c r="B876" s="18">
        <v>506</v>
      </c>
      <c r="C876" s="12" t="s">
        <v>1064</v>
      </c>
      <c r="D876" s="12" t="s">
        <v>1065</v>
      </c>
      <c r="E876" s="20">
        <v>124668</v>
      </c>
      <c r="F876" s="23" t="s">
        <v>830</v>
      </c>
      <c r="G876" s="12" t="s">
        <v>12</v>
      </c>
      <c r="H876" s="13">
        <v>74.003370000000018</v>
      </c>
      <c r="I876" s="14" t="e">
        <f>VLOOKUP(E876,#REF!,12,0)</f>
        <v>#REF!</v>
      </c>
      <c r="J876" s="25" t="s">
        <v>1069</v>
      </c>
      <c r="K876" s="12" t="s">
        <v>325</v>
      </c>
      <c r="L876" s="12" t="s">
        <v>325</v>
      </c>
    </row>
    <row r="877" spans="1:12" s="24" customFormat="1" ht="24.95" customHeight="1" x14ac:dyDescent="0.3">
      <c r="A877" s="21">
        <v>874</v>
      </c>
      <c r="B877" s="18">
        <v>507</v>
      </c>
      <c r="C877" s="12" t="s">
        <v>1064</v>
      </c>
      <c r="D877" s="12" t="s">
        <v>1065</v>
      </c>
      <c r="E877" s="20">
        <v>124669</v>
      </c>
      <c r="F877" s="23" t="s">
        <v>831</v>
      </c>
      <c r="G877" s="12" t="s">
        <v>12</v>
      </c>
      <c r="H877" s="13">
        <v>53.420819999999999</v>
      </c>
      <c r="I877" s="14" t="e">
        <f>VLOOKUP(E877,#REF!,12,0)</f>
        <v>#REF!</v>
      </c>
      <c r="J877" s="25" t="s">
        <v>1069</v>
      </c>
      <c r="K877" s="12" t="s">
        <v>325</v>
      </c>
      <c r="L877" s="12" t="s">
        <v>325</v>
      </c>
    </row>
    <row r="878" spans="1:12" s="24" customFormat="1" ht="24.95" customHeight="1" x14ac:dyDescent="0.3">
      <c r="A878" s="21">
        <v>875</v>
      </c>
      <c r="B878" s="18">
        <v>508</v>
      </c>
      <c r="C878" s="12" t="s">
        <v>1064</v>
      </c>
      <c r="D878" s="12" t="s">
        <v>1065</v>
      </c>
      <c r="E878" s="20">
        <v>124670</v>
      </c>
      <c r="F878" s="23" t="s">
        <v>832</v>
      </c>
      <c r="G878" s="12" t="s">
        <v>12</v>
      </c>
      <c r="H878" s="13">
        <v>39.013829999999999</v>
      </c>
      <c r="I878" s="14" t="e">
        <f>VLOOKUP(E878,#REF!,12,0)</f>
        <v>#REF!</v>
      </c>
      <c r="J878" s="25" t="s">
        <v>1069</v>
      </c>
      <c r="K878" s="12" t="s">
        <v>325</v>
      </c>
      <c r="L878" s="12" t="s">
        <v>325</v>
      </c>
    </row>
    <row r="879" spans="1:12" s="24" customFormat="1" ht="24.95" customHeight="1" x14ac:dyDescent="0.3">
      <c r="A879" s="21">
        <v>876</v>
      </c>
      <c r="B879" s="18">
        <v>509</v>
      </c>
      <c r="C879" s="12" t="s">
        <v>1064</v>
      </c>
      <c r="D879" s="12" t="s">
        <v>1065</v>
      </c>
      <c r="E879" s="21">
        <v>124675</v>
      </c>
      <c r="F879" s="23" t="s">
        <v>833</v>
      </c>
      <c r="G879" s="12" t="s">
        <v>20</v>
      </c>
      <c r="H879" s="13">
        <v>41721.773840000002</v>
      </c>
      <c r="I879" s="14" t="e">
        <f>VLOOKUP(E879,#REF!,12,0)</f>
        <v>#REF!</v>
      </c>
      <c r="J879" s="25" t="s">
        <v>1069</v>
      </c>
      <c r="K879" s="12" t="s">
        <v>1006</v>
      </c>
      <c r="L879" s="12" t="s">
        <v>366</v>
      </c>
    </row>
    <row r="880" spans="1:12" s="24" customFormat="1" ht="24.95" customHeight="1" x14ac:dyDescent="0.3">
      <c r="A880" s="21">
        <v>877</v>
      </c>
      <c r="B880" s="18">
        <v>510</v>
      </c>
      <c r="C880" s="12" t="s">
        <v>1064</v>
      </c>
      <c r="D880" s="12" t="s">
        <v>1065</v>
      </c>
      <c r="E880" s="20">
        <v>124676</v>
      </c>
      <c r="F880" s="23" t="s">
        <v>834</v>
      </c>
      <c r="G880" s="12" t="s">
        <v>12</v>
      </c>
      <c r="H880" s="13">
        <v>14.517760000000003</v>
      </c>
      <c r="I880" s="14" t="e">
        <f>VLOOKUP(E880,#REF!,12,0)</f>
        <v>#REF!</v>
      </c>
      <c r="J880" s="25" t="s">
        <v>1069</v>
      </c>
      <c r="K880" s="12" t="s">
        <v>1006</v>
      </c>
      <c r="L880" s="12" t="s">
        <v>326</v>
      </c>
    </row>
    <row r="881" spans="1:12" s="24" customFormat="1" ht="24.95" customHeight="1" x14ac:dyDescent="0.3">
      <c r="A881" s="21">
        <v>878</v>
      </c>
      <c r="B881" s="18">
        <v>511</v>
      </c>
      <c r="C881" s="12" t="s">
        <v>1064</v>
      </c>
      <c r="D881" s="12" t="s">
        <v>1065</v>
      </c>
      <c r="E881" s="20">
        <v>124696</v>
      </c>
      <c r="F881" s="23" t="s">
        <v>835</v>
      </c>
      <c r="G881" s="12" t="s">
        <v>12</v>
      </c>
      <c r="H881" s="13">
        <v>101.85116000000002</v>
      </c>
      <c r="I881" s="14" t="e">
        <f>VLOOKUP(E881,#REF!,12,0)</f>
        <v>#REF!</v>
      </c>
      <c r="J881" s="25" t="s">
        <v>1069</v>
      </c>
      <c r="K881" s="12" t="s">
        <v>324</v>
      </c>
      <c r="L881" s="12" t="s">
        <v>326</v>
      </c>
    </row>
    <row r="882" spans="1:12" s="24" customFormat="1" ht="24.95" customHeight="1" x14ac:dyDescent="0.3">
      <c r="A882" s="21">
        <v>879</v>
      </c>
      <c r="B882" s="18">
        <v>512</v>
      </c>
      <c r="C882" s="12" t="s">
        <v>1064</v>
      </c>
      <c r="D882" s="12" t="s">
        <v>1065</v>
      </c>
      <c r="E882" s="20">
        <v>124697</v>
      </c>
      <c r="F882" s="23" t="s">
        <v>836</v>
      </c>
      <c r="G882" s="12" t="s">
        <v>12</v>
      </c>
      <c r="H882" s="13">
        <v>232.28416000000004</v>
      </c>
      <c r="I882" s="14" t="e">
        <f>VLOOKUP(E882,#REF!,12,0)</f>
        <v>#REF!</v>
      </c>
      <c r="J882" s="25" t="s">
        <v>1069</v>
      </c>
      <c r="K882" s="12" t="s">
        <v>324</v>
      </c>
      <c r="L882" s="12" t="s">
        <v>326</v>
      </c>
    </row>
    <row r="883" spans="1:12" s="24" customFormat="1" ht="24.95" customHeight="1" x14ac:dyDescent="0.3">
      <c r="A883" s="21">
        <v>880</v>
      </c>
      <c r="B883" s="18">
        <v>513</v>
      </c>
      <c r="C883" s="12" t="s">
        <v>1064</v>
      </c>
      <c r="D883" s="12" t="s">
        <v>1065</v>
      </c>
      <c r="E883" s="20">
        <v>124698</v>
      </c>
      <c r="F883" s="23" t="s">
        <v>837</v>
      </c>
      <c r="G883" s="12" t="s">
        <v>12</v>
      </c>
      <c r="H883" s="13">
        <v>33.912580000000005</v>
      </c>
      <c r="I883" s="14" t="e">
        <f>VLOOKUP(E883,#REF!,12,0)</f>
        <v>#REF!</v>
      </c>
      <c r="J883" s="25" t="s">
        <v>1069</v>
      </c>
      <c r="K883" s="12" t="s">
        <v>324</v>
      </c>
      <c r="L883" s="12" t="s">
        <v>326</v>
      </c>
    </row>
    <row r="884" spans="1:12" s="24" customFormat="1" ht="24.95" customHeight="1" x14ac:dyDescent="0.3">
      <c r="A884" s="21">
        <v>881</v>
      </c>
      <c r="B884" s="18">
        <v>514</v>
      </c>
      <c r="C884" s="12" t="s">
        <v>1064</v>
      </c>
      <c r="D884" s="12" t="s">
        <v>1065</v>
      </c>
      <c r="E884" s="20">
        <v>124726</v>
      </c>
      <c r="F884" s="23" t="s">
        <v>838</v>
      </c>
      <c r="G884" s="12" t="s">
        <v>12</v>
      </c>
      <c r="H884" s="13">
        <v>37.882280000000009</v>
      </c>
      <c r="I884" s="14" t="e">
        <f>VLOOKUP(E884,#REF!,12,0)</f>
        <v>#REF!</v>
      </c>
      <c r="J884" s="25" t="s">
        <v>1069</v>
      </c>
      <c r="K884" s="12" t="s">
        <v>324</v>
      </c>
      <c r="L884" s="12" t="s">
        <v>326</v>
      </c>
    </row>
    <row r="885" spans="1:12" s="24" customFormat="1" ht="24.95" customHeight="1" x14ac:dyDescent="0.3">
      <c r="A885" s="21">
        <v>882</v>
      </c>
      <c r="B885" s="18">
        <v>515</v>
      </c>
      <c r="C885" s="12" t="s">
        <v>1064</v>
      </c>
      <c r="D885" s="12" t="s">
        <v>1065</v>
      </c>
      <c r="E885" s="20">
        <v>124744</v>
      </c>
      <c r="F885" s="23" t="s">
        <v>839</v>
      </c>
      <c r="G885" s="12" t="s">
        <v>282</v>
      </c>
      <c r="H885" s="13">
        <v>84.724740000000011</v>
      </c>
      <c r="I885" s="14" t="e">
        <f>VLOOKUP(E885,#REF!,12,0)</f>
        <v>#REF!</v>
      </c>
      <c r="J885" s="25" t="s">
        <v>1069</v>
      </c>
      <c r="K885" s="12" t="s">
        <v>325</v>
      </c>
      <c r="L885" s="12" t="s">
        <v>325</v>
      </c>
    </row>
    <row r="886" spans="1:12" s="24" customFormat="1" ht="24.95" customHeight="1" x14ac:dyDescent="0.3">
      <c r="A886" s="21">
        <v>883</v>
      </c>
      <c r="B886" s="18">
        <v>516</v>
      </c>
      <c r="C886" s="12" t="s">
        <v>1064</v>
      </c>
      <c r="D886" s="12" t="s">
        <v>1065</v>
      </c>
      <c r="E886" s="20">
        <v>124757</v>
      </c>
      <c r="F886" s="23" t="s">
        <v>840</v>
      </c>
      <c r="G886" s="12" t="s">
        <v>68</v>
      </c>
      <c r="H886" s="13">
        <v>10.417150000000001</v>
      </c>
      <c r="I886" s="14" t="e">
        <f>VLOOKUP(E886,#REF!,12,0)</f>
        <v>#REF!</v>
      </c>
      <c r="J886" s="25" t="s">
        <v>1069</v>
      </c>
      <c r="K886" s="12" t="s">
        <v>1006</v>
      </c>
      <c r="L886" s="12" t="s">
        <v>1008</v>
      </c>
    </row>
    <row r="887" spans="1:12" s="24" customFormat="1" ht="24.95" customHeight="1" x14ac:dyDescent="0.3">
      <c r="A887" s="21">
        <v>884</v>
      </c>
      <c r="B887" s="18">
        <v>517</v>
      </c>
      <c r="C887" s="12" t="s">
        <v>1064</v>
      </c>
      <c r="D887" s="12" t="s">
        <v>1065</v>
      </c>
      <c r="E887" s="20">
        <v>124759</v>
      </c>
      <c r="F887" s="23" t="s">
        <v>841</v>
      </c>
      <c r="G887" s="12" t="s">
        <v>12</v>
      </c>
      <c r="H887" s="13">
        <v>1.4744599999999999</v>
      </c>
      <c r="I887" s="14" t="e">
        <f>VLOOKUP(E887,#REF!,12,0)</f>
        <v>#REF!</v>
      </c>
      <c r="J887" s="25" t="s">
        <v>1069</v>
      </c>
      <c r="K887" s="12" t="s">
        <v>1006</v>
      </c>
      <c r="L887" s="12" t="s">
        <v>326</v>
      </c>
    </row>
    <row r="888" spans="1:12" s="24" customFormat="1" ht="24.95" customHeight="1" x14ac:dyDescent="0.3">
      <c r="A888" s="21">
        <v>885</v>
      </c>
      <c r="B888" s="18">
        <v>518</v>
      </c>
      <c r="C888" s="12" t="s">
        <v>1064</v>
      </c>
      <c r="D888" s="12" t="s">
        <v>1065</v>
      </c>
      <c r="E888" s="20">
        <v>124763</v>
      </c>
      <c r="F888" s="23" t="s">
        <v>842</v>
      </c>
      <c r="G888" s="12" t="s">
        <v>12</v>
      </c>
      <c r="H888" s="13">
        <v>23.818200000000004</v>
      </c>
      <c r="I888" s="14" t="e">
        <f>VLOOKUP(E888,#REF!,12,0)</f>
        <v>#REF!</v>
      </c>
      <c r="J888" s="25" t="s">
        <v>1069</v>
      </c>
      <c r="K888" s="12" t="s">
        <v>1006</v>
      </c>
      <c r="L888" s="12" t="s">
        <v>326</v>
      </c>
    </row>
    <row r="889" spans="1:12" s="24" customFormat="1" ht="24.95" customHeight="1" x14ac:dyDescent="0.3">
      <c r="A889" s="21">
        <v>886</v>
      </c>
      <c r="B889" s="18">
        <v>519</v>
      </c>
      <c r="C889" s="12" t="s">
        <v>1064</v>
      </c>
      <c r="D889" s="12" t="s">
        <v>1065</v>
      </c>
      <c r="E889" s="20">
        <v>124771</v>
      </c>
      <c r="F889" s="23" t="s">
        <v>843</v>
      </c>
      <c r="G889" s="12" t="s">
        <v>12</v>
      </c>
      <c r="H889" s="13">
        <v>10221.070140000003</v>
      </c>
      <c r="I889" s="14" t="e">
        <f>VLOOKUP(E889,#REF!,12,0)</f>
        <v>#REF!</v>
      </c>
      <c r="J889" s="25" t="s">
        <v>1069</v>
      </c>
      <c r="K889" s="12" t="s">
        <v>1006</v>
      </c>
      <c r="L889" s="12" t="s">
        <v>326</v>
      </c>
    </row>
    <row r="890" spans="1:12" s="24" customFormat="1" ht="24.95" customHeight="1" x14ac:dyDescent="0.3">
      <c r="A890" s="21">
        <v>887</v>
      </c>
      <c r="B890" s="18">
        <v>520</v>
      </c>
      <c r="C890" s="12" t="s">
        <v>1064</v>
      </c>
      <c r="D890" s="12" t="s">
        <v>1065</v>
      </c>
      <c r="E890" s="20">
        <v>124888</v>
      </c>
      <c r="F890" s="23" t="s">
        <v>844</v>
      </c>
      <c r="G890" s="12" t="s">
        <v>12</v>
      </c>
      <c r="H890" s="13">
        <v>15.651960000000001</v>
      </c>
      <c r="I890" s="14" t="e">
        <f>VLOOKUP(E890,#REF!,12,0)</f>
        <v>#REF!</v>
      </c>
      <c r="J890" s="25" t="s">
        <v>1069</v>
      </c>
      <c r="K890" s="12" t="s">
        <v>1006</v>
      </c>
      <c r="L890" s="12" t="s">
        <v>326</v>
      </c>
    </row>
    <row r="891" spans="1:12" s="24" customFormat="1" ht="24.95" customHeight="1" x14ac:dyDescent="0.3">
      <c r="A891" s="21">
        <v>888</v>
      </c>
      <c r="B891" s="18">
        <v>521</v>
      </c>
      <c r="C891" s="12" t="s">
        <v>1064</v>
      </c>
      <c r="D891" s="12" t="s">
        <v>1065</v>
      </c>
      <c r="E891" s="20">
        <v>124900</v>
      </c>
      <c r="F891" s="23" t="s">
        <v>845</v>
      </c>
      <c r="G891" s="12" t="s">
        <v>68</v>
      </c>
      <c r="H891" s="13">
        <v>18.487460000000002</v>
      </c>
      <c r="I891" s="14" t="e">
        <f>VLOOKUP(E891,#REF!,12,0)</f>
        <v>#REF!</v>
      </c>
      <c r="J891" s="25" t="s">
        <v>1069</v>
      </c>
      <c r="K891" s="12" t="s">
        <v>1006</v>
      </c>
      <c r="L891" s="12" t="s">
        <v>326</v>
      </c>
    </row>
    <row r="892" spans="1:12" s="24" customFormat="1" ht="24.95" customHeight="1" x14ac:dyDescent="0.3">
      <c r="A892" s="21">
        <v>889</v>
      </c>
      <c r="B892" s="18">
        <v>522</v>
      </c>
      <c r="C892" s="12" t="s">
        <v>1064</v>
      </c>
      <c r="D892" s="12" t="s">
        <v>1065</v>
      </c>
      <c r="E892" s="20">
        <v>124901</v>
      </c>
      <c r="F892" s="23" t="s">
        <v>846</v>
      </c>
      <c r="G892" s="12" t="s">
        <v>68</v>
      </c>
      <c r="H892" s="13">
        <v>4.1965400000000006</v>
      </c>
      <c r="I892" s="14" t="e">
        <f>VLOOKUP(E892,#REF!,12,0)</f>
        <v>#REF!</v>
      </c>
      <c r="J892" s="25" t="s">
        <v>1069</v>
      </c>
      <c r="K892" s="12" t="s">
        <v>1006</v>
      </c>
      <c r="L892" s="12" t="s">
        <v>326</v>
      </c>
    </row>
    <row r="893" spans="1:12" s="24" customFormat="1" ht="24.95" customHeight="1" x14ac:dyDescent="0.3">
      <c r="A893" s="21">
        <v>890</v>
      </c>
      <c r="B893" s="18">
        <v>523</v>
      </c>
      <c r="C893" s="12" t="s">
        <v>1064</v>
      </c>
      <c r="D893" s="12" t="s">
        <v>1065</v>
      </c>
      <c r="E893" s="20">
        <v>124905</v>
      </c>
      <c r="F893" s="23" t="s">
        <v>847</v>
      </c>
      <c r="G893" s="12" t="s">
        <v>12</v>
      </c>
      <c r="H893" s="13">
        <v>50.327210000000008</v>
      </c>
      <c r="I893" s="14" t="e">
        <f>VLOOKUP(E893,#REF!,12,0)</f>
        <v>#REF!</v>
      </c>
      <c r="J893" s="25" t="s">
        <v>1069</v>
      </c>
      <c r="K893" s="12" t="s">
        <v>324</v>
      </c>
      <c r="L893" s="12" t="s">
        <v>326</v>
      </c>
    </row>
    <row r="894" spans="1:12" s="24" customFormat="1" ht="24.95" customHeight="1" x14ac:dyDescent="0.3">
      <c r="A894" s="21">
        <v>891</v>
      </c>
      <c r="B894" s="18">
        <v>524</v>
      </c>
      <c r="C894" s="12" t="s">
        <v>1064</v>
      </c>
      <c r="D894" s="12" t="s">
        <v>1065</v>
      </c>
      <c r="E894" s="20">
        <v>124940</v>
      </c>
      <c r="F894" s="23" t="s">
        <v>1032</v>
      </c>
      <c r="G894" s="12" t="s">
        <v>12</v>
      </c>
      <c r="H894" s="13">
        <v>83.152760000000001</v>
      </c>
      <c r="I894" s="14" t="e">
        <f>VLOOKUP(E894,#REF!,12,0)</f>
        <v>#REF!</v>
      </c>
      <c r="J894" s="25" t="s">
        <v>1069</v>
      </c>
      <c r="K894" s="12" t="s">
        <v>324</v>
      </c>
      <c r="L894" s="12" t="s">
        <v>367</v>
      </c>
    </row>
    <row r="895" spans="1:12" s="24" customFormat="1" ht="24.95" customHeight="1" x14ac:dyDescent="0.3">
      <c r="A895" s="21">
        <v>892</v>
      </c>
      <c r="B895" s="18">
        <v>525</v>
      </c>
      <c r="C895" s="12" t="s">
        <v>1064</v>
      </c>
      <c r="D895" s="12" t="s">
        <v>1065</v>
      </c>
      <c r="E895" s="20">
        <v>124941</v>
      </c>
      <c r="F895" s="23" t="s">
        <v>848</v>
      </c>
      <c r="G895" s="12" t="s">
        <v>68</v>
      </c>
      <c r="H895" s="13">
        <v>6.3515200000000007</v>
      </c>
      <c r="I895" s="14" t="e">
        <f>VLOOKUP(E895,#REF!,12,0)</f>
        <v>#REF!</v>
      </c>
      <c r="J895" s="25" t="s">
        <v>1069</v>
      </c>
      <c r="K895" s="12" t="s">
        <v>1006</v>
      </c>
      <c r="L895" s="12" t="s">
        <v>326</v>
      </c>
    </row>
    <row r="896" spans="1:12" s="24" customFormat="1" ht="24.95" customHeight="1" x14ac:dyDescent="0.3">
      <c r="A896" s="21">
        <v>893</v>
      </c>
      <c r="B896" s="18">
        <v>526</v>
      </c>
      <c r="C896" s="12" t="s">
        <v>1064</v>
      </c>
      <c r="D896" s="12" t="s">
        <v>1065</v>
      </c>
      <c r="E896" s="20">
        <v>124942</v>
      </c>
      <c r="F896" s="23" t="s">
        <v>849</v>
      </c>
      <c r="G896" s="12" t="s">
        <v>68</v>
      </c>
      <c r="H896" s="13">
        <v>8.3930800000000012</v>
      </c>
      <c r="I896" s="14" t="e">
        <f>VLOOKUP(E896,#REF!,12,0)</f>
        <v>#REF!</v>
      </c>
      <c r="J896" s="25" t="s">
        <v>1069</v>
      </c>
      <c r="K896" s="12" t="s">
        <v>1006</v>
      </c>
      <c r="L896" s="12" t="s">
        <v>326</v>
      </c>
    </row>
    <row r="897" spans="1:12" s="24" customFormat="1" ht="24.95" customHeight="1" x14ac:dyDescent="0.3">
      <c r="A897" s="21">
        <v>894</v>
      </c>
      <c r="B897" s="18">
        <v>527</v>
      </c>
      <c r="C897" s="12" t="s">
        <v>1064</v>
      </c>
      <c r="D897" s="12" t="s">
        <v>1065</v>
      </c>
      <c r="E897" s="20">
        <v>124943</v>
      </c>
      <c r="F897" s="23" t="s">
        <v>850</v>
      </c>
      <c r="G897" s="12" t="s">
        <v>12</v>
      </c>
      <c r="H897" s="13">
        <v>11.455420000000004</v>
      </c>
      <c r="I897" s="14" t="e">
        <f>VLOOKUP(E897,#REF!,12,0)</f>
        <v>#REF!</v>
      </c>
      <c r="J897" s="25" t="s">
        <v>1069</v>
      </c>
      <c r="K897" s="12" t="s">
        <v>324</v>
      </c>
      <c r="L897" s="12" t="s">
        <v>368</v>
      </c>
    </row>
    <row r="898" spans="1:12" s="24" customFormat="1" ht="24.95" customHeight="1" x14ac:dyDescent="0.3">
      <c r="A898" s="21">
        <v>895</v>
      </c>
      <c r="B898" s="18">
        <v>528</v>
      </c>
      <c r="C898" s="12" t="s">
        <v>1064</v>
      </c>
      <c r="D898" s="12" t="s">
        <v>1065</v>
      </c>
      <c r="E898" s="20">
        <v>124946</v>
      </c>
      <c r="F898" s="23" t="s">
        <v>851</v>
      </c>
      <c r="G898" s="12" t="s">
        <v>68</v>
      </c>
      <c r="H898" s="13">
        <v>2.7220799999999996</v>
      </c>
      <c r="I898" s="14" t="e">
        <f>VLOOKUP(E898,#REF!,12,0)</f>
        <v>#REF!</v>
      </c>
      <c r="J898" s="25" t="s">
        <v>1069</v>
      </c>
      <c r="K898" s="12" t="s">
        <v>1006</v>
      </c>
      <c r="L898" s="12" t="s">
        <v>367</v>
      </c>
    </row>
    <row r="899" spans="1:12" s="24" customFormat="1" ht="24.95" customHeight="1" x14ac:dyDescent="0.3">
      <c r="A899" s="21">
        <v>896</v>
      </c>
      <c r="B899" s="18">
        <v>529</v>
      </c>
      <c r="C899" s="12" t="s">
        <v>1064</v>
      </c>
      <c r="D899" s="12" t="s">
        <v>1065</v>
      </c>
      <c r="E899" s="20">
        <v>124947</v>
      </c>
      <c r="F899" s="23" t="s">
        <v>1033</v>
      </c>
      <c r="G899" s="12" t="s">
        <v>12</v>
      </c>
      <c r="H899" s="13">
        <v>30.850240000000007</v>
      </c>
      <c r="I899" s="14" t="e">
        <f>VLOOKUP(E899,#REF!,12,0)</f>
        <v>#REF!</v>
      </c>
      <c r="J899" s="25" t="s">
        <v>1069</v>
      </c>
      <c r="K899" s="12" t="s">
        <v>1006</v>
      </c>
      <c r="L899" s="12" t="s">
        <v>326</v>
      </c>
    </row>
    <row r="900" spans="1:12" s="24" customFormat="1" ht="24.95" customHeight="1" x14ac:dyDescent="0.3">
      <c r="A900" s="21">
        <v>897</v>
      </c>
      <c r="B900" s="18">
        <v>530</v>
      </c>
      <c r="C900" s="12" t="s">
        <v>1064</v>
      </c>
      <c r="D900" s="12" t="s">
        <v>1065</v>
      </c>
      <c r="E900" s="20">
        <v>124955</v>
      </c>
      <c r="F900" s="23" t="s">
        <v>852</v>
      </c>
      <c r="G900" s="12" t="s">
        <v>1012</v>
      </c>
      <c r="H900" s="13">
        <v>4162.03377972</v>
      </c>
      <c r="I900" s="14" t="e">
        <f>VLOOKUP(E900,#REF!,12,0)</f>
        <v>#REF!</v>
      </c>
      <c r="J900" s="25" t="s">
        <v>1069</v>
      </c>
      <c r="K900" s="12" t="s">
        <v>1006</v>
      </c>
      <c r="L900" s="12" t="s">
        <v>365</v>
      </c>
    </row>
    <row r="901" spans="1:12" s="24" customFormat="1" ht="24.95" customHeight="1" x14ac:dyDescent="0.3">
      <c r="A901" s="21">
        <v>898</v>
      </c>
      <c r="B901" s="18">
        <v>531</v>
      </c>
      <c r="C901" s="12" t="s">
        <v>1064</v>
      </c>
      <c r="D901" s="12" t="s">
        <v>1065</v>
      </c>
      <c r="E901" s="20">
        <v>124957</v>
      </c>
      <c r="F901" s="23" t="s">
        <v>1034</v>
      </c>
      <c r="G901" s="12" t="s">
        <v>12</v>
      </c>
      <c r="H901" s="13">
        <v>11494.226600000002</v>
      </c>
      <c r="I901" s="14" t="e">
        <f>VLOOKUP(E901,#REF!,12,0)</f>
        <v>#REF!</v>
      </c>
      <c r="J901" s="25" t="s">
        <v>1069</v>
      </c>
      <c r="K901" s="12" t="s">
        <v>1006</v>
      </c>
      <c r="L901" s="12" t="s">
        <v>326</v>
      </c>
    </row>
    <row r="902" spans="1:12" s="24" customFormat="1" ht="24.95" customHeight="1" x14ac:dyDescent="0.3">
      <c r="A902" s="21">
        <v>899</v>
      </c>
      <c r="B902" s="18">
        <v>532</v>
      </c>
      <c r="C902" s="12" t="s">
        <v>1064</v>
      </c>
      <c r="D902" s="12" t="s">
        <v>1065</v>
      </c>
      <c r="E902" s="20">
        <v>124958</v>
      </c>
      <c r="F902" s="23" t="s">
        <v>1035</v>
      </c>
      <c r="G902" s="12" t="s">
        <v>12</v>
      </c>
      <c r="H902" s="13">
        <v>3349.51944</v>
      </c>
      <c r="I902" s="14" t="e">
        <f>VLOOKUP(E902,#REF!,12,0)</f>
        <v>#REF!</v>
      </c>
      <c r="J902" s="25" t="s">
        <v>1069</v>
      </c>
      <c r="K902" s="12" t="s">
        <v>1006</v>
      </c>
      <c r="L902" s="12" t="s">
        <v>326</v>
      </c>
    </row>
    <row r="903" spans="1:12" s="24" customFormat="1" ht="24.95" customHeight="1" x14ac:dyDescent="0.3">
      <c r="A903" s="21">
        <v>900</v>
      </c>
      <c r="B903" s="18">
        <v>533</v>
      </c>
      <c r="C903" s="12" t="s">
        <v>1064</v>
      </c>
      <c r="D903" s="12" t="s">
        <v>1065</v>
      </c>
      <c r="E903" s="20">
        <v>124959</v>
      </c>
      <c r="F903" s="23" t="s">
        <v>1036</v>
      </c>
      <c r="G903" s="12" t="s">
        <v>12</v>
      </c>
      <c r="H903" s="13">
        <v>4117.1460000000006</v>
      </c>
      <c r="I903" s="14" t="e">
        <f>VLOOKUP(E903,#REF!,12,0)</f>
        <v>#REF!</v>
      </c>
      <c r="J903" s="25" t="s">
        <v>1069</v>
      </c>
      <c r="K903" s="12" t="s">
        <v>1006</v>
      </c>
      <c r="L903" s="12" t="s">
        <v>326</v>
      </c>
    </row>
    <row r="904" spans="1:12" s="24" customFormat="1" ht="24.95" customHeight="1" x14ac:dyDescent="0.3">
      <c r="A904" s="21">
        <v>901</v>
      </c>
      <c r="B904" s="18">
        <v>534</v>
      </c>
      <c r="C904" s="12" t="s">
        <v>1064</v>
      </c>
      <c r="D904" s="12" t="s">
        <v>1065</v>
      </c>
      <c r="E904" s="20">
        <v>124960</v>
      </c>
      <c r="F904" s="23" t="s">
        <v>1037</v>
      </c>
      <c r="G904" s="12" t="s">
        <v>12</v>
      </c>
      <c r="H904" s="13">
        <v>1849.0862600000005</v>
      </c>
      <c r="I904" s="14" t="e">
        <f>VLOOKUP(E904,#REF!,12,0)</f>
        <v>#REF!</v>
      </c>
      <c r="J904" s="25" t="s">
        <v>1069</v>
      </c>
      <c r="K904" s="12" t="s">
        <v>1006</v>
      </c>
      <c r="L904" s="12" t="s">
        <v>326</v>
      </c>
    </row>
    <row r="905" spans="1:12" s="24" customFormat="1" ht="24.95" customHeight="1" x14ac:dyDescent="0.3">
      <c r="A905" s="21">
        <v>902</v>
      </c>
      <c r="B905" s="18">
        <v>535</v>
      </c>
      <c r="C905" s="12" t="s">
        <v>1064</v>
      </c>
      <c r="D905" s="12" t="s">
        <v>1065</v>
      </c>
      <c r="E905" s="20">
        <v>124961</v>
      </c>
      <c r="F905" s="23" t="s">
        <v>853</v>
      </c>
      <c r="G905" s="12" t="s">
        <v>12</v>
      </c>
      <c r="H905" s="13">
        <v>2.1549800000000006</v>
      </c>
      <c r="I905" s="14" t="e">
        <f>VLOOKUP(E905,#REF!,12,0)</f>
        <v>#REF!</v>
      </c>
      <c r="J905" s="25" t="s">
        <v>1069</v>
      </c>
      <c r="K905" s="12" t="s">
        <v>1006</v>
      </c>
      <c r="L905" s="12" t="s">
        <v>1008</v>
      </c>
    </row>
    <row r="906" spans="1:12" s="24" customFormat="1" ht="24.95" customHeight="1" x14ac:dyDescent="0.3">
      <c r="A906" s="21">
        <v>903</v>
      </c>
      <c r="B906" s="18">
        <v>536</v>
      </c>
      <c r="C906" s="12" t="s">
        <v>1064</v>
      </c>
      <c r="D906" s="12" t="s">
        <v>1065</v>
      </c>
      <c r="E906" s="20">
        <v>124974</v>
      </c>
      <c r="F906" s="23" t="s">
        <v>854</v>
      </c>
      <c r="G906" s="12" t="s">
        <v>12</v>
      </c>
      <c r="H906" s="13">
        <v>280.60108000000002</v>
      </c>
      <c r="I906" s="14" t="e">
        <f>VLOOKUP(E906,#REF!,12,0)</f>
        <v>#REF!</v>
      </c>
      <c r="J906" s="25" t="s">
        <v>1069</v>
      </c>
      <c r="K906" s="12" t="s">
        <v>1006</v>
      </c>
      <c r="L906" s="12" t="s">
        <v>326</v>
      </c>
    </row>
    <row r="907" spans="1:12" s="24" customFormat="1" ht="24.95" customHeight="1" x14ac:dyDescent="0.3">
      <c r="A907" s="21">
        <v>904</v>
      </c>
      <c r="B907" s="18">
        <v>537</v>
      </c>
      <c r="C907" s="12" t="s">
        <v>1064</v>
      </c>
      <c r="D907" s="12" t="s">
        <v>1065</v>
      </c>
      <c r="E907" s="20">
        <v>124975</v>
      </c>
      <c r="F907" s="23" t="s">
        <v>855</v>
      </c>
      <c r="G907" s="12" t="s">
        <v>12</v>
      </c>
      <c r="H907" s="13">
        <v>115.23472000000001</v>
      </c>
      <c r="I907" s="14" t="e">
        <f>VLOOKUP(E907,#REF!,12,0)</f>
        <v>#REF!</v>
      </c>
      <c r="J907" s="25" t="s">
        <v>1069</v>
      </c>
      <c r="K907" s="12" t="s">
        <v>1006</v>
      </c>
      <c r="L907" s="12" t="s">
        <v>326</v>
      </c>
    </row>
    <row r="908" spans="1:12" s="24" customFormat="1" ht="24.95" customHeight="1" x14ac:dyDescent="0.3">
      <c r="A908" s="21">
        <v>905</v>
      </c>
      <c r="B908" s="18">
        <v>538</v>
      </c>
      <c r="C908" s="12" t="s">
        <v>1064</v>
      </c>
      <c r="D908" s="12" t="s">
        <v>1065</v>
      </c>
      <c r="E908" s="20">
        <v>124997</v>
      </c>
      <c r="F908" s="23" t="s">
        <v>856</v>
      </c>
      <c r="G908" s="12" t="s">
        <v>12</v>
      </c>
      <c r="H908" s="13">
        <v>3.0623399999999998</v>
      </c>
      <c r="I908" s="14" t="e">
        <f>VLOOKUP(E908,#REF!,12,0)</f>
        <v>#REF!</v>
      </c>
      <c r="J908" s="25" t="s">
        <v>1069</v>
      </c>
      <c r="K908" s="12" t="s">
        <v>1006</v>
      </c>
      <c r="L908" s="12" t="s">
        <v>367</v>
      </c>
    </row>
    <row r="909" spans="1:12" s="24" customFormat="1" ht="24.95" customHeight="1" x14ac:dyDescent="0.3">
      <c r="A909" s="21">
        <v>906</v>
      </c>
      <c r="B909" s="18">
        <v>539</v>
      </c>
      <c r="C909" s="12" t="s">
        <v>1064</v>
      </c>
      <c r="D909" s="12" t="s">
        <v>1065</v>
      </c>
      <c r="E909" s="20">
        <v>124998</v>
      </c>
      <c r="F909" s="23" t="s">
        <v>1038</v>
      </c>
      <c r="G909" s="12" t="s">
        <v>12</v>
      </c>
      <c r="H909" s="13">
        <v>1652.8696600000003</v>
      </c>
      <c r="I909" s="14" t="e">
        <f>VLOOKUP(E909,#REF!,12,0)</f>
        <v>#REF!</v>
      </c>
      <c r="J909" s="25" t="s">
        <v>1069</v>
      </c>
      <c r="K909" s="12" t="s">
        <v>1006</v>
      </c>
      <c r="L909" s="12" t="s">
        <v>326</v>
      </c>
    </row>
    <row r="910" spans="1:12" s="24" customFormat="1" ht="24.95" customHeight="1" x14ac:dyDescent="0.3">
      <c r="A910" s="21">
        <v>907</v>
      </c>
      <c r="B910" s="18">
        <v>540</v>
      </c>
      <c r="C910" s="12" t="s">
        <v>1064</v>
      </c>
      <c r="D910" s="12" t="s">
        <v>1065</v>
      </c>
      <c r="E910" s="20">
        <v>124999</v>
      </c>
      <c r="F910" s="23" t="s">
        <v>1039</v>
      </c>
      <c r="G910" s="12" t="s">
        <v>12</v>
      </c>
      <c r="H910" s="13">
        <v>3472.9204</v>
      </c>
      <c r="I910" s="14" t="e">
        <f>VLOOKUP(E910,#REF!,12,0)</f>
        <v>#REF!</v>
      </c>
      <c r="J910" s="25" t="s">
        <v>1069</v>
      </c>
      <c r="K910" s="12" t="s">
        <v>1006</v>
      </c>
      <c r="L910" s="12" t="s">
        <v>326</v>
      </c>
    </row>
    <row r="911" spans="1:12" s="24" customFormat="1" ht="24.95" customHeight="1" x14ac:dyDescent="0.3">
      <c r="A911" s="21">
        <v>908</v>
      </c>
      <c r="B911" s="18">
        <v>541</v>
      </c>
      <c r="C911" s="12" t="s">
        <v>1064</v>
      </c>
      <c r="D911" s="12" t="s">
        <v>1065</v>
      </c>
      <c r="E911" s="20">
        <v>125003</v>
      </c>
      <c r="F911" s="23" t="s">
        <v>857</v>
      </c>
      <c r="G911" s="12" t="s">
        <v>12</v>
      </c>
      <c r="H911" s="13">
        <v>1.5878800000000004</v>
      </c>
      <c r="I911" s="14" t="e">
        <f>VLOOKUP(E911,#REF!,12,0)</f>
        <v>#REF!</v>
      </c>
      <c r="J911" s="25" t="s">
        <v>1069</v>
      </c>
      <c r="K911" s="12" t="s">
        <v>1006</v>
      </c>
      <c r="L911" s="12" t="s">
        <v>326</v>
      </c>
    </row>
    <row r="912" spans="1:12" s="24" customFormat="1" ht="24.95" customHeight="1" x14ac:dyDescent="0.3">
      <c r="A912" s="21">
        <v>909</v>
      </c>
      <c r="B912" s="18">
        <v>542</v>
      </c>
      <c r="C912" s="12" t="s">
        <v>1064</v>
      </c>
      <c r="D912" s="12" t="s">
        <v>1065</v>
      </c>
      <c r="E912" s="20">
        <v>125005</v>
      </c>
      <c r="F912" s="23" t="s">
        <v>858</v>
      </c>
      <c r="G912" s="12" t="s">
        <v>1011</v>
      </c>
      <c r="H912" s="13">
        <v>90367.550593200023</v>
      </c>
      <c r="I912" s="14" t="e">
        <f>VLOOKUP(E912,#REF!,12,0)</f>
        <v>#REF!</v>
      </c>
      <c r="J912" s="25" t="s">
        <v>1069</v>
      </c>
      <c r="K912" s="12" t="s">
        <v>1006</v>
      </c>
      <c r="L912" s="12" t="s">
        <v>365</v>
      </c>
    </row>
    <row r="913" spans="1:12" s="24" customFormat="1" ht="24.95" customHeight="1" x14ac:dyDescent="0.3">
      <c r="A913" s="21">
        <v>910</v>
      </c>
      <c r="B913" s="18">
        <v>543</v>
      </c>
      <c r="C913" s="12" t="s">
        <v>1064</v>
      </c>
      <c r="D913" s="12" t="s">
        <v>1065</v>
      </c>
      <c r="E913" s="20">
        <v>125006</v>
      </c>
      <c r="F913" s="23" t="s">
        <v>859</v>
      </c>
      <c r="G913" s="12" t="s">
        <v>265</v>
      </c>
      <c r="H913" s="13">
        <v>5.2808352000000003</v>
      </c>
      <c r="I913" s="14" t="e">
        <f>VLOOKUP(E913,#REF!,12,0)</f>
        <v>#REF!</v>
      </c>
      <c r="J913" s="25" t="s">
        <v>1069</v>
      </c>
      <c r="K913" s="12" t="s">
        <v>1006</v>
      </c>
      <c r="L913" s="12" t="s">
        <v>326</v>
      </c>
    </row>
    <row r="914" spans="1:12" s="24" customFormat="1" ht="24.95" customHeight="1" x14ac:dyDescent="0.3">
      <c r="A914" s="21">
        <v>911</v>
      </c>
      <c r="B914" s="18">
        <v>544</v>
      </c>
      <c r="C914" s="12" t="s">
        <v>1064</v>
      </c>
      <c r="D914" s="12" t="s">
        <v>1065</v>
      </c>
      <c r="E914" s="20">
        <v>125027</v>
      </c>
      <c r="F914" s="23" t="s">
        <v>860</v>
      </c>
      <c r="G914" s="12" t="s">
        <v>12</v>
      </c>
      <c r="H914" s="13">
        <v>1338.2425800000003</v>
      </c>
      <c r="I914" s="14" t="e">
        <f>VLOOKUP(E914,#REF!,12,0)</f>
        <v>#REF!</v>
      </c>
      <c r="J914" s="25" t="s">
        <v>1069</v>
      </c>
      <c r="K914" s="12" t="s">
        <v>1006</v>
      </c>
      <c r="L914" s="12" t="s">
        <v>326</v>
      </c>
    </row>
    <row r="915" spans="1:12" s="24" customFormat="1" ht="24.95" customHeight="1" x14ac:dyDescent="0.3">
      <c r="A915" s="21">
        <v>912</v>
      </c>
      <c r="B915" s="18">
        <v>545</v>
      </c>
      <c r="C915" s="12" t="s">
        <v>1064</v>
      </c>
      <c r="D915" s="12" t="s">
        <v>1065</v>
      </c>
      <c r="E915" s="20">
        <v>125029</v>
      </c>
      <c r="F915" s="23" t="s">
        <v>861</v>
      </c>
      <c r="G915" s="12" t="s">
        <v>12</v>
      </c>
      <c r="H915" s="13">
        <v>15.651959999999999</v>
      </c>
      <c r="I915" s="14" t="e">
        <f>VLOOKUP(E915,#REF!,12,0)</f>
        <v>#REF!</v>
      </c>
      <c r="J915" s="25" t="s">
        <v>1069</v>
      </c>
      <c r="K915" s="12" t="s">
        <v>1006</v>
      </c>
      <c r="L915" s="12" t="s">
        <v>326</v>
      </c>
    </row>
    <row r="916" spans="1:12" s="24" customFormat="1" ht="24.95" customHeight="1" x14ac:dyDescent="0.3">
      <c r="A916" s="21">
        <v>913</v>
      </c>
      <c r="B916" s="18">
        <v>546</v>
      </c>
      <c r="C916" s="12" t="s">
        <v>1064</v>
      </c>
      <c r="D916" s="12" t="s">
        <v>1065</v>
      </c>
      <c r="E916" s="20">
        <v>125030</v>
      </c>
      <c r="F916" s="23" t="s">
        <v>862</v>
      </c>
      <c r="G916" s="12" t="s">
        <v>68</v>
      </c>
      <c r="H916" s="13">
        <v>98.67540000000001</v>
      </c>
      <c r="I916" s="14" t="e">
        <f>VLOOKUP(E916,#REF!,12,0)</f>
        <v>#REF!</v>
      </c>
      <c r="J916" s="25" t="s">
        <v>1069</v>
      </c>
      <c r="K916" s="12" t="s">
        <v>324</v>
      </c>
      <c r="L916" s="12" t="s">
        <v>325</v>
      </c>
    </row>
    <row r="917" spans="1:12" s="24" customFormat="1" ht="24.95" customHeight="1" x14ac:dyDescent="0.3">
      <c r="A917" s="21">
        <v>914</v>
      </c>
      <c r="B917" s="18">
        <v>547</v>
      </c>
      <c r="C917" s="12" t="s">
        <v>1064</v>
      </c>
      <c r="D917" s="12" t="s">
        <v>1065</v>
      </c>
      <c r="E917" s="20">
        <v>125034</v>
      </c>
      <c r="F917" s="23" t="s">
        <v>863</v>
      </c>
      <c r="G917" s="12" t="s">
        <v>68</v>
      </c>
      <c r="H917" s="13">
        <v>41.965400000000002</v>
      </c>
      <c r="I917" s="14" t="e">
        <f>VLOOKUP(E917,#REF!,12,0)</f>
        <v>#REF!</v>
      </c>
      <c r="J917" s="25" t="s">
        <v>1069</v>
      </c>
      <c r="K917" s="12" t="s">
        <v>324</v>
      </c>
      <c r="L917" s="12" t="s">
        <v>325</v>
      </c>
    </row>
    <row r="918" spans="1:12" s="24" customFormat="1" ht="24.95" customHeight="1" x14ac:dyDescent="0.3">
      <c r="A918" s="21">
        <v>915</v>
      </c>
      <c r="B918" s="18">
        <v>548</v>
      </c>
      <c r="C918" s="12" t="s">
        <v>1064</v>
      </c>
      <c r="D918" s="12" t="s">
        <v>1065</v>
      </c>
      <c r="E918" s="20">
        <v>125035</v>
      </c>
      <c r="F918" s="23" t="s">
        <v>864</v>
      </c>
      <c r="G918" s="12" t="s">
        <v>68</v>
      </c>
      <c r="H918" s="13">
        <v>67.598320000000001</v>
      </c>
      <c r="I918" s="14" t="e">
        <f>VLOOKUP(E918,#REF!,12,0)</f>
        <v>#REF!</v>
      </c>
      <c r="J918" s="25" t="s">
        <v>1069</v>
      </c>
      <c r="K918" s="12" t="s">
        <v>324</v>
      </c>
      <c r="L918" s="12" t="s">
        <v>325</v>
      </c>
    </row>
    <row r="919" spans="1:12" s="24" customFormat="1" ht="24.95" customHeight="1" x14ac:dyDescent="0.3">
      <c r="A919" s="21">
        <v>916</v>
      </c>
      <c r="B919" s="18">
        <v>549</v>
      </c>
      <c r="C919" s="12" t="s">
        <v>1064</v>
      </c>
      <c r="D919" s="12" t="s">
        <v>1065</v>
      </c>
      <c r="E919" s="21">
        <v>125038</v>
      </c>
      <c r="F919" s="23" t="s">
        <v>865</v>
      </c>
      <c r="G919" s="12" t="s">
        <v>68</v>
      </c>
      <c r="H919" s="13">
        <v>10.661480000000003</v>
      </c>
      <c r="I919" s="14" t="e">
        <f>VLOOKUP(E919,#REF!,12,0)</f>
        <v>#REF!</v>
      </c>
      <c r="J919" s="25" t="s">
        <v>1069</v>
      </c>
      <c r="K919" s="12" t="s">
        <v>324</v>
      </c>
      <c r="L919" s="12" t="s">
        <v>325</v>
      </c>
    </row>
    <row r="920" spans="1:12" s="24" customFormat="1" ht="24.95" customHeight="1" x14ac:dyDescent="0.3">
      <c r="A920" s="21">
        <v>917</v>
      </c>
      <c r="B920" s="18">
        <v>550</v>
      </c>
      <c r="C920" s="12" t="s">
        <v>1064</v>
      </c>
      <c r="D920" s="12" t="s">
        <v>1065</v>
      </c>
      <c r="E920" s="20">
        <v>125057</v>
      </c>
      <c r="F920" s="23" t="s">
        <v>866</v>
      </c>
      <c r="G920" s="12" t="s">
        <v>1018</v>
      </c>
      <c r="H920" s="13">
        <v>12833.835944000002</v>
      </c>
      <c r="I920" s="14" t="e">
        <f>VLOOKUP(E920,#REF!,12,0)</f>
        <v>#REF!</v>
      </c>
      <c r="J920" s="25" t="s">
        <v>1069</v>
      </c>
      <c r="K920" s="12" t="s">
        <v>1006</v>
      </c>
      <c r="L920" s="12" t="s">
        <v>326</v>
      </c>
    </row>
    <row r="921" spans="1:12" s="24" customFormat="1" ht="24.95" customHeight="1" x14ac:dyDescent="0.3">
      <c r="A921" s="21">
        <v>918</v>
      </c>
      <c r="B921" s="18">
        <v>551</v>
      </c>
      <c r="C921" s="12" t="s">
        <v>1064</v>
      </c>
      <c r="D921" s="12" t="s">
        <v>1065</v>
      </c>
      <c r="E921" s="20">
        <v>125061</v>
      </c>
      <c r="F921" s="23" t="s">
        <v>867</v>
      </c>
      <c r="G921" s="12" t="s">
        <v>12</v>
      </c>
      <c r="H921" s="13">
        <v>10.207800000000001</v>
      </c>
      <c r="I921" s="14" t="e">
        <f>VLOOKUP(E921,#REF!,12,0)</f>
        <v>#REF!</v>
      </c>
      <c r="J921" s="25" t="s">
        <v>1069</v>
      </c>
      <c r="K921" s="12" t="s">
        <v>1006</v>
      </c>
      <c r="L921" s="12" t="s">
        <v>326</v>
      </c>
    </row>
    <row r="922" spans="1:12" s="24" customFormat="1" ht="24.95" customHeight="1" x14ac:dyDescent="0.3">
      <c r="A922" s="21">
        <v>919</v>
      </c>
      <c r="B922" s="18">
        <v>552</v>
      </c>
      <c r="C922" s="12" t="s">
        <v>1064</v>
      </c>
      <c r="D922" s="12" t="s">
        <v>1065</v>
      </c>
      <c r="E922" s="20">
        <v>125073</v>
      </c>
      <c r="F922" s="23" t="s">
        <v>868</v>
      </c>
      <c r="G922" s="12" t="s">
        <v>12</v>
      </c>
      <c r="H922" s="13">
        <v>9478.0557200000021</v>
      </c>
      <c r="I922" s="14" t="e">
        <f>VLOOKUP(E922,#REF!,12,0)</f>
        <v>#REF!</v>
      </c>
      <c r="J922" s="25" t="s">
        <v>1069</v>
      </c>
      <c r="K922" s="12" t="s">
        <v>1006</v>
      </c>
      <c r="L922" s="12" t="s">
        <v>326</v>
      </c>
    </row>
    <row r="923" spans="1:12" s="24" customFormat="1" ht="24.95" customHeight="1" x14ac:dyDescent="0.3">
      <c r="A923" s="21">
        <v>920</v>
      </c>
      <c r="B923" s="18">
        <v>553</v>
      </c>
      <c r="C923" s="12" t="s">
        <v>1064</v>
      </c>
      <c r="D923" s="12" t="s">
        <v>1065</v>
      </c>
      <c r="E923" s="20">
        <v>125075</v>
      </c>
      <c r="F923" s="23" t="s">
        <v>869</v>
      </c>
      <c r="G923" s="12" t="s">
        <v>12</v>
      </c>
      <c r="H923" s="13">
        <v>479.31292000000008</v>
      </c>
      <c r="I923" s="14" t="e">
        <f>VLOOKUP(E923,#REF!,12,0)</f>
        <v>#REF!</v>
      </c>
      <c r="J923" s="25" t="s">
        <v>1069</v>
      </c>
      <c r="K923" s="12" t="s">
        <v>1006</v>
      </c>
      <c r="L923" s="12" t="s">
        <v>365</v>
      </c>
    </row>
    <row r="924" spans="1:12" s="24" customFormat="1" ht="24.95" customHeight="1" x14ac:dyDescent="0.3">
      <c r="A924" s="21">
        <v>921</v>
      </c>
      <c r="B924" s="18">
        <v>554</v>
      </c>
      <c r="C924" s="12" t="s">
        <v>1064</v>
      </c>
      <c r="D924" s="12" t="s">
        <v>1065</v>
      </c>
      <c r="E924" s="20">
        <v>125077</v>
      </c>
      <c r="F924" s="23" t="s">
        <v>870</v>
      </c>
      <c r="G924" s="12" t="s">
        <v>12</v>
      </c>
      <c r="H924" s="13">
        <v>783.61878000000013</v>
      </c>
      <c r="I924" s="14" t="e">
        <f>VLOOKUP(E924,#REF!,12,0)</f>
        <v>#REF!</v>
      </c>
      <c r="J924" s="25" t="s">
        <v>1069</v>
      </c>
      <c r="K924" s="12" t="s">
        <v>1006</v>
      </c>
      <c r="L924" s="12" t="s">
        <v>365</v>
      </c>
    </row>
    <row r="925" spans="1:12" s="24" customFormat="1" ht="24.95" customHeight="1" x14ac:dyDescent="0.3">
      <c r="A925" s="21">
        <v>922</v>
      </c>
      <c r="B925" s="18">
        <v>555</v>
      </c>
      <c r="C925" s="12" t="s">
        <v>1064</v>
      </c>
      <c r="D925" s="12" t="s">
        <v>1065</v>
      </c>
      <c r="E925" s="20">
        <v>125124</v>
      </c>
      <c r="F925" s="23" t="s">
        <v>871</v>
      </c>
      <c r="G925" s="12" t="s">
        <v>265</v>
      </c>
      <c r="H925" s="13">
        <v>0.68052000000000012</v>
      </c>
      <c r="I925" s="14" t="e">
        <f>VLOOKUP(E925,#REF!,12,0)</f>
        <v>#REF!</v>
      </c>
      <c r="J925" s="25" t="s">
        <v>1069</v>
      </c>
      <c r="K925" s="12" t="s">
        <v>1006</v>
      </c>
      <c r="L925" s="12" t="s">
        <v>326</v>
      </c>
    </row>
    <row r="926" spans="1:12" s="24" customFormat="1" ht="24.95" customHeight="1" x14ac:dyDescent="0.3">
      <c r="A926" s="21">
        <v>923</v>
      </c>
      <c r="B926" s="18">
        <v>556</v>
      </c>
      <c r="C926" s="12" t="s">
        <v>1064</v>
      </c>
      <c r="D926" s="12" t="s">
        <v>1065</v>
      </c>
      <c r="E926" s="20">
        <v>125185</v>
      </c>
      <c r="F926" s="23" t="s">
        <v>872</v>
      </c>
      <c r="G926" s="12" t="s">
        <v>1018</v>
      </c>
      <c r="H926" s="13">
        <v>45083.447367200009</v>
      </c>
      <c r="I926" s="14" t="e">
        <f>VLOOKUP(E926,#REF!,12,0)</f>
        <v>#REF!</v>
      </c>
      <c r="J926" s="25" t="s">
        <v>1069</v>
      </c>
      <c r="K926" s="12" t="s">
        <v>1006</v>
      </c>
      <c r="L926" s="12" t="s">
        <v>326</v>
      </c>
    </row>
    <row r="927" spans="1:12" s="24" customFormat="1" ht="24.95" customHeight="1" x14ac:dyDescent="0.3">
      <c r="A927" s="21">
        <v>924</v>
      </c>
      <c r="B927" s="18">
        <v>557</v>
      </c>
      <c r="C927" s="12" t="s">
        <v>1064</v>
      </c>
      <c r="D927" s="12" t="s">
        <v>1065</v>
      </c>
      <c r="E927" s="20">
        <v>125240</v>
      </c>
      <c r="F927" s="23" t="s">
        <v>873</v>
      </c>
      <c r="G927" s="12" t="s">
        <v>282</v>
      </c>
      <c r="H927" s="13">
        <v>4683.4504700000007</v>
      </c>
      <c r="I927" s="14" t="e">
        <f>VLOOKUP(E927,#REF!,12,0)</f>
        <v>#REF!</v>
      </c>
      <c r="J927" s="25" t="s">
        <v>1069</v>
      </c>
      <c r="K927" s="12" t="s">
        <v>325</v>
      </c>
      <c r="L927" s="12" t="s">
        <v>325</v>
      </c>
    </row>
    <row r="928" spans="1:12" s="24" customFormat="1" ht="24.95" customHeight="1" x14ac:dyDescent="0.3">
      <c r="A928" s="21">
        <v>925</v>
      </c>
      <c r="B928" s="18">
        <v>558</v>
      </c>
      <c r="C928" s="12" t="s">
        <v>1064</v>
      </c>
      <c r="D928" s="12" t="s">
        <v>1065</v>
      </c>
      <c r="E928" s="20">
        <v>125241</v>
      </c>
      <c r="F928" s="23" t="s">
        <v>874</v>
      </c>
      <c r="G928" s="12" t="s">
        <v>282</v>
      </c>
      <c r="H928" s="13">
        <v>1582.7342300000003</v>
      </c>
      <c r="I928" s="14" t="e">
        <f>VLOOKUP(E928,#REF!,12,0)</f>
        <v>#REF!</v>
      </c>
      <c r="J928" s="25" t="s">
        <v>1069</v>
      </c>
      <c r="K928" s="12" t="s">
        <v>325</v>
      </c>
      <c r="L928" s="12" t="s">
        <v>325</v>
      </c>
    </row>
    <row r="929" spans="1:12" s="24" customFormat="1" ht="24.95" customHeight="1" x14ac:dyDescent="0.3">
      <c r="A929" s="21">
        <v>926</v>
      </c>
      <c r="B929" s="18">
        <v>559</v>
      </c>
      <c r="C929" s="12" t="s">
        <v>1064</v>
      </c>
      <c r="D929" s="12" t="s">
        <v>1065</v>
      </c>
      <c r="E929" s="20">
        <v>125242</v>
      </c>
      <c r="F929" s="23" t="s">
        <v>875</v>
      </c>
      <c r="G929" s="12" t="s">
        <v>282</v>
      </c>
      <c r="H929" s="13">
        <v>1094.6503400000001</v>
      </c>
      <c r="I929" s="14" t="e">
        <f>VLOOKUP(E929,#REF!,12,0)</f>
        <v>#REF!</v>
      </c>
      <c r="J929" s="25" t="s">
        <v>1069</v>
      </c>
      <c r="K929" s="12" t="s">
        <v>325</v>
      </c>
      <c r="L929" s="12" t="s">
        <v>325</v>
      </c>
    </row>
    <row r="930" spans="1:12" s="24" customFormat="1" ht="24.95" customHeight="1" x14ac:dyDescent="0.3">
      <c r="A930" s="21">
        <v>927</v>
      </c>
      <c r="B930" s="18">
        <v>560</v>
      </c>
      <c r="C930" s="12" t="s">
        <v>1064</v>
      </c>
      <c r="D930" s="12" t="s">
        <v>1065</v>
      </c>
      <c r="E930" s="20">
        <v>125243</v>
      </c>
      <c r="F930" s="23" t="s">
        <v>876</v>
      </c>
      <c r="G930" s="12" t="s">
        <v>282</v>
      </c>
      <c r="H930" s="13">
        <v>1787.1912700000003</v>
      </c>
      <c r="I930" s="14" t="e">
        <f>VLOOKUP(E930,#REF!,12,0)</f>
        <v>#REF!</v>
      </c>
      <c r="J930" s="25" t="s">
        <v>1069</v>
      </c>
      <c r="K930" s="12" t="s">
        <v>325</v>
      </c>
      <c r="L930" s="12" t="s">
        <v>325</v>
      </c>
    </row>
    <row r="931" spans="1:12" s="24" customFormat="1" ht="24.95" customHeight="1" x14ac:dyDescent="0.3">
      <c r="A931" s="21">
        <v>928</v>
      </c>
      <c r="B931" s="18">
        <v>561</v>
      </c>
      <c r="C931" s="12" t="s">
        <v>1064</v>
      </c>
      <c r="D931" s="12" t="s">
        <v>1065</v>
      </c>
      <c r="E931" s="20">
        <v>125248</v>
      </c>
      <c r="F931" s="23" t="s">
        <v>877</v>
      </c>
      <c r="G931" s="12" t="s">
        <v>12</v>
      </c>
      <c r="H931" s="13">
        <v>13872.173360000001</v>
      </c>
      <c r="I931" s="14" t="e">
        <f>VLOOKUP(E931,#REF!,12,0)</f>
        <v>#REF!</v>
      </c>
      <c r="J931" s="25" t="s">
        <v>1069</v>
      </c>
      <c r="K931" s="12" t="s">
        <v>1006</v>
      </c>
      <c r="L931" s="12" t="s">
        <v>326</v>
      </c>
    </row>
    <row r="932" spans="1:12" s="24" customFormat="1" ht="24.95" customHeight="1" x14ac:dyDescent="0.3">
      <c r="A932" s="21">
        <v>929</v>
      </c>
      <c r="B932" s="18">
        <v>562</v>
      </c>
      <c r="C932" s="12" t="s">
        <v>1064</v>
      </c>
      <c r="D932" s="12" t="s">
        <v>1065</v>
      </c>
      <c r="E932" s="20">
        <v>125348</v>
      </c>
      <c r="F932" s="23" t="s">
        <v>878</v>
      </c>
      <c r="G932" s="12" t="s">
        <v>12</v>
      </c>
      <c r="H932" s="13">
        <v>4.9904800000000016</v>
      </c>
      <c r="I932" s="14" t="e">
        <f>VLOOKUP(E932,#REF!,12,0)</f>
        <v>#REF!</v>
      </c>
      <c r="J932" s="25" t="s">
        <v>1069</v>
      </c>
      <c r="K932" s="12" t="s">
        <v>1006</v>
      </c>
      <c r="L932" s="12" t="s">
        <v>326</v>
      </c>
    </row>
    <row r="933" spans="1:12" s="24" customFormat="1" ht="24.95" customHeight="1" x14ac:dyDescent="0.3">
      <c r="A933" s="21">
        <v>930</v>
      </c>
      <c r="B933" s="18">
        <v>563</v>
      </c>
      <c r="C933" s="12" t="s">
        <v>1064</v>
      </c>
      <c r="D933" s="12" t="s">
        <v>1065</v>
      </c>
      <c r="E933" s="20">
        <v>125349</v>
      </c>
      <c r="F933" s="23" t="s">
        <v>879</v>
      </c>
      <c r="G933" s="12" t="s">
        <v>12</v>
      </c>
      <c r="H933" s="13">
        <v>4.8770600000000002</v>
      </c>
      <c r="I933" s="14" t="e">
        <f>VLOOKUP(E933,#REF!,12,0)</f>
        <v>#REF!</v>
      </c>
      <c r="J933" s="25" t="s">
        <v>1069</v>
      </c>
      <c r="K933" s="12" t="s">
        <v>1006</v>
      </c>
      <c r="L933" s="12" t="s">
        <v>326</v>
      </c>
    </row>
    <row r="934" spans="1:12" s="24" customFormat="1" ht="24.95" customHeight="1" x14ac:dyDescent="0.3">
      <c r="A934" s="21">
        <v>931</v>
      </c>
      <c r="B934" s="18">
        <v>564</v>
      </c>
      <c r="C934" s="12" t="s">
        <v>1064</v>
      </c>
      <c r="D934" s="12" t="s">
        <v>1065</v>
      </c>
      <c r="E934" s="20">
        <v>125357</v>
      </c>
      <c r="F934" s="23" t="s">
        <v>880</v>
      </c>
      <c r="G934" s="12" t="s">
        <v>1019</v>
      </c>
      <c r="H934" s="13">
        <v>2952.2966300000003</v>
      </c>
      <c r="I934" s="14" t="e">
        <f>VLOOKUP(E934,#REF!,12,0)</f>
        <v>#REF!</v>
      </c>
      <c r="J934" s="25" t="s">
        <v>1069</v>
      </c>
      <c r="K934" s="12" t="s">
        <v>1006</v>
      </c>
      <c r="L934" s="12" t="s">
        <v>326</v>
      </c>
    </row>
    <row r="935" spans="1:12" s="24" customFormat="1" ht="24.95" customHeight="1" x14ac:dyDescent="0.3">
      <c r="A935" s="21">
        <v>932</v>
      </c>
      <c r="B935" s="18">
        <v>565</v>
      </c>
      <c r="C935" s="12" t="s">
        <v>1064</v>
      </c>
      <c r="D935" s="12" t="s">
        <v>1065</v>
      </c>
      <c r="E935" s="20">
        <v>125362</v>
      </c>
      <c r="F935" s="23" t="s">
        <v>881</v>
      </c>
      <c r="G935" s="12" t="s">
        <v>12</v>
      </c>
      <c r="H935" s="13">
        <v>4.65022</v>
      </c>
      <c r="I935" s="14" t="e">
        <f>VLOOKUP(E935,#REF!,12,0)</f>
        <v>#REF!</v>
      </c>
      <c r="J935" s="25" t="s">
        <v>1069</v>
      </c>
      <c r="K935" s="12" t="s">
        <v>324</v>
      </c>
      <c r="L935" s="12" t="s">
        <v>326</v>
      </c>
    </row>
    <row r="936" spans="1:12" s="24" customFormat="1" ht="24.95" customHeight="1" x14ac:dyDescent="0.3">
      <c r="A936" s="21">
        <v>933</v>
      </c>
      <c r="B936" s="18">
        <v>566</v>
      </c>
      <c r="C936" s="12" t="s">
        <v>1064</v>
      </c>
      <c r="D936" s="12" t="s">
        <v>1065</v>
      </c>
      <c r="E936" s="20">
        <v>125494</v>
      </c>
      <c r="F936" s="23" t="s">
        <v>882</v>
      </c>
      <c r="G936" s="12" t="s">
        <v>12</v>
      </c>
      <c r="H936" s="13">
        <v>55.055870000000006</v>
      </c>
      <c r="I936" s="14" t="e">
        <f>VLOOKUP(E936,#REF!,12,0)</f>
        <v>#REF!</v>
      </c>
      <c r="J936" s="25" t="s">
        <v>1069</v>
      </c>
      <c r="K936" s="12" t="s">
        <v>325</v>
      </c>
      <c r="L936" s="12" t="s">
        <v>326</v>
      </c>
    </row>
    <row r="937" spans="1:12" s="24" customFormat="1" ht="24.95" customHeight="1" x14ac:dyDescent="0.3">
      <c r="A937" s="21">
        <v>934</v>
      </c>
      <c r="B937" s="18">
        <v>567</v>
      </c>
      <c r="C937" s="12" t="s">
        <v>1064</v>
      </c>
      <c r="D937" s="12" t="s">
        <v>1065</v>
      </c>
      <c r="E937" s="20">
        <v>125495</v>
      </c>
      <c r="F937" s="23" t="s">
        <v>883</v>
      </c>
      <c r="G937" s="12" t="s">
        <v>12</v>
      </c>
      <c r="H937" s="13">
        <v>9.7541200000000003</v>
      </c>
      <c r="I937" s="14" t="e">
        <f>VLOOKUP(E937,#REF!,12,0)</f>
        <v>#REF!</v>
      </c>
      <c r="J937" s="25" t="s">
        <v>1069</v>
      </c>
      <c r="K937" s="12" t="s">
        <v>325</v>
      </c>
      <c r="L937" s="12" t="s">
        <v>326</v>
      </c>
    </row>
    <row r="938" spans="1:12" s="24" customFormat="1" ht="24.95" customHeight="1" x14ac:dyDescent="0.3">
      <c r="A938" s="21">
        <v>935</v>
      </c>
      <c r="B938" s="18">
        <v>568</v>
      </c>
      <c r="C938" s="12" t="s">
        <v>1064</v>
      </c>
      <c r="D938" s="12" t="s">
        <v>1065</v>
      </c>
      <c r="E938" s="20">
        <v>125497</v>
      </c>
      <c r="F938" s="23" t="s">
        <v>884</v>
      </c>
      <c r="G938" s="12" t="s">
        <v>12</v>
      </c>
      <c r="H938" s="13">
        <v>20.256070000000001</v>
      </c>
      <c r="I938" s="14" t="e">
        <f>VLOOKUP(E938,#REF!,12,0)</f>
        <v>#REF!</v>
      </c>
      <c r="J938" s="25" t="s">
        <v>1069</v>
      </c>
      <c r="K938" s="12" t="s">
        <v>325</v>
      </c>
      <c r="L938" s="12" t="s">
        <v>326</v>
      </c>
    </row>
    <row r="939" spans="1:12" s="24" customFormat="1" ht="24.95" customHeight="1" x14ac:dyDescent="0.3">
      <c r="A939" s="21">
        <v>936</v>
      </c>
      <c r="B939" s="18">
        <v>569</v>
      </c>
      <c r="C939" s="12" t="s">
        <v>1064</v>
      </c>
      <c r="D939" s="12" t="s">
        <v>1065</v>
      </c>
      <c r="E939" s="20">
        <v>125499</v>
      </c>
      <c r="F939" s="23" t="s">
        <v>885</v>
      </c>
      <c r="G939" s="12" t="s">
        <v>12</v>
      </c>
      <c r="H939" s="13">
        <v>55.47775</v>
      </c>
      <c r="I939" s="14" t="e">
        <f>VLOOKUP(E939,#REF!,12,0)</f>
        <v>#REF!</v>
      </c>
      <c r="J939" s="25" t="s">
        <v>1069</v>
      </c>
      <c r="K939" s="12" t="s">
        <v>325</v>
      </c>
      <c r="L939" s="12" t="s">
        <v>326</v>
      </c>
    </row>
    <row r="940" spans="1:12" s="24" customFormat="1" ht="24.95" customHeight="1" x14ac:dyDescent="0.3">
      <c r="A940" s="21">
        <v>937</v>
      </c>
      <c r="B940" s="18">
        <v>570</v>
      </c>
      <c r="C940" s="12" t="s">
        <v>1064</v>
      </c>
      <c r="D940" s="12" t="s">
        <v>1065</v>
      </c>
      <c r="E940" s="20">
        <v>125500</v>
      </c>
      <c r="F940" s="23" t="s">
        <v>882</v>
      </c>
      <c r="G940" s="12" t="s">
        <v>12</v>
      </c>
      <c r="H940" s="13">
        <v>16.238140000000001</v>
      </c>
      <c r="I940" s="14" t="e">
        <f>VLOOKUP(E940,#REF!,12,0)</f>
        <v>#REF!</v>
      </c>
      <c r="J940" s="25" t="s">
        <v>1069</v>
      </c>
      <c r="K940" s="12" t="s">
        <v>325</v>
      </c>
      <c r="L940" s="12" t="s">
        <v>326</v>
      </c>
    </row>
    <row r="941" spans="1:12" s="24" customFormat="1" ht="24.95" customHeight="1" x14ac:dyDescent="0.3">
      <c r="A941" s="21">
        <v>938</v>
      </c>
      <c r="B941" s="18">
        <v>571</v>
      </c>
      <c r="C941" s="12" t="s">
        <v>1064</v>
      </c>
      <c r="D941" s="12" t="s">
        <v>1065</v>
      </c>
      <c r="E941" s="20">
        <v>125508</v>
      </c>
      <c r="F941" s="23" t="s">
        <v>1040</v>
      </c>
      <c r="G941" s="12" t="s">
        <v>282</v>
      </c>
      <c r="H941" s="13">
        <v>35.613880000000002</v>
      </c>
      <c r="I941" s="14" t="e">
        <f>VLOOKUP(E941,#REF!,12,0)</f>
        <v>#REF!</v>
      </c>
      <c r="J941" s="25" t="s">
        <v>1069</v>
      </c>
      <c r="K941" s="12" t="s">
        <v>1006</v>
      </c>
      <c r="L941" s="12" t="s">
        <v>326</v>
      </c>
    </row>
    <row r="942" spans="1:12" s="24" customFormat="1" ht="24.95" customHeight="1" x14ac:dyDescent="0.3">
      <c r="A942" s="21">
        <v>939</v>
      </c>
      <c r="B942" s="18">
        <v>572</v>
      </c>
      <c r="C942" s="12" t="s">
        <v>1064</v>
      </c>
      <c r="D942" s="12" t="s">
        <v>1065</v>
      </c>
      <c r="E942" s="20">
        <v>125509</v>
      </c>
      <c r="F942" s="23" t="s">
        <v>886</v>
      </c>
      <c r="G942" s="12" t="s">
        <v>68</v>
      </c>
      <c r="H942" s="13">
        <v>58.581429999999997</v>
      </c>
      <c r="I942" s="14" t="e">
        <f>VLOOKUP(E942,#REF!,12,0)</f>
        <v>#REF!</v>
      </c>
      <c r="J942" s="25" t="s">
        <v>1069</v>
      </c>
      <c r="K942" s="12" t="s">
        <v>324</v>
      </c>
      <c r="L942" s="12" t="s">
        <v>365</v>
      </c>
    </row>
    <row r="943" spans="1:12" s="24" customFormat="1" ht="24.95" customHeight="1" x14ac:dyDescent="0.3">
      <c r="A943" s="21">
        <v>940</v>
      </c>
      <c r="B943" s="18">
        <v>573</v>
      </c>
      <c r="C943" s="12" t="s">
        <v>1064</v>
      </c>
      <c r="D943" s="12" t="s">
        <v>1065</v>
      </c>
      <c r="E943" s="20">
        <v>125563</v>
      </c>
      <c r="F943" s="23" t="s">
        <v>252</v>
      </c>
      <c r="G943" s="12" t="s">
        <v>12</v>
      </c>
      <c r="H943" s="13">
        <v>11701.768240000003</v>
      </c>
      <c r="I943" s="14" t="e">
        <f>VLOOKUP(E943,#REF!,12,0)</f>
        <v>#REF!</v>
      </c>
      <c r="J943" s="25" t="s">
        <v>1069</v>
      </c>
      <c r="K943" s="12" t="s">
        <v>325</v>
      </c>
      <c r="L943" s="12" t="s">
        <v>365</v>
      </c>
    </row>
    <row r="944" spans="1:12" s="24" customFormat="1" ht="24.95" customHeight="1" x14ac:dyDescent="0.3">
      <c r="A944" s="21">
        <v>941</v>
      </c>
      <c r="B944" s="18">
        <v>574</v>
      </c>
      <c r="C944" s="12" t="s">
        <v>1064</v>
      </c>
      <c r="D944" s="12" t="s">
        <v>1065</v>
      </c>
      <c r="E944" s="20">
        <v>125901</v>
      </c>
      <c r="F944" s="23" t="s">
        <v>887</v>
      </c>
      <c r="G944" s="12" t="s">
        <v>1014</v>
      </c>
      <c r="H944" s="13">
        <v>9.5490099999999991</v>
      </c>
      <c r="I944" s="14" t="e">
        <f>VLOOKUP(E944,#REF!,12,0)</f>
        <v>#REF!</v>
      </c>
      <c r="J944" s="25" t="s">
        <v>1069</v>
      </c>
      <c r="K944" s="12" t="s">
        <v>1006</v>
      </c>
      <c r="L944" s="12" t="s">
        <v>1008</v>
      </c>
    </row>
    <row r="945" spans="1:12" s="24" customFormat="1" ht="24.95" customHeight="1" x14ac:dyDescent="0.3">
      <c r="A945" s="21">
        <v>942</v>
      </c>
      <c r="B945" s="18">
        <v>575</v>
      </c>
      <c r="C945" s="12" t="s">
        <v>1064</v>
      </c>
      <c r="D945" s="12" t="s">
        <v>1065</v>
      </c>
      <c r="E945" s="20">
        <v>125918</v>
      </c>
      <c r="F945" s="23" t="s">
        <v>888</v>
      </c>
      <c r="G945" s="12" t="s">
        <v>12</v>
      </c>
      <c r="H945" s="13">
        <v>24.158460000000002</v>
      </c>
      <c r="I945" s="14" t="e">
        <f>VLOOKUP(E945,#REF!,12,0)</f>
        <v>#REF!</v>
      </c>
      <c r="J945" s="25" t="s">
        <v>1069</v>
      </c>
      <c r="K945" s="12" t="s">
        <v>1006</v>
      </c>
      <c r="L945" s="12" t="s">
        <v>326</v>
      </c>
    </row>
    <row r="946" spans="1:12" s="24" customFormat="1" ht="24.95" customHeight="1" x14ac:dyDescent="0.3">
      <c r="A946" s="21">
        <v>943</v>
      </c>
      <c r="B946" s="18">
        <v>576</v>
      </c>
      <c r="C946" s="12" t="s">
        <v>1064</v>
      </c>
      <c r="D946" s="12" t="s">
        <v>1065</v>
      </c>
      <c r="E946" s="20">
        <v>125919</v>
      </c>
      <c r="F946" s="23" t="s">
        <v>888</v>
      </c>
      <c r="G946" s="12" t="s">
        <v>12</v>
      </c>
      <c r="H946" s="13">
        <v>170.12999999999997</v>
      </c>
      <c r="I946" s="14" t="e">
        <f>VLOOKUP(E946,#REF!,12,0)</f>
        <v>#REF!</v>
      </c>
      <c r="J946" s="25" t="s">
        <v>1069</v>
      </c>
      <c r="K946" s="12" t="s">
        <v>1006</v>
      </c>
      <c r="L946" s="12" t="s">
        <v>326</v>
      </c>
    </row>
    <row r="947" spans="1:12" s="24" customFormat="1" ht="24.95" customHeight="1" x14ac:dyDescent="0.3">
      <c r="A947" s="21">
        <v>944</v>
      </c>
      <c r="B947" s="18">
        <v>577</v>
      </c>
      <c r="C947" s="12" t="s">
        <v>1064</v>
      </c>
      <c r="D947" s="12" t="s">
        <v>1065</v>
      </c>
      <c r="E947" s="20">
        <v>125922</v>
      </c>
      <c r="F947" s="23" t="s">
        <v>888</v>
      </c>
      <c r="G947" s="12" t="s">
        <v>12</v>
      </c>
      <c r="H947" s="13">
        <v>48.543759999999999</v>
      </c>
      <c r="I947" s="14" t="e">
        <f>VLOOKUP(E947,#REF!,12,0)</f>
        <v>#REF!</v>
      </c>
      <c r="J947" s="25" t="s">
        <v>1069</v>
      </c>
      <c r="K947" s="12" t="s">
        <v>324</v>
      </c>
      <c r="L947" s="12" t="s">
        <v>326</v>
      </c>
    </row>
    <row r="948" spans="1:12" s="24" customFormat="1" ht="24.95" customHeight="1" x14ac:dyDescent="0.3">
      <c r="A948" s="21">
        <v>945</v>
      </c>
      <c r="B948" s="18">
        <v>578</v>
      </c>
      <c r="C948" s="12" t="s">
        <v>1064</v>
      </c>
      <c r="D948" s="12" t="s">
        <v>1065</v>
      </c>
      <c r="E948" s="20">
        <v>125956</v>
      </c>
      <c r="F948" s="23" t="s">
        <v>889</v>
      </c>
      <c r="G948" s="12" t="s">
        <v>20</v>
      </c>
      <c r="H948" s="13">
        <v>2551.6097400000008</v>
      </c>
      <c r="I948" s="14" t="e">
        <f>VLOOKUP(E948,#REF!,12,0)</f>
        <v>#REF!</v>
      </c>
      <c r="J948" s="25" t="s">
        <v>1069</v>
      </c>
      <c r="K948" s="12" t="s">
        <v>1006</v>
      </c>
      <c r="L948" s="12" t="s">
        <v>366</v>
      </c>
    </row>
    <row r="949" spans="1:12" s="24" customFormat="1" ht="24.95" customHeight="1" x14ac:dyDescent="0.3">
      <c r="A949" s="21">
        <v>946</v>
      </c>
      <c r="B949" s="18">
        <v>579</v>
      </c>
      <c r="C949" s="12" t="s">
        <v>1064</v>
      </c>
      <c r="D949" s="12" t="s">
        <v>1065</v>
      </c>
      <c r="E949" s="20">
        <v>125965</v>
      </c>
      <c r="F949" s="23" t="s">
        <v>890</v>
      </c>
      <c r="G949" s="12" t="s">
        <v>12</v>
      </c>
      <c r="H949" s="13">
        <v>4.083120000000001</v>
      </c>
      <c r="I949" s="14" t="e">
        <f>VLOOKUP(E949,#REF!,12,0)</f>
        <v>#REF!</v>
      </c>
      <c r="J949" s="25" t="s">
        <v>1069</v>
      </c>
      <c r="K949" s="12" t="s">
        <v>1006</v>
      </c>
      <c r="L949" s="12" t="s">
        <v>326</v>
      </c>
    </row>
    <row r="950" spans="1:12" s="24" customFormat="1" ht="24.95" customHeight="1" x14ac:dyDescent="0.3">
      <c r="A950" s="21">
        <v>947</v>
      </c>
      <c r="B950" s="18">
        <v>580</v>
      </c>
      <c r="C950" s="12" t="s">
        <v>1064</v>
      </c>
      <c r="D950" s="12" t="s">
        <v>1065</v>
      </c>
      <c r="E950" s="20">
        <v>125966</v>
      </c>
      <c r="F950" s="23" t="s">
        <v>891</v>
      </c>
      <c r="G950" s="12" t="s">
        <v>12</v>
      </c>
      <c r="H950" s="13">
        <v>7.4857200000000006</v>
      </c>
      <c r="I950" s="14" t="e">
        <f>VLOOKUP(E950,#REF!,12,0)</f>
        <v>#REF!</v>
      </c>
      <c r="J950" s="25" t="s">
        <v>1069</v>
      </c>
      <c r="K950" s="12" t="s">
        <v>1006</v>
      </c>
      <c r="L950" s="12" t="s">
        <v>326</v>
      </c>
    </row>
    <row r="951" spans="1:12" s="24" customFormat="1" ht="24.95" customHeight="1" x14ac:dyDescent="0.3">
      <c r="A951" s="21">
        <v>948</v>
      </c>
      <c r="B951" s="18">
        <v>581</v>
      </c>
      <c r="C951" s="12" t="s">
        <v>1064</v>
      </c>
      <c r="D951" s="12" t="s">
        <v>1065</v>
      </c>
      <c r="E951" s="20">
        <v>125974</v>
      </c>
      <c r="F951" s="23" t="s">
        <v>892</v>
      </c>
      <c r="G951" s="12" t="s">
        <v>12</v>
      </c>
      <c r="H951" s="13">
        <v>12.362779999999999</v>
      </c>
      <c r="I951" s="14" t="e">
        <f>VLOOKUP(E951,#REF!,12,0)</f>
        <v>#REF!</v>
      </c>
      <c r="J951" s="25" t="s">
        <v>1069</v>
      </c>
      <c r="K951" s="12" t="s">
        <v>1006</v>
      </c>
      <c r="L951" s="12" t="s">
        <v>326</v>
      </c>
    </row>
    <row r="952" spans="1:12" s="24" customFormat="1" ht="24.95" customHeight="1" x14ac:dyDescent="0.3">
      <c r="A952" s="21">
        <v>949</v>
      </c>
      <c r="B952" s="18">
        <v>582</v>
      </c>
      <c r="C952" s="12" t="s">
        <v>1064</v>
      </c>
      <c r="D952" s="12" t="s">
        <v>1065</v>
      </c>
      <c r="E952" s="20">
        <v>125981</v>
      </c>
      <c r="F952" s="23" t="s">
        <v>893</v>
      </c>
      <c r="G952" s="12" t="s">
        <v>265</v>
      </c>
      <c r="H952" s="13">
        <v>2.0415600000000005</v>
      </c>
      <c r="I952" s="14" t="e">
        <f>VLOOKUP(E952,#REF!,12,0)</f>
        <v>#REF!</v>
      </c>
      <c r="J952" s="25" t="s">
        <v>1069</v>
      </c>
      <c r="K952" s="12" t="s">
        <v>1006</v>
      </c>
      <c r="L952" s="12" t="s">
        <v>1009</v>
      </c>
    </row>
    <row r="953" spans="1:12" s="24" customFormat="1" ht="24.95" customHeight="1" x14ac:dyDescent="0.3">
      <c r="A953" s="21">
        <v>950</v>
      </c>
      <c r="B953" s="18">
        <v>583</v>
      </c>
      <c r="C953" s="12" t="s">
        <v>1064</v>
      </c>
      <c r="D953" s="12" t="s">
        <v>1065</v>
      </c>
      <c r="E953" s="20">
        <v>125991</v>
      </c>
      <c r="F953" s="23" t="s">
        <v>894</v>
      </c>
      <c r="G953" s="12" t="s">
        <v>12</v>
      </c>
      <c r="H953" s="13">
        <v>338.21844000000004</v>
      </c>
      <c r="I953" s="14" t="e">
        <f>VLOOKUP(E953,#REF!,12,0)</f>
        <v>#REF!</v>
      </c>
      <c r="J953" s="25" t="s">
        <v>1069</v>
      </c>
      <c r="K953" s="12" t="s">
        <v>324</v>
      </c>
      <c r="L953" s="12" t="s">
        <v>326</v>
      </c>
    </row>
    <row r="954" spans="1:12" s="24" customFormat="1" ht="24.95" customHeight="1" x14ac:dyDescent="0.3">
      <c r="A954" s="21">
        <v>951</v>
      </c>
      <c r="B954" s="18">
        <v>584</v>
      </c>
      <c r="C954" s="12" t="s">
        <v>1064</v>
      </c>
      <c r="D954" s="12" t="s">
        <v>1065</v>
      </c>
      <c r="E954" s="21">
        <v>125992</v>
      </c>
      <c r="F954" s="23" t="s">
        <v>895</v>
      </c>
      <c r="G954" s="12" t="s">
        <v>1020</v>
      </c>
      <c r="H954" s="13">
        <v>32.3247</v>
      </c>
      <c r="I954" s="14" t="e">
        <f>VLOOKUP(E954,#REF!,12,0)</f>
        <v>#REF!</v>
      </c>
      <c r="J954" s="25" t="s">
        <v>1069</v>
      </c>
      <c r="K954" s="12" t="s">
        <v>1006</v>
      </c>
      <c r="L954" s="12" t="s">
        <v>326</v>
      </c>
    </row>
    <row r="955" spans="1:12" s="24" customFormat="1" ht="24.95" customHeight="1" x14ac:dyDescent="0.3">
      <c r="A955" s="21">
        <v>952</v>
      </c>
      <c r="B955" s="18">
        <v>585</v>
      </c>
      <c r="C955" s="12" t="s">
        <v>1064</v>
      </c>
      <c r="D955" s="12" t="s">
        <v>1065</v>
      </c>
      <c r="E955" s="20">
        <v>126009</v>
      </c>
      <c r="F955" s="23" t="s">
        <v>896</v>
      </c>
      <c r="G955" s="12" t="s">
        <v>1011</v>
      </c>
      <c r="H955" s="13">
        <v>53628.378600000011</v>
      </c>
      <c r="I955" s="14" t="e">
        <f>VLOOKUP(E955,#REF!,12,0)</f>
        <v>#REF!</v>
      </c>
      <c r="J955" s="25" t="s">
        <v>1069</v>
      </c>
      <c r="K955" s="12" t="s">
        <v>1006</v>
      </c>
      <c r="L955" s="12" t="s">
        <v>1007</v>
      </c>
    </row>
    <row r="956" spans="1:12" s="24" customFormat="1" ht="24.95" customHeight="1" x14ac:dyDescent="0.3">
      <c r="A956" s="21">
        <v>953</v>
      </c>
      <c r="B956" s="18">
        <v>586</v>
      </c>
      <c r="C956" s="12" t="s">
        <v>1064</v>
      </c>
      <c r="D956" s="12" t="s">
        <v>1065</v>
      </c>
      <c r="E956" s="20">
        <v>126017</v>
      </c>
      <c r="F956" s="23" t="s">
        <v>222</v>
      </c>
      <c r="G956" s="12" t="s">
        <v>12</v>
      </c>
      <c r="H956" s="13">
        <v>25.990140000000004</v>
      </c>
      <c r="I956" s="14" t="e">
        <f>VLOOKUP(E956,#REF!,12,0)</f>
        <v>#REF!</v>
      </c>
      <c r="J956" s="25" t="s">
        <v>1069</v>
      </c>
      <c r="K956" s="12" t="s">
        <v>324</v>
      </c>
      <c r="L956" s="12" t="s">
        <v>367</v>
      </c>
    </row>
    <row r="957" spans="1:12" s="24" customFormat="1" ht="24.95" customHeight="1" x14ac:dyDescent="0.3">
      <c r="A957" s="21">
        <v>954</v>
      </c>
      <c r="B957" s="18">
        <v>587</v>
      </c>
      <c r="C957" s="12" t="s">
        <v>1064</v>
      </c>
      <c r="D957" s="12" t="s">
        <v>1065</v>
      </c>
      <c r="E957" s="20">
        <v>126020</v>
      </c>
      <c r="F957" s="23" t="s">
        <v>897</v>
      </c>
      <c r="G957" s="12" t="s">
        <v>12</v>
      </c>
      <c r="H957" s="13">
        <v>18.007280000000002</v>
      </c>
      <c r="I957" s="14" t="e">
        <f>VLOOKUP(E957,#REF!,12,0)</f>
        <v>#REF!</v>
      </c>
      <c r="J957" s="25" t="s">
        <v>1069</v>
      </c>
      <c r="K957" s="12" t="s">
        <v>324</v>
      </c>
      <c r="L957" s="12" t="s">
        <v>367</v>
      </c>
    </row>
    <row r="958" spans="1:12" s="24" customFormat="1" ht="24.95" customHeight="1" x14ac:dyDescent="0.3">
      <c r="A958" s="21">
        <v>955</v>
      </c>
      <c r="B958" s="18">
        <v>588</v>
      </c>
      <c r="C958" s="12" t="s">
        <v>1064</v>
      </c>
      <c r="D958" s="12" t="s">
        <v>1065</v>
      </c>
      <c r="E958" s="20">
        <v>126021</v>
      </c>
      <c r="F958" s="23" t="s">
        <v>897</v>
      </c>
      <c r="G958" s="12" t="s">
        <v>12</v>
      </c>
      <c r="H958" s="13">
        <v>17.950569999999999</v>
      </c>
      <c r="I958" s="14" t="e">
        <f>VLOOKUP(E958,#REF!,12,0)</f>
        <v>#REF!</v>
      </c>
      <c r="J958" s="25" t="s">
        <v>1069</v>
      </c>
      <c r="K958" s="12" t="s">
        <v>324</v>
      </c>
      <c r="L958" s="12" t="s">
        <v>367</v>
      </c>
    </row>
    <row r="959" spans="1:12" s="24" customFormat="1" ht="24.95" customHeight="1" x14ac:dyDescent="0.3">
      <c r="A959" s="21">
        <v>956</v>
      </c>
      <c r="B959" s="18">
        <v>589</v>
      </c>
      <c r="C959" s="12" t="s">
        <v>1064</v>
      </c>
      <c r="D959" s="12" t="s">
        <v>1065</v>
      </c>
      <c r="E959" s="20">
        <v>126024</v>
      </c>
      <c r="F959" s="23" t="s">
        <v>898</v>
      </c>
      <c r="G959" s="12" t="s">
        <v>12</v>
      </c>
      <c r="H959" s="13">
        <v>22.168840000000003</v>
      </c>
      <c r="I959" s="14" t="e">
        <f>VLOOKUP(E959,#REF!,12,0)</f>
        <v>#REF!</v>
      </c>
      <c r="J959" s="25" t="s">
        <v>1069</v>
      </c>
      <c r="K959" s="12" t="s">
        <v>324</v>
      </c>
      <c r="L959" s="12" t="s">
        <v>367</v>
      </c>
    </row>
    <row r="960" spans="1:12" s="24" customFormat="1" ht="24.95" customHeight="1" x14ac:dyDescent="0.3">
      <c r="A960" s="21">
        <v>957</v>
      </c>
      <c r="B960" s="18">
        <v>590</v>
      </c>
      <c r="C960" s="12" t="s">
        <v>1064</v>
      </c>
      <c r="D960" s="12" t="s">
        <v>1065</v>
      </c>
      <c r="E960" s="20">
        <v>126025</v>
      </c>
      <c r="F960" s="23" t="s">
        <v>898</v>
      </c>
      <c r="G960" s="12" t="s">
        <v>12</v>
      </c>
      <c r="H960" s="13">
        <v>11.651520000000001</v>
      </c>
      <c r="I960" s="14" t="e">
        <f>VLOOKUP(E960,#REF!,12,0)</f>
        <v>#REF!</v>
      </c>
      <c r="J960" s="25" t="s">
        <v>1069</v>
      </c>
      <c r="K960" s="12" t="s">
        <v>324</v>
      </c>
      <c r="L960" s="12" t="s">
        <v>367</v>
      </c>
    </row>
    <row r="961" spans="1:12" s="24" customFormat="1" ht="24.95" customHeight="1" x14ac:dyDescent="0.3">
      <c r="A961" s="21">
        <v>958</v>
      </c>
      <c r="B961" s="18">
        <v>591</v>
      </c>
      <c r="C961" s="12" t="s">
        <v>1064</v>
      </c>
      <c r="D961" s="12" t="s">
        <v>1065</v>
      </c>
      <c r="E961" s="20">
        <v>126029</v>
      </c>
      <c r="F961" s="23" t="s">
        <v>223</v>
      </c>
      <c r="G961" s="12" t="s">
        <v>12</v>
      </c>
      <c r="H961" s="13">
        <v>85.573800000000006</v>
      </c>
      <c r="I961" s="14" t="e">
        <f>VLOOKUP(E961,#REF!,12,0)</f>
        <v>#REF!</v>
      </c>
      <c r="J961" s="25" t="s">
        <v>1069</v>
      </c>
      <c r="K961" s="12" t="s">
        <v>324</v>
      </c>
      <c r="L961" s="12" t="s">
        <v>367</v>
      </c>
    </row>
    <row r="962" spans="1:12" s="24" customFormat="1" ht="24.95" customHeight="1" x14ac:dyDescent="0.3">
      <c r="A962" s="21">
        <v>959</v>
      </c>
      <c r="B962" s="18">
        <v>592</v>
      </c>
      <c r="C962" s="12" t="s">
        <v>1064</v>
      </c>
      <c r="D962" s="12" t="s">
        <v>1065</v>
      </c>
      <c r="E962" s="20">
        <v>126031</v>
      </c>
      <c r="F962" s="23" t="s">
        <v>223</v>
      </c>
      <c r="G962" s="12" t="s">
        <v>12</v>
      </c>
      <c r="H962" s="13">
        <v>4.6152400000000009</v>
      </c>
      <c r="I962" s="14" t="e">
        <f>VLOOKUP(E962,#REF!,12,0)</f>
        <v>#REF!</v>
      </c>
      <c r="J962" s="25" t="s">
        <v>1069</v>
      </c>
      <c r="K962" s="12" t="s">
        <v>324</v>
      </c>
      <c r="L962" s="12" t="s">
        <v>367</v>
      </c>
    </row>
    <row r="963" spans="1:12" s="24" customFormat="1" ht="24.95" customHeight="1" x14ac:dyDescent="0.3">
      <c r="A963" s="21">
        <v>960</v>
      </c>
      <c r="B963" s="18">
        <v>593</v>
      </c>
      <c r="C963" s="12" t="s">
        <v>1064</v>
      </c>
      <c r="D963" s="12" t="s">
        <v>1065</v>
      </c>
      <c r="E963" s="20">
        <v>126033</v>
      </c>
      <c r="F963" s="23" t="s">
        <v>224</v>
      </c>
      <c r="G963" s="12" t="s">
        <v>12</v>
      </c>
      <c r="H963" s="13">
        <v>177.56007000000002</v>
      </c>
      <c r="I963" s="14" t="e">
        <f>VLOOKUP(E963,#REF!,12,0)</f>
        <v>#REF!</v>
      </c>
      <c r="J963" s="25" t="s">
        <v>1069</v>
      </c>
      <c r="K963" s="12" t="s">
        <v>324</v>
      </c>
      <c r="L963" s="12" t="s">
        <v>367</v>
      </c>
    </row>
    <row r="964" spans="1:12" s="24" customFormat="1" ht="24.95" customHeight="1" x14ac:dyDescent="0.3">
      <c r="A964" s="21">
        <v>961</v>
      </c>
      <c r="B964" s="18">
        <v>594</v>
      </c>
      <c r="C964" s="12" t="s">
        <v>1064</v>
      </c>
      <c r="D964" s="12" t="s">
        <v>1065</v>
      </c>
      <c r="E964" s="20">
        <v>126034</v>
      </c>
      <c r="F964" s="23" t="s">
        <v>224</v>
      </c>
      <c r="G964" s="12" t="s">
        <v>12</v>
      </c>
      <c r="H964" s="13">
        <v>35.163910000000001</v>
      </c>
      <c r="I964" s="14" t="e">
        <f>VLOOKUP(E964,#REF!,12,0)</f>
        <v>#REF!</v>
      </c>
      <c r="J964" s="25" t="s">
        <v>1069</v>
      </c>
      <c r="K964" s="12" t="s">
        <v>324</v>
      </c>
      <c r="L964" s="12" t="s">
        <v>367</v>
      </c>
    </row>
    <row r="965" spans="1:12" s="24" customFormat="1" ht="24.95" customHeight="1" x14ac:dyDescent="0.3">
      <c r="A965" s="21">
        <v>962</v>
      </c>
      <c r="B965" s="18">
        <v>595</v>
      </c>
      <c r="C965" s="12" t="s">
        <v>1064</v>
      </c>
      <c r="D965" s="12" t="s">
        <v>1065</v>
      </c>
      <c r="E965" s="20">
        <v>126035</v>
      </c>
      <c r="F965" s="23" t="s">
        <v>224</v>
      </c>
      <c r="G965" s="12" t="s">
        <v>12</v>
      </c>
      <c r="H965" s="13">
        <v>19.520960000000006</v>
      </c>
      <c r="I965" s="14" t="e">
        <f>VLOOKUP(E965,#REF!,12,0)</f>
        <v>#REF!</v>
      </c>
      <c r="J965" s="25" t="s">
        <v>1069</v>
      </c>
      <c r="K965" s="12" t="s">
        <v>324</v>
      </c>
      <c r="L965" s="12" t="s">
        <v>367</v>
      </c>
    </row>
    <row r="966" spans="1:12" s="24" customFormat="1" ht="24.95" customHeight="1" x14ac:dyDescent="0.3">
      <c r="A966" s="21">
        <v>963</v>
      </c>
      <c r="B966" s="18">
        <v>596</v>
      </c>
      <c r="C966" s="12" t="s">
        <v>1064</v>
      </c>
      <c r="D966" s="12" t="s">
        <v>1065</v>
      </c>
      <c r="E966" s="20">
        <v>126037</v>
      </c>
      <c r="F966" s="23" t="s">
        <v>1041</v>
      </c>
      <c r="G966" s="12" t="s">
        <v>12</v>
      </c>
      <c r="H966" s="13">
        <v>522.33301999999992</v>
      </c>
      <c r="I966" s="14" t="e">
        <f>VLOOKUP(E966,#REF!,12,0)</f>
        <v>#REF!</v>
      </c>
      <c r="J966" s="25" t="s">
        <v>1069</v>
      </c>
      <c r="K966" s="12" t="s">
        <v>324</v>
      </c>
      <c r="L966" s="12" t="s">
        <v>367</v>
      </c>
    </row>
    <row r="967" spans="1:12" s="24" customFormat="1" ht="24.95" customHeight="1" x14ac:dyDescent="0.3">
      <c r="A967" s="21">
        <v>964</v>
      </c>
      <c r="B967" s="18">
        <v>597</v>
      </c>
      <c r="C967" s="12" t="s">
        <v>1064</v>
      </c>
      <c r="D967" s="12" t="s">
        <v>1065</v>
      </c>
      <c r="E967" s="20">
        <v>126038</v>
      </c>
      <c r="F967" s="23" t="s">
        <v>225</v>
      </c>
      <c r="G967" s="12" t="s">
        <v>12</v>
      </c>
      <c r="H967" s="13">
        <v>103.01398</v>
      </c>
      <c r="I967" s="14" t="e">
        <f>VLOOKUP(E967,#REF!,12,0)</f>
        <v>#REF!</v>
      </c>
      <c r="J967" s="25" t="s">
        <v>1069</v>
      </c>
      <c r="K967" s="12" t="s">
        <v>324</v>
      </c>
      <c r="L967" s="12" t="s">
        <v>367</v>
      </c>
    </row>
    <row r="968" spans="1:12" s="24" customFormat="1" ht="24.95" customHeight="1" x14ac:dyDescent="0.3">
      <c r="A968" s="21">
        <v>965</v>
      </c>
      <c r="B968" s="18">
        <v>598</v>
      </c>
      <c r="C968" s="12" t="s">
        <v>1064</v>
      </c>
      <c r="D968" s="12" t="s">
        <v>1065</v>
      </c>
      <c r="E968" s="20">
        <v>126039</v>
      </c>
      <c r="F968" s="23" t="s">
        <v>225</v>
      </c>
      <c r="G968" s="12" t="s">
        <v>12</v>
      </c>
      <c r="H968" s="13">
        <v>91.929560000000009</v>
      </c>
      <c r="I968" s="14" t="e">
        <f>VLOOKUP(E968,#REF!,12,0)</f>
        <v>#REF!</v>
      </c>
      <c r="J968" s="25" t="s">
        <v>1069</v>
      </c>
      <c r="K968" s="12" t="s">
        <v>324</v>
      </c>
      <c r="L968" s="12" t="s">
        <v>367</v>
      </c>
    </row>
    <row r="969" spans="1:12" s="24" customFormat="1" ht="24.95" customHeight="1" x14ac:dyDescent="0.3">
      <c r="A969" s="21">
        <v>966</v>
      </c>
      <c r="B969" s="18">
        <v>599</v>
      </c>
      <c r="C969" s="12" t="s">
        <v>1064</v>
      </c>
      <c r="D969" s="12" t="s">
        <v>1065</v>
      </c>
      <c r="E969" s="20">
        <v>126040</v>
      </c>
      <c r="F969" s="23" t="s">
        <v>899</v>
      </c>
      <c r="G969" s="12" t="s">
        <v>12</v>
      </c>
      <c r="H969" s="13">
        <v>313.94073000000003</v>
      </c>
      <c r="I969" s="14" t="e">
        <f>VLOOKUP(E969,#REF!,12,0)</f>
        <v>#REF!</v>
      </c>
      <c r="J969" s="25" t="s">
        <v>1069</v>
      </c>
      <c r="K969" s="12" t="s">
        <v>324</v>
      </c>
      <c r="L969" s="12" t="s">
        <v>367</v>
      </c>
    </row>
    <row r="970" spans="1:12" s="24" customFormat="1" ht="24.95" customHeight="1" x14ac:dyDescent="0.3">
      <c r="A970" s="21">
        <v>967</v>
      </c>
      <c r="B970" s="18">
        <v>600</v>
      </c>
      <c r="C970" s="12" t="s">
        <v>1064</v>
      </c>
      <c r="D970" s="12" t="s">
        <v>1065</v>
      </c>
      <c r="E970" s="20">
        <v>126041</v>
      </c>
      <c r="F970" s="23" t="s">
        <v>899</v>
      </c>
      <c r="G970" s="12" t="s">
        <v>12</v>
      </c>
      <c r="H970" s="13">
        <v>33.30997</v>
      </c>
      <c r="I970" s="14" t="e">
        <f>VLOOKUP(E970,#REF!,12,0)</f>
        <v>#REF!</v>
      </c>
      <c r="J970" s="25" t="s">
        <v>1069</v>
      </c>
      <c r="K970" s="12" t="s">
        <v>324</v>
      </c>
      <c r="L970" s="12" t="s">
        <v>367</v>
      </c>
    </row>
    <row r="971" spans="1:12" s="24" customFormat="1" ht="24.95" customHeight="1" x14ac:dyDescent="0.3">
      <c r="A971" s="21">
        <v>968</v>
      </c>
      <c r="B971" s="18">
        <v>601</v>
      </c>
      <c r="C971" s="12" t="s">
        <v>1064</v>
      </c>
      <c r="D971" s="12" t="s">
        <v>1065</v>
      </c>
      <c r="E971" s="20">
        <v>126058</v>
      </c>
      <c r="F971" s="23" t="s">
        <v>900</v>
      </c>
      <c r="G971" s="12" t="s">
        <v>20</v>
      </c>
      <c r="H971" s="13">
        <v>3923.4983100000004</v>
      </c>
      <c r="I971" s="14" t="e">
        <f>VLOOKUP(E971,#REF!,12,0)</f>
        <v>#REF!</v>
      </c>
      <c r="J971" s="25" t="s">
        <v>1069</v>
      </c>
      <c r="K971" s="12" t="s">
        <v>325</v>
      </c>
      <c r="L971" s="12" t="s">
        <v>325</v>
      </c>
    </row>
    <row r="972" spans="1:12" s="24" customFormat="1" ht="24.95" customHeight="1" x14ac:dyDescent="0.3">
      <c r="A972" s="21">
        <v>969</v>
      </c>
      <c r="B972" s="18">
        <v>602</v>
      </c>
      <c r="C972" s="12" t="s">
        <v>1064</v>
      </c>
      <c r="D972" s="12" t="s">
        <v>1065</v>
      </c>
      <c r="E972" s="20">
        <v>126059</v>
      </c>
      <c r="F972" s="23" t="s">
        <v>901</v>
      </c>
      <c r="G972" s="12" t="s">
        <v>265</v>
      </c>
      <c r="H972" s="13">
        <v>61.208428000000005</v>
      </c>
      <c r="I972" s="14" t="e">
        <f>VLOOKUP(E972,#REF!,12,0)</f>
        <v>#REF!</v>
      </c>
      <c r="J972" s="25" t="s">
        <v>1069</v>
      </c>
      <c r="K972" s="12" t="s">
        <v>325</v>
      </c>
      <c r="L972" s="12" t="s">
        <v>325</v>
      </c>
    </row>
    <row r="973" spans="1:12" s="24" customFormat="1" ht="24.95" customHeight="1" x14ac:dyDescent="0.3">
      <c r="A973" s="21">
        <v>970</v>
      </c>
      <c r="B973" s="18">
        <v>603</v>
      </c>
      <c r="C973" s="12" t="s">
        <v>1064</v>
      </c>
      <c r="D973" s="12" t="s">
        <v>1065</v>
      </c>
      <c r="E973" s="20">
        <v>126061</v>
      </c>
      <c r="F973" s="23" t="s">
        <v>902</v>
      </c>
      <c r="G973" s="12" t="s">
        <v>265</v>
      </c>
      <c r="H973" s="13">
        <v>9.6407000000000007</v>
      </c>
      <c r="I973" s="14" t="e">
        <f>VLOOKUP(E973,#REF!,12,0)</f>
        <v>#REF!</v>
      </c>
      <c r="J973" s="25" t="s">
        <v>1069</v>
      </c>
      <c r="K973" s="12" t="s">
        <v>325</v>
      </c>
      <c r="L973" s="12" t="s">
        <v>325</v>
      </c>
    </row>
    <row r="974" spans="1:12" s="24" customFormat="1" ht="24.95" customHeight="1" x14ac:dyDescent="0.3">
      <c r="A974" s="21">
        <v>971</v>
      </c>
      <c r="B974" s="18">
        <v>604</v>
      </c>
      <c r="C974" s="12" t="s">
        <v>1064</v>
      </c>
      <c r="D974" s="12" t="s">
        <v>1065</v>
      </c>
      <c r="E974" s="20">
        <v>126062</v>
      </c>
      <c r="F974" s="23" t="s">
        <v>903</v>
      </c>
      <c r="G974" s="12" t="s">
        <v>12</v>
      </c>
      <c r="H974" s="13">
        <v>3.8562799999999999</v>
      </c>
      <c r="I974" s="14" t="e">
        <f>VLOOKUP(E974,#REF!,12,0)</f>
        <v>#REF!</v>
      </c>
      <c r="J974" s="25" t="s">
        <v>1069</v>
      </c>
      <c r="K974" s="12" t="s">
        <v>1006</v>
      </c>
      <c r="L974" s="12" t="s">
        <v>367</v>
      </c>
    </row>
    <row r="975" spans="1:12" s="24" customFormat="1" ht="24.95" customHeight="1" x14ac:dyDescent="0.3">
      <c r="A975" s="21">
        <v>972</v>
      </c>
      <c r="B975" s="18">
        <v>605</v>
      </c>
      <c r="C975" s="12" t="s">
        <v>1064</v>
      </c>
      <c r="D975" s="12" t="s">
        <v>1065</v>
      </c>
      <c r="E975" s="20">
        <v>126103</v>
      </c>
      <c r="F975" s="23" t="s">
        <v>904</v>
      </c>
      <c r="G975" s="12" t="s">
        <v>265</v>
      </c>
      <c r="H975" s="13">
        <v>1</v>
      </c>
      <c r="I975" s="14" t="e">
        <f>VLOOKUP(E975,#REF!,12,0)</f>
        <v>#REF!</v>
      </c>
      <c r="J975" s="25" t="s">
        <v>1069</v>
      </c>
      <c r="K975" s="12" t="s">
        <v>325</v>
      </c>
      <c r="L975" s="12" t="s">
        <v>325</v>
      </c>
    </row>
    <row r="976" spans="1:12" s="24" customFormat="1" ht="24.95" customHeight="1" x14ac:dyDescent="0.3">
      <c r="A976" s="21">
        <v>973</v>
      </c>
      <c r="B976" s="18">
        <v>606</v>
      </c>
      <c r="C976" s="23" t="s">
        <v>1064</v>
      </c>
      <c r="D976" s="23" t="s">
        <v>1065</v>
      </c>
      <c r="E976" s="19">
        <v>126111</v>
      </c>
      <c r="F976" s="23" t="s">
        <v>905</v>
      </c>
      <c r="G976" s="12" t="s">
        <v>12</v>
      </c>
      <c r="H976" s="13">
        <v>676.89056000000016</v>
      </c>
      <c r="I976" s="14" t="e">
        <f>VLOOKUP(E976,#REF!,12,0)</f>
        <v>#REF!</v>
      </c>
      <c r="J976" s="25" t="s">
        <v>1069</v>
      </c>
      <c r="K976" s="12" t="s">
        <v>324</v>
      </c>
      <c r="L976" s="12" t="s">
        <v>326</v>
      </c>
    </row>
    <row r="977" spans="1:12" s="24" customFormat="1" ht="24.95" customHeight="1" x14ac:dyDescent="0.3">
      <c r="A977" s="21">
        <v>974</v>
      </c>
      <c r="B977" s="18">
        <v>607</v>
      </c>
      <c r="C977" s="12" t="s">
        <v>1064</v>
      </c>
      <c r="D977" s="12" t="s">
        <v>1065</v>
      </c>
      <c r="E977" s="20">
        <v>126112</v>
      </c>
      <c r="F977" s="23" t="s">
        <v>906</v>
      </c>
      <c r="G977" s="12" t="s">
        <v>12</v>
      </c>
      <c r="H977" s="13">
        <v>26.993960000000005</v>
      </c>
      <c r="I977" s="14" t="e">
        <f>VLOOKUP(E977,#REF!,12,0)</f>
        <v>#REF!</v>
      </c>
      <c r="J977" s="25" t="s">
        <v>1069</v>
      </c>
      <c r="K977" s="12" t="s">
        <v>324</v>
      </c>
      <c r="L977" s="12" t="s">
        <v>326</v>
      </c>
    </row>
    <row r="978" spans="1:12" s="24" customFormat="1" ht="24.95" customHeight="1" x14ac:dyDescent="0.3">
      <c r="A978" s="21">
        <v>975</v>
      </c>
      <c r="B978" s="18">
        <v>608</v>
      </c>
      <c r="C978" s="12" t="s">
        <v>1064</v>
      </c>
      <c r="D978" s="12" t="s">
        <v>1065</v>
      </c>
      <c r="E978" s="20">
        <v>126117</v>
      </c>
      <c r="F978" s="23" t="s">
        <v>907</v>
      </c>
      <c r="G978" s="12" t="s">
        <v>265</v>
      </c>
      <c r="H978" s="13">
        <v>15.42512</v>
      </c>
      <c r="I978" s="14" t="e">
        <f>VLOOKUP(E978,#REF!,12,0)</f>
        <v>#REF!</v>
      </c>
      <c r="J978" s="25" t="s">
        <v>1069</v>
      </c>
      <c r="K978" s="12" t="s">
        <v>1006</v>
      </c>
      <c r="L978" s="12" t="s">
        <v>1009</v>
      </c>
    </row>
    <row r="979" spans="1:12" s="24" customFormat="1" ht="24.95" customHeight="1" x14ac:dyDescent="0.3">
      <c r="A979" s="21">
        <v>976</v>
      </c>
      <c r="B979" s="18">
        <v>609</v>
      </c>
      <c r="C979" s="12" t="s">
        <v>1064</v>
      </c>
      <c r="D979" s="12" t="s">
        <v>1065</v>
      </c>
      <c r="E979" s="20">
        <v>126120</v>
      </c>
      <c r="F979" s="23" t="s">
        <v>1042</v>
      </c>
      <c r="G979" s="12" t="s">
        <v>12</v>
      </c>
      <c r="H979" s="13">
        <v>7750.3288600000005</v>
      </c>
      <c r="I979" s="14" t="e">
        <f>VLOOKUP(E979,#REF!,12,0)</f>
        <v>#REF!</v>
      </c>
      <c r="J979" s="25" t="s">
        <v>1069</v>
      </c>
      <c r="K979" s="12" t="s">
        <v>1006</v>
      </c>
      <c r="L979" s="12" t="s">
        <v>326</v>
      </c>
    </row>
    <row r="980" spans="1:12" s="24" customFormat="1" ht="24.95" customHeight="1" x14ac:dyDescent="0.3">
      <c r="A980" s="21">
        <v>977</v>
      </c>
      <c r="B980" s="18">
        <v>610</v>
      </c>
      <c r="C980" s="12" t="s">
        <v>1064</v>
      </c>
      <c r="D980" s="12" t="s">
        <v>1065</v>
      </c>
      <c r="E980" s="20">
        <v>126121</v>
      </c>
      <c r="F980" s="23" t="s">
        <v>1043</v>
      </c>
      <c r="G980" s="12" t="s">
        <v>12</v>
      </c>
      <c r="H980" s="13">
        <v>8458.8636000000006</v>
      </c>
      <c r="I980" s="14" t="e">
        <f>VLOOKUP(E980,#REF!,12,0)</f>
        <v>#REF!</v>
      </c>
      <c r="J980" s="25" t="s">
        <v>1069</v>
      </c>
      <c r="K980" s="12" t="s">
        <v>1006</v>
      </c>
      <c r="L980" s="12" t="s">
        <v>326</v>
      </c>
    </row>
    <row r="981" spans="1:12" s="24" customFormat="1" ht="24.95" customHeight="1" x14ac:dyDescent="0.3">
      <c r="A981" s="21">
        <v>978</v>
      </c>
      <c r="B981" s="18">
        <v>611</v>
      </c>
      <c r="C981" s="12" t="s">
        <v>1064</v>
      </c>
      <c r="D981" s="12" t="s">
        <v>1065</v>
      </c>
      <c r="E981" s="20">
        <v>126126</v>
      </c>
      <c r="F981" s="23" t="s">
        <v>908</v>
      </c>
      <c r="G981" s="12" t="s">
        <v>265</v>
      </c>
      <c r="H981" s="13">
        <v>2.1549800000000001</v>
      </c>
      <c r="I981" s="14" t="e">
        <f>VLOOKUP(E981,#REF!,12,0)</f>
        <v>#REF!</v>
      </c>
      <c r="J981" s="25" t="s">
        <v>1069</v>
      </c>
      <c r="K981" s="12" t="s">
        <v>1006</v>
      </c>
      <c r="L981" s="12" t="s">
        <v>326</v>
      </c>
    </row>
    <row r="982" spans="1:12" s="24" customFormat="1" ht="24.95" customHeight="1" x14ac:dyDescent="0.3">
      <c r="A982" s="21">
        <v>979</v>
      </c>
      <c r="B982" s="18">
        <v>612</v>
      </c>
      <c r="C982" s="12" t="s">
        <v>1064</v>
      </c>
      <c r="D982" s="12" t="s">
        <v>1065</v>
      </c>
      <c r="E982" s="20">
        <v>126130</v>
      </c>
      <c r="F982" s="23" t="s">
        <v>909</v>
      </c>
      <c r="G982" s="12" t="s">
        <v>282</v>
      </c>
      <c r="H982" s="13">
        <v>2271.3489200000004</v>
      </c>
      <c r="I982" s="14" t="e">
        <f>VLOOKUP(E982,#REF!,12,0)</f>
        <v>#REF!</v>
      </c>
      <c r="J982" s="25" t="s">
        <v>1069</v>
      </c>
      <c r="K982" s="12" t="s">
        <v>324</v>
      </c>
      <c r="L982" s="12" t="s">
        <v>326</v>
      </c>
    </row>
    <row r="983" spans="1:12" s="24" customFormat="1" ht="24.95" customHeight="1" x14ac:dyDescent="0.3">
      <c r="A983" s="21">
        <v>980</v>
      </c>
      <c r="B983" s="18">
        <v>613</v>
      </c>
      <c r="C983" s="12" t="s">
        <v>1064</v>
      </c>
      <c r="D983" s="12" t="s">
        <v>1065</v>
      </c>
      <c r="E983" s="20">
        <v>126131</v>
      </c>
      <c r="F983" s="23" t="s">
        <v>910</v>
      </c>
      <c r="G983" s="12" t="s">
        <v>282</v>
      </c>
      <c r="H983" s="13">
        <v>1016.9237200000001</v>
      </c>
      <c r="I983" s="14" t="e">
        <f>VLOOKUP(E983,#REF!,12,0)</f>
        <v>#REF!</v>
      </c>
      <c r="J983" s="25" t="s">
        <v>1069</v>
      </c>
      <c r="K983" s="12" t="s">
        <v>324</v>
      </c>
      <c r="L983" s="12" t="s">
        <v>326</v>
      </c>
    </row>
    <row r="984" spans="1:12" s="24" customFormat="1" ht="24.95" customHeight="1" x14ac:dyDescent="0.3">
      <c r="A984" s="21">
        <v>981</v>
      </c>
      <c r="B984" s="18">
        <v>614</v>
      </c>
      <c r="C984" s="12" t="s">
        <v>1064</v>
      </c>
      <c r="D984" s="12" t="s">
        <v>1065</v>
      </c>
      <c r="E984" s="20">
        <v>126186</v>
      </c>
      <c r="F984" s="23" t="s">
        <v>911</v>
      </c>
      <c r="G984" s="12" t="s">
        <v>12</v>
      </c>
      <c r="H984" s="13">
        <v>10298.309160000001</v>
      </c>
      <c r="I984" s="14" t="e">
        <f>VLOOKUP(E984,#REF!,12,0)</f>
        <v>#REF!</v>
      </c>
      <c r="J984" s="25" t="s">
        <v>1069</v>
      </c>
      <c r="K984" s="12" t="s">
        <v>324</v>
      </c>
      <c r="L984" s="12" t="s">
        <v>365</v>
      </c>
    </row>
    <row r="985" spans="1:12" s="24" customFormat="1" ht="24.95" customHeight="1" x14ac:dyDescent="0.3">
      <c r="A985" s="21">
        <v>982</v>
      </c>
      <c r="B985" s="18">
        <v>615</v>
      </c>
      <c r="C985" s="12" t="s">
        <v>1064</v>
      </c>
      <c r="D985" s="12" t="s">
        <v>1065</v>
      </c>
      <c r="E985" s="20">
        <v>126218</v>
      </c>
      <c r="F985" s="23" t="s">
        <v>912</v>
      </c>
      <c r="G985" s="12" t="s">
        <v>20</v>
      </c>
      <c r="H985" s="13">
        <v>298038.74568000005</v>
      </c>
      <c r="I985" s="14" t="e">
        <f>VLOOKUP(E985,#REF!,12,0)</f>
        <v>#REF!</v>
      </c>
      <c r="J985" s="25" t="s">
        <v>1069</v>
      </c>
      <c r="K985" s="12" t="s">
        <v>324</v>
      </c>
      <c r="L985" s="12" t="s">
        <v>326</v>
      </c>
    </row>
    <row r="986" spans="1:12" s="24" customFormat="1" ht="24.95" customHeight="1" x14ac:dyDescent="0.3">
      <c r="A986" s="21">
        <v>983</v>
      </c>
      <c r="B986" s="18">
        <v>616</v>
      </c>
      <c r="C986" s="12" t="s">
        <v>1064</v>
      </c>
      <c r="D986" s="12" t="s">
        <v>1065</v>
      </c>
      <c r="E986" s="20">
        <v>126220</v>
      </c>
      <c r="F986" s="23" t="s">
        <v>1044</v>
      </c>
      <c r="G986" s="12" t="s">
        <v>12</v>
      </c>
      <c r="H986" s="13">
        <v>5505.96065</v>
      </c>
      <c r="I986" s="14" t="e">
        <f>VLOOKUP(E986,#REF!,12,0)</f>
        <v>#REF!</v>
      </c>
      <c r="J986" s="25" t="s">
        <v>1069</v>
      </c>
      <c r="K986" s="12" t="s">
        <v>324</v>
      </c>
      <c r="L986" s="12" t="s">
        <v>326</v>
      </c>
    </row>
    <row r="987" spans="1:12" s="24" customFormat="1" ht="24.95" customHeight="1" x14ac:dyDescent="0.3">
      <c r="A987" s="21">
        <v>984</v>
      </c>
      <c r="B987" s="18">
        <v>617</v>
      </c>
      <c r="C987" s="12" t="s">
        <v>1064</v>
      </c>
      <c r="D987" s="12" t="s">
        <v>1065</v>
      </c>
      <c r="E987" s="20">
        <v>126221</v>
      </c>
      <c r="F987" s="23" t="s">
        <v>913</v>
      </c>
      <c r="G987" s="12" t="s">
        <v>68</v>
      </c>
      <c r="H987" s="13">
        <v>6.6917799999999996</v>
      </c>
      <c r="I987" s="14" t="e">
        <f>VLOOKUP(E987,#REF!,12,0)</f>
        <v>#REF!</v>
      </c>
      <c r="J987" s="25" t="s">
        <v>1069</v>
      </c>
      <c r="K987" s="12" t="s">
        <v>1006</v>
      </c>
      <c r="L987" s="12" t="s">
        <v>326</v>
      </c>
    </row>
    <row r="988" spans="1:12" s="24" customFormat="1" ht="24.95" customHeight="1" x14ac:dyDescent="0.3">
      <c r="A988" s="21">
        <v>985</v>
      </c>
      <c r="B988" s="18">
        <v>618</v>
      </c>
      <c r="C988" s="12" t="s">
        <v>1064</v>
      </c>
      <c r="D988" s="12" t="s">
        <v>1065</v>
      </c>
      <c r="E988" s="20">
        <v>126224</v>
      </c>
      <c r="F988" s="23" t="s">
        <v>914</v>
      </c>
      <c r="G988" s="12" t="s">
        <v>12</v>
      </c>
      <c r="H988" s="13">
        <v>37.951180000000001</v>
      </c>
      <c r="I988" s="14" t="e">
        <f>VLOOKUP(E988,#REF!,12,0)</f>
        <v>#REF!</v>
      </c>
      <c r="J988" s="25" t="s">
        <v>1069</v>
      </c>
      <c r="K988" s="12" t="s">
        <v>325</v>
      </c>
      <c r="L988" s="12" t="s">
        <v>325</v>
      </c>
    </row>
    <row r="989" spans="1:12" s="24" customFormat="1" ht="24.95" customHeight="1" x14ac:dyDescent="0.3">
      <c r="A989" s="21">
        <v>986</v>
      </c>
      <c r="B989" s="18">
        <v>619</v>
      </c>
      <c r="C989" s="12" t="s">
        <v>1064</v>
      </c>
      <c r="D989" s="12" t="s">
        <v>1065</v>
      </c>
      <c r="E989" s="20">
        <v>126226</v>
      </c>
      <c r="F989" s="23" t="s">
        <v>915</v>
      </c>
      <c r="G989" s="12" t="s">
        <v>68</v>
      </c>
      <c r="H989" s="13">
        <v>118.67283</v>
      </c>
      <c r="I989" s="14" t="e">
        <f>VLOOKUP(E989,#REF!,12,0)</f>
        <v>#REF!</v>
      </c>
      <c r="J989" s="25" t="s">
        <v>1069</v>
      </c>
      <c r="K989" s="12" t="s">
        <v>325</v>
      </c>
      <c r="L989" s="12" t="s">
        <v>325</v>
      </c>
    </row>
    <row r="990" spans="1:12" s="24" customFormat="1" ht="24.95" customHeight="1" x14ac:dyDescent="0.3">
      <c r="A990" s="21">
        <v>987</v>
      </c>
      <c r="B990" s="18">
        <v>620</v>
      </c>
      <c r="C990" s="12" t="s">
        <v>1064</v>
      </c>
      <c r="D990" s="12" t="s">
        <v>1065</v>
      </c>
      <c r="E990" s="20">
        <v>126227</v>
      </c>
      <c r="F990" s="23" t="s">
        <v>916</v>
      </c>
      <c r="G990" s="12" t="s">
        <v>68</v>
      </c>
      <c r="H990" s="13">
        <v>238.36432000000002</v>
      </c>
      <c r="I990" s="14" t="e">
        <f>VLOOKUP(E990,#REF!,12,0)</f>
        <v>#REF!</v>
      </c>
      <c r="J990" s="25" t="s">
        <v>1069</v>
      </c>
      <c r="K990" s="12" t="s">
        <v>325</v>
      </c>
      <c r="L990" s="12" t="s">
        <v>325</v>
      </c>
    </row>
    <row r="991" spans="1:12" s="24" customFormat="1" ht="24.95" customHeight="1" x14ac:dyDescent="0.3">
      <c r="A991" s="21">
        <v>988</v>
      </c>
      <c r="B991" s="18">
        <v>621</v>
      </c>
      <c r="C991" s="12" t="s">
        <v>1064</v>
      </c>
      <c r="D991" s="12" t="s">
        <v>1065</v>
      </c>
      <c r="E991" s="20">
        <v>126228</v>
      </c>
      <c r="F991" s="23" t="s">
        <v>917</v>
      </c>
      <c r="G991" s="12" t="s">
        <v>68</v>
      </c>
      <c r="H991" s="13">
        <v>136.98539000000002</v>
      </c>
      <c r="I991" s="14" t="e">
        <f>VLOOKUP(E991,#REF!,12,0)</f>
        <v>#REF!</v>
      </c>
      <c r="J991" s="25" t="s">
        <v>1069</v>
      </c>
      <c r="K991" s="12" t="s">
        <v>325</v>
      </c>
      <c r="L991" s="12" t="s">
        <v>326</v>
      </c>
    </row>
    <row r="992" spans="1:12" s="24" customFormat="1" ht="24.95" customHeight="1" x14ac:dyDescent="0.3">
      <c r="A992" s="21">
        <v>989</v>
      </c>
      <c r="B992" s="18">
        <v>622</v>
      </c>
      <c r="C992" s="12" t="s">
        <v>1064</v>
      </c>
      <c r="D992" s="12" t="s">
        <v>1065</v>
      </c>
      <c r="E992" s="20">
        <v>126229</v>
      </c>
      <c r="F992" s="23" t="s">
        <v>918</v>
      </c>
      <c r="G992" s="12" t="s">
        <v>12</v>
      </c>
      <c r="H992" s="13">
        <v>24.557549999999999</v>
      </c>
      <c r="I992" s="14" t="e">
        <f>VLOOKUP(E992,#REF!,12,0)</f>
        <v>#REF!</v>
      </c>
      <c r="J992" s="25" t="s">
        <v>1069</v>
      </c>
      <c r="K992" s="12" t="s">
        <v>1006</v>
      </c>
      <c r="L992" s="12" t="s">
        <v>368</v>
      </c>
    </row>
    <row r="993" spans="1:12" s="24" customFormat="1" ht="24.95" customHeight="1" x14ac:dyDescent="0.3">
      <c r="A993" s="21">
        <v>990</v>
      </c>
      <c r="B993" s="18">
        <v>623</v>
      </c>
      <c r="C993" s="12" t="s">
        <v>1064</v>
      </c>
      <c r="D993" s="12" t="s">
        <v>1065</v>
      </c>
      <c r="E993" s="20">
        <v>126230</v>
      </c>
      <c r="F993" s="23" t="s">
        <v>919</v>
      </c>
      <c r="G993" s="12" t="s">
        <v>265</v>
      </c>
      <c r="H993" s="13">
        <v>62.834679999999992</v>
      </c>
      <c r="I993" s="14" t="e">
        <f>VLOOKUP(E993,#REF!,12,0)</f>
        <v>#REF!</v>
      </c>
      <c r="J993" s="25" t="s">
        <v>1069</v>
      </c>
      <c r="K993" s="12" t="s">
        <v>1006</v>
      </c>
      <c r="L993" s="12" t="s">
        <v>326</v>
      </c>
    </row>
    <row r="994" spans="1:12" s="24" customFormat="1" ht="24.95" customHeight="1" x14ac:dyDescent="0.3">
      <c r="A994" s="21">
        <v>991</v>
      </c>
      <c r="B994" s="18">
        <v>624</v>
      </c>
      <c r="C994" s="12" t="s">
        <v>1064</v>
      </c>
      <c r="D994" s="12" t="s">
        <v>1065</v>
      </c>
      <c r="E994" s="20">
        <v>126231</v>
      </c>
      <c r="F994" s="23" t="s">
        <v>920</v>
      </c>
      <c r="G994" s="12" t="s">
        <v>12</v>
      </c>
      <c r="H994" s="13">
        <v>572.20390000000009</v>
      </c>
      <c r="I994" s="14" t="e">
        <f>VLOOKUP(E994,#REF!,12,0)</f>
        <v>#REF!</v>
      </c>
      <c r="J994" s="25" t="s">
        <v>1069</v>
      </c>
      <c r="K994" s="12" t="s">
        <v>1006</v>
      </c>
      <c r="L994" s="12" t="s">
        <v>326</v>
      </c>
    </row>
    <row r="995" spans="1:12" s="24" customFormat="1" ht="24.95" customHeight="1" x14ac:dyDescent="0.3">
      <c r="A995" s="21">
        <v>992</v>
      </c>
      <c r="B995" s="18">
        <v>625</v>
      </c>
      <c r="C995" s="12" t="s">
        <v>1064</v>
      </c>
      <c r="D995" s="12" t="s">
        <v>1065</v>
      </c>
      <c r="E995" s="20">
        <v>126232</v>
      </c>
      <c r="F995" s="23" t="s">
        <v>707</v>
      </c>
      <c r="G995" s="12" t="s">
        <v>68</v>
      </c>
      <c r="H995" s="13">
        <v>277.65216000000004</v>
      </c>
      <c r="I995" s="14" t="e">
        <f>VLOOKUP(E995,#REF!,12,0)</f>
        <v>#REF!</v>
      </c>
      <c r="J995" s="25" t="s">
        <v>1069</v>
      </c>
      <c r="K995" s="12" t="s">
        <v>1006</v>
      </c>
      <c r="L995" s="12" t="s">
        <v>365</v>
      </c>
    </row>
    <row r="996" spans="1:12" s="24" customFormat="1" ht="24.95" customHeight="1" x14ac:dyDescent="0.3">
      <c r="A996" s="21">
        <v>993</v>
      </c>
      <c r="B996" s="18">
        <v>626</v>
      </c>
      <c r="C996" s="12" t="s">
        <v>1064</v>
      </c>
      <c r="D996" s="12" t="s">
        <v>1065</v>
      </c>
      <c r="E996" s="20">
        <v>126236</v>
      </c>
      <c r="F996" s="23" t="s">
        <v>707</v>
      </c>
      <c r="G996" s="12" t="s">
        <v>68</v>
      </c>
      <c r="H996" s="13">
        <v>132.70140000000001</v>
      </c>
      <c r="I996" s="14" t="e">
        <f>VLOOKUP(E996,#REF!,12,0)</f>
        <v>#REF!</v>
      </c>
      <c r="J996" s="25" t="s">
        <v>1069</v>
      </c>
      <c r="K996" s="12" t="s">
        <v>1006</v>
      </c>
      <c r="L996" s="12" t="s">
        <v>365</v>
      </c>
    </row>
    <row r="997" spans="1:12" s="24" customFormat="1" ht="24.95" customHeight="1" x14ac:dyDescent="0.3">
      <c r="A997" s="21">
        <v>994</v>
      </c>
      <c r="B997" s="18">
        <v>627</v>
      </c>
      <c r="C997" s="12" t="s">
        <v>1064</v>
      </c>
      <c r="D997" s="12" t="s">
        <v>1065</v>
      </c>
      <c r="E997" s="20">
        <v>126240</v>
      </c>
      <c r="F997" s="23" t="s">
        <v>707</v>
      </c>
      <c r="G997" s="12" t="s">
        <v>68</v>
      </c>
      <c r="H997" s="13">
        <v>42.872760000000007</v>
      </c>
      <c r="I997" s="14" t="e">
        <f>VLOOKUP(E997,#REF!,12,0)</f>
        <v>#REF!</v>
      </c>
      <c r="J997" s="25" t="s">
        <v>1069</v>
      </c>
      <c r="K997" s="12" t="s">
        <v>1006</v>
      </c>
      <c r="L997" s="12" t="s">
        <v>365</v>
      </c>
    </row>
    <row r="998" spans="1:12" s="24" customFormat="1" ht="24.95" customHeight="1" x14ac:dyDescent="0.3">
      <c r="A998" s="21">
        <v>995</v>
      </c>
      <c r="B998" s="18">
        <v>628</v>
      </c>
      <c r="C998" s="12" t="s">
        <v>1064</v>
      </c>
      <c r="D998" s="12" t="s">
        <v>1065</v>
      </c>
      <c r="E998" s="20">
        <v>126244</v>
      </c>
      <c r="F998" s="23" t="s">
        <v>707</v>
      </c>
      <c r="G998" s="12" t="s">
        <v>68</v>
      </c>
      <c r="H998" s="13">
        <v>431.78994000000006</v>
      </c>
      <c r="I998" s="14" t="e">
        <f>VLOOKUP(E998,#REF!,12,0)</f>
        <v>#REF!</v>
      </c>
      <c r="J998" s="25" t="s">
        <v>1069</v>
      </c>
      <c r="K998" s="12" t="s">
        <v>1006</v>
      </c>
      <c r="L998" s="12" t="s">
        <v>365</v>
      </c>
    </row>
    <row r="999" spans="1:12" s="24" customFormat="1" ht="24.95" customHeight="1" x14ac:dyDescent="0.3">
      <c r="A999" s="21">
        <v>996</v>
      </c>
      <c r="B999" s="18">
        <v>629</v>
      </c>
      <c r="C999" s="12" t="s">
        <v>1064</v>
      </c>
      <c r="D999" s="12" t="s">
        <v>1065</v>
      </c>
      <c r="E999" s="20">
        <v>126248</v>
      </c>
      <c r="F999" s="23" t="s">
        <v>707</v>
      </c>
      <c r="G999" s="12" t="s">
        <v>68</v>
      </c>
      <c r="H999" s="13">
        <v>589.6705800000002</v>
      </c>
      <c r="I999" s="14" t="e">
        <f>VLOOKUP(E999,#REF!,12,0)</f>
        <v>#REF!</v>
      </c>
      <c r="J999" s="25" t="s">
        <v>1069</v>
      </c>
      <c r="K999" s="12" t="s">
        <v>1006</v>
      </c>
      <c r="L999" s="12" t="s">
        <v>365</v>
      </c>
    </row>
    <row r="1000" spans="1:12" s="24" customFormat="1" ht="24.95" customHeight="1" x14ac:dyDescent="0.3">
      <c r="A1000" s="21">
        <v>997</v>
      </c>
      <c r="B1000" s="18">
        <v>630</v>
      </c>
      <c r="C1000" s="12" t="s">
        <v>1064</v>
      </c>
      <c r="D1000" s="12" t="s">
        <v>1065</v>
      </c>
      <c r="E1000" s="20">
        <v>126253</v>
      </c>
      <c r="F1000" s="23" t="s">
        <v>707</v>
      </c>
      <c r="G1000" s="12" t="s">
        <v>68</v>
      </c>
      <c r="H1000" s="13">
        <v>479.08608000000004</v>
      </c>
      <c r="I1000" s="14" t="e">
        <f>VLOOKUP(E1000,#REF!,12,0)</f>
        <v>#REF!</v>
      </c>
      <c r="J1000" s="25" t="s">
        <v>1069</v>
      </c>
      <c r="K1000" s="12" t="s">
        <v>1006</v>
      </c>
      <c r="L1000" s="12" t="s">
        <v>365</v>
      </c>
    </row>
    <row r="1001" spans="1:12" s="24" customFormat="1" ht="24.95" customHeight="1" x14ac:dyDescent="0.3">
      <c r="A1001" s="21">
        <v>998</v>
      </c>
      <c r="B1001" s="18">
        <v>631</v>
      </c>
      <c r="C1001" s="12" t="s">
        <v>1064</v>
      </c>
      <c r="D1001" s="12" t="s">
        <v>1065</v>
      </c>
      <c r="E1001" s="20">
        <v>126257</v>
      </c>
      <c r="F1001" s="23" t="s">
        <v>707</v>
      </c>
      <c r="G1001" s="12" t="s">
        <v>68</v>
      </c>
      <c r="H1001" s="13">
        <v>1069.0969200000002</v>
      </c>
      <c r="I1001" s="14" t="e">
        <f>VLOOKUP(E1001,#REF!,12,0)</f>
        <v>#REF!</v>
      </c>
      <c r="J1001" s="25" t="s">
        <v>1069</v>
      </c>
      <c r="K1001" s="12" t="s">
        <v>1006</v>
      </c>
      <c r="L1001" s="12" t="s">
        <v>365</v>
      </c>
    </row>
    <row r="1002" spans="1:12" s="24" customFormat="1" ht="24.95" customHeight="1" x14ac:dyDescent="0.3">
      <c r="A1002" s="21">
        <v>999</v>
      </c>
      <c r="B1002" s="18">
        <v>632</v>
      </c>
      <c r="C1002" s="12" t="s">
        <v>1064</v>
      </c>
      <c r="D1002" s="12" t="s">
        <v>1065</v>
      </c>
      <c r="E1002" s="20">
        <v>126264</v>
      </c>
      <c r="F1002" s="23" t="s">
        <v>921</v>
      </c>
      <c r="G1002" s="12" t="s">
        <v>12</v>
      </c>
      <c r="H1002" s="13">
        <v>5.7844199999999999</v>
      </c>
      <c r="I1002" s="14" t="e">
        <f>VLOOKUP(E1002,#REF!,12,0)</f>
        <v>#REF!</v>
      </c>
      <c r="J1002" s="25" t="s">
        <v>1069</v>
      </c>
      <c r="K1002" s="12" t="s">
        <v>324</v>
      </c>
      <c r="L1002" s="12" t="s">
        <v>326</v>
      </c>
    </row>
    <row r="1003" spans="1:12" s="24" customFormat="1" ht="24.95" customHeight="1" x14ac:dyDescent="0.3">
      <c r="A1003" s="21">
        <v>1000</v>
      </c>
      <c r="B1003" s="18">
        <v>633</v>
      </c>
      <c r="C1003" s="12" t="s">
        <v>1064</v>
      </c>
      <c r="D1003" s="12" t="s">
        <v>1065</v>
      </c>
      <c r="E1003" s="20">
        <v>126284</v>
      </c>
      <c r="F1003" s="23" t="s">
        <v>922</v>
      </c>
      <c r="G1003" s="12" t="s">
        <v>1012</v>
      </c>
      <c r="H1003" s="13">
        <v>5.8978399999999995</v>
      </c>
      <c r="I1003" s="14" t="e">
        <f>VLOOKUP(E1003,#REF!,12,0)</f>
        <v>#REF!</v>
      </c>
      <c r="J1003" s="25" t="s">
        <v>1069</v>
      </c>
      <c r="K1003" s="12" t="s">
        <v>1006</v>
      </c>
      <c r="L1003" s="12" t="s">
        <v>326</v>
      </c>
    </row>
    <row r="1004" spans="1:12" s="24" customFormat="1" ht="24.95" customHeight="1" x14ac:dyDescent="0.3">
      <c r="A1004" s="21">
        <v>1001</v>
      </c>
      <c r="B1004" s="18">
        <v>634</v>
      </c>
      <c r="C1004" s="12" t="s">
        <v>1064</v>
      </c>
      <c r="D1004" s="12" t="s">
        <v>1065</v>
      </c>
      <c r="E1004" s="20">
        <v>126285</v>
      </c>
      <c r="F1004" s="23" t="s">
        <v>923</v>
      </c>
      <c r="G1004" s="12" t="s">
        <v>12</v>
      </c>
      <c r="H1004" s="13">
        <v>36.935170000000006</v>
      </c>
      <c r="I1004" s="14" t="e">
        <f>VLOOKUP(E1004,#REF!,12,0)</f>
        <v>#REF!</v>
      </c>
      <c r="J1004" s="25" t="s">
        <v>1069</v>
      </c>
      <c r="K1004" s="12" t="s">
        <v>1006</v>
      </c>
      <c r="L1004" s="12" t="s">
        <v>1008</v>
      </c>
    </row>
    <row r="1005" spans="1:12" s="24" customFormat="1" ht="24.95" customHeight="1" x14ac:dyDescent="0.3">
      <c r="A1005" s="21">
        <v>1002</v>
      </c>
      <c r="B1005" s="18">
        <v>635</v>
      </c>
      <c r="C1005" s="12" t="s">
        <v>1064</v>
      </c>
      <c r="D1005" s="12" t="s">
        <v>1065</v>
      </c>
      <c r="E1005" s="20">
        <v>126310</v>
      </c>
      <c r="F1005" s="23" t="s">
        <v>924</v>
      </c>
      <c r="G1005" s="12" t="s">
        <v>20</v>
      </c>
      <c r="H1005" s="13">
        <v>11066.27598</v>
      </c>
      <c r="I1005" s="14" t="e">
        <f>VLOOKUP(E1005,#REF!,12,0)</f>
        <v>#REF!</v>
      </c>
      <c r="J1005" s="25" t="s">
        <v>1069</v>
      </c>
      <c r="K1005" s="12" t="s">
        <v>1006</v>
      </c>
      <c r="L1005" s="12" t="s">
        <v>326</v>
      </c>
    </row>
    <row r="1006" spans="1:12" s="24" customFormat="1" ht="24.95" customHeight="1" x14ac:dyDescent="0.3">
      <c r="A1006" s="21">
        <v>1003</v>
      </c>
      <c r="B1006" s="18">
        <v>636</v>
      </c>
      <c r="C1006" s="12" t="s">
        <v>1064</v>
      </c>
      <c r="D1006" s="12" t="s">
        <v>1065</v>
      </c>
      <c r="E1006" s="20">
        <v>126316</v>
      </c>
      <c r="F1006" s="23" t="s">
        <v>925</v>
      </c>
      <c r="G1006" s="12" t="s">
        <v>12</v>
      </c>
      <c r="H1006" s="13">
        <v>175.80047000000002</v>
      </c>
      <c r="I1006" s="14" t="e">
        <f>VLOOKUP(E1006,#REF!,12,0)</f>
        <v>#REF!</v>
      </c>
      <c r="J1006" s="25" t="s">
        <v>1069</v>
      </c>
      <c r="K1006" s="12" t="s">
        <v>325</v>
      </c>
      <c r="L1006" s="12" t="s">
        <v>325</v>
      </c>
    </row>
    <row r="1007" spans="1:12" s="24" customFormat="1" ht="24.95" customHeight="1" x14ac:dyDescent="0.3">
      <c r="A1007" s="21">
        <v>1004</v>
      </c>
      <c r="B1007" s="18">
        <v>637</v>
      </c>
      <c r="C1007" s="12" t="s">
        <v>1064</v>
      </c>
      <c r="D1007" s="12" t="s">
        <v>1065</v>
      </c>
      <c r="E1007" s="20">
        <v>126318</v>
      </c>
      <c r="F1007" s="23" t="s">
        <v>926</v>
      </c>
      <c r="G1007" s="12" t="s">
        <v>12</v>
      </c>
      <c r="H1007" s="13">
        <v>2.6086600000000004</v>
      </c>
      <c r="I1007" s="14" t="e">
        <f>VLOOKUP(E1007,#REF!,12,0)</f>
        <v>#REF!</v>
      </c>
      <c r="J1007" s="25" t="s">
        <v>1069</v>
      </c>
      <c r="K1007" s="12" t="s">
        <v>325</v>
      </c>
      <c r="L1007" s="12" t="s">
        <v>325</v>
      </c>
    </row>
    <row r="1008" spans="1:12" s="24" customFormat="1" ht="24.95" customHeight="1" x14ac:dyDescent="0.3">
      <c r="A1008" s="21">
        <v>1005</v>
      </c>
      <c r="B1008" s="18">
        <v>638</v>
      </c>
      <c r="C1008" s="12" t="s">
        <v>1064</v>
      </c>
      <c r="D1008" s="12" t="s">
        <v>1065</v>
      </c>
      <c r="E1008" s="20">
        <v>126320</v>
      </c>
      <c r="F1008" s="23" t="s">
        <v>927</v>
      </c>
      <c r="G1008" s="12" t="s">
        <v>12</v>
      </c>
      <c r="H1008" s="13">
        <v>2.8355000000000006</v>
      </c>
      <c r="I1008" s="14" t="e">
        <f>VLOOKUP(E1008,#REF!,12,0)</f>
        <v>#REF!</v>
      </c>
      <c r="J1008" s="25" t="s">
        <v>1069</v>
      </c>
      <c r="K1008" s="12" t="s">
        <v>325</v>
      </c>
      <c r="L1008" s="12" t="s">
        <v>325</v>
      </c>
    </row>
    <row r="1009" spans="1:12" s="24" customFormat="1" ht="24.95" customHeight="1" x14ac:dyDescent="0.3">
      <c r="A1009" s="21">
        <v>1006</v>
      </c>
      <c r="B1009" s="18">
        <v>639</v>
      </c>
      <c r="C1009" s="12" t="s">
        <v>1064</v>
      </c>
      <c r="D1009" s="12" t="s">
        <v>1065</v>
      </c>
      <c r="E1009" s="20">
        <v>126321</v>
      </c>
      <c r="F1009" s="23" t="s">
        <v>928</v>
      </c>
      <c r="G1009" s="12" t="s">
        <v>12</v>
      </c>
      <c r="H1009" s="13">
        <v>5.0689200000000003</v>
      </c>
      <c r="I1009" s="14" t="e">
        <f>VLOOKUP(E1009,#REF!,12,0)</f>
        <v>#REF!</v>
      </c>
      <c r="J1009" s="25" t="s">
        <v>1069</v>
      </c>
      <c r="K1009" s="12" t="s">
        <v>325</v>
      </c>
      <c r="L1009" s="12" t="s">
        <v>325</v>
      </c>
    </row>
    <row r="1010" spans="1:12" s="24" customFormat="1" ht="24.95" customHeight="1" x14ac:dyDescent="0.3">
      <c r="A1010" s="21">
        <v>1007</v>
      </c>
      <c r="B1010" s="18">
        <v>640</v>
      </c>
      <c r="C1010" s="12" t="s">
        <v>1064</v>
      </c>
      <c r="D1010" s="12" t="s">
        <v>1065</v>
      </c>
      <c r="E1010" s="20">
        <v>126322</v>
      </c>
      <c r="F1010" s="23" t="s">
        <v>929</v>
      </c>
      <c r="G1010" s="12" t="s">
        <v>12</v>
      </c>
      <c r="H1010" s="13">
        <v>11.228580000000003</v>
      </c>
      <c r="I1010" s="14" t="e">
        <f>VLOOKUP(E1010,#REF!,12,0)</f>
        <v>#REF!</v>
      </c>
      <c r="J1010" s="25" t="s">
        <v>1069</v>
      </c>
      <c r="K1010" s="12" t="s">
        <v>325</v>
      </c>
      <c r="L1010" s="12" t="s">
        <v>325</v>
      </c>
    </row>
    <row r="1011" spans="1:12" s="24" customFormat="1" ht="24.95" customHeight="1" x14ac:dyDescent="0.3">
      <c r="A1011" s="21">
        <v>1008</v>
      </c>
      <c r="B1011" s="18">
        <v>641</v>
      </c>
      <c r="C1011" s="12" t="s">
        <v>1064</v>
      </c>
      <c r="D1011" s="12" t="s">
        <v>1065</v>
      </c>
      <c r="E1011" s="20">
        <v>126323</v>
      </c>
      <c r="F1011" s="23" t="s">
        <v>930</v>
      </c>
      <c r="G1011" s="12" t="s">
        <v>12</v>
      </c>
      <c r="H1011" s="13">
        <v>42.532499999999999</v>
      </c>
      <c r="I1011" s="14" t="e">
        <f>VLOOKUP(E1011,#REF!,12,0)</f>
        <v>#REF!</v>
      </c>
      <c r="J1011" s="25" t="s">
        <v>1069</v>
      </c>
      <c r="K1011" s="12" t="s">
        <v>325</v>
      </c>
      <c r="L1011" s="12" t="s">
        <v>325</v>
      </c>
    </row>
    <row r="1012" spans="1:12" s="24" customFormat="1" ht="24.95" customHeight="1" x14ac:dyDescent="0.3">
      <c r="A1012" s="21">
        <v>1009</v>
      </c>
      <c r="B1012" s="18">
        <v>642</v>
      </c>
      <c r="C1012" s="12" t="s">
        <v>1064</v>
      </c>
      <c r="D1012" s="12" t="s">
        <v>1065</v>
      </c>
      <c r="E1012" s="20">
        <v>126330</v>
      </c>
      <c r="F1012" s="23" t="s">
        <v>931</v>
      </c>
      <c r="G1012" s="12" t="s">
        <v>12</v>
      </c>
      <c r="H1012" s="13">
        <v>186.46248</v>
      </c>
      <c r="I1012" s="14" t="e">
        <f>VLOOKUP(E1012,#REF!,12,0)</f>
        <v>#REF!</v>
      </c>
      <c r="J1012" s="25" t="s">
        <v>1069</v>
      </c>
      <c r="K1012" s="12" t="s">
        <v>325</v>
      </c>
      <c r="L1012" s="12" t="s">
        <v>325</v>
      </c>
    </row>
    <row r="1013" spans="1:12" s="24" customFormat="1" ht="24.95" customHeight="1" x14ac:dyDescent="0.3">
      <c r="A1013" s="21">
        <v>1010</v>
      </c>
      <c r="B1013" s="18">
        <v>643</v>
      </c>
      <c r="C1013" s="12" t="s">
        <v>1064</v>
      </c>
      <c r="D1013" s="12" t="s">
        <v>1065</v>
      </c>
      <c r="E1013" s="20">
        <v>126335</v>
      </c>
      <c r="F1013" s="23" t="s">
        <v>932</v>
      </c>
      <c r="G1013" s="12" t="s">
        <v>12</v>
      </c>
      <c r="H1013" s="13">
        <v>189.83593000000002</v>
      </c>
      <c r="I1013" s="14" t="e">
        <f>VLOOKUP(E1013,#REF!,12,0)</f>
        <v>#REF!</v>
      </c>
      <c r="J1013" s="25" t="s">
        <v>1069</v>
      </c>
      <c r="K1013" s="12" t="s">
        <v>325</v>
      </c>
      <c r="L1013" s="12" t="s">
        <v>325</v>
      </c>
    </row>
    <row r="1014" spans="1:12" s="24" customFormat="1" ht="24.95" customHeight="1" x14ac:dyDescent="0.3">
      <c r="A1014" s="21">
        <v>1011</v>
      </c>
      <c r="B1014" s="18">
        <v>644</v>
      </c>
      <c r="C1014" s="12" t="s">
        <v>1064</v>
      </c>
      <c r="D1014" s="12" t="s">
        <v>1065</v>
      </c>
      <c r="E1014" s="20">
        <v>126339</v>
      </c>
      <c r="F1014" s="23" t="s">
        <v>933</v>
      </c>
      <c r="G1014" s="12" t="s">
        <v>12</v>
      </c>
      <c r="H1014" s="13">
        <v>156.12899000000002</v>
      </c>
      <c r="I1014" s="14" t="e">
        <f>VLOOKUP(E1014,#REF!,12,0)</f>
        <v>#REF!</v>
      </c>
      <c r="J1014" s="25" t="s">
        <v>1069</v>
      </c>
      <c r="K1014" s="12" t="s">
        <v>325</v>
      </c>
      <c r="L1014" s="12" t="s">
        <v>325</v>
      </c>
    </row>
    <row r="1015" spans="1:12" s="24" customFormat="1" ht="24.95" customHeight="1" x14ac:dyDescent="0.3">
      <c r="A1015" s="21">
        <v>1012</v>
      </c>
      <c r="B1015" s="18">
        <v>645</v>
      </c>
      <c r="C1015" s="12" t="s">
        <v>1064</v>
      </c>
      <c r="D1015" s="12" t="s">
        <v>1065</v>
      </c>
      <c r="E1015" s="20">
        <v>126340</v>
      </c>
      <c r="F1015" s="23" t="s">
        <v>934</v>
      </c>
      <c r="G1015" s="12" t="s">
        <v>12</v>
      </c>
      <c r="H1015" s="13">
        <v>114.10052</v>
      </c>
      <c r="I1015" s="14" t="e">
        <f>VLOOKUP(E1015,#REF!,12,0)</f>
        <v>#REF!</v>
      </c>
      <c r="J1015" s="25" t="s">
        <v>1069</v>
      </c>
      <c r="K1015" s="12" t="s">
        <v>325</v>
      </c>
      <c r="L1015" s="12" t="s">
        <v>325</v>
      </c>
    </row>
    <row r="1016" spans="1:12" s="24" customFormat="1" ht="24.95" customHeight="1" x14ac:dyDescent="0.3">
      <c r="A1016" s="21">
        <v>1013</v>
      </c>
      <c r="B1016" s="18">
        <v>646</v>
      </c>
      <c r="C1016" s="12" t="s">
        <v>1064</v>
      </c>
      <c r="D1016" s="12" t="s">
        <v>1065</v>
      </c>
      <c r="E1016" s="20">
        <v>126342</v>
      </c>
      <c r="F1016" s="23" t="s">
        <v>935</v>
      </c>
      <c r="G1016" s="12" t="s">
        <v>12</v>
      </c>
      <c r="H1016" s="13">
        <v>203.13522000000003</v>
      </c>
      <c r="I1016" s="14" t="e">
        <f>VLOOKUP(E1016,#REF!,12,0)</f>
        <v>#REF!</v>
      </c>
      <c r="J1016" s="25" t="s">
        <v>1069</v>
      </c>
      <c r="K1016" s="12" t="s">
        <v>325</v>
      </c>
      <c r="L1016" s="12" t="s">
        <v>325</v>
      </c>
    </row>
    <row r="1017" spans="1:12" s="24" customFormat="1" ht="24.95" customHeight="1" x14ac:dyDescent="0.3">
      <c r="A1017" s="21">
        <v>1014</v>
      </c>
      <c r="B1017" s="18">
        <v>647</v>
      </c>
      <c r="C1017" s="12" t="s">
        <v>1064</v>
      </c>
      <c r="D1017" s="12" t="s">
        <v>1065</v>
      </c>
      <c r="E1017" s="20">
        <v>126344</v>
      </c>
      <c r="F1017" s="23" t="s">
        <v>936</v>
      </c>
      <c r="G1017" s="12" t="s">
        <v>12</v>
      </c>
      <c r="H1017" s="13">
        <v>194.40188000000003</v>
      </c>
      <c r="I1017" s="14" t="e">
        <f>VLOOKUP(E1017,#REF!,12,0)</f>
        <v>#REF!</v>
      </c>
      <c r="J1017" s="25" t="s">
        <v>1069</v>
      </c>
      <c r="K1017" s="12" t="s">
        <v>325</v>
      </c>
      <c r="L1017" s="12" t="s">
        <v>325</v>
      </c>
    </row>
    <row r="1018" spans="1:12" s="24" customFormat="1" ht="24.95" customHeight="1" x14ac:dyDescent="0.3">
      <c r="A1018" s="21">
        <v>1015</v>
      </c>
      <c r="B1018" s="18">
        <v>648</v>
      </c>
      <c r="C1018" s="12" t="s">
        <v>1064</v>
      </c>
      <c r="D1018" s="12" t="s">
        <v>1065</v>
      </c>
      <c r="E1018" s="20">
        <v>126348</v>
      </c>
      <c r="F1018" s="23" t="s">
        <v>937</v>
      </c>
      <c r="G1018" s="12" t="s">
        <v>12</v>
      </c>
      <c r="H1018" s="13">
        <v>13.950660000000003</v>
      </c>
      <c r="I1018" s="14" t="e">
        <f>VLOOKUP(E1018,#REF!,12,0)</f>
        <v>#REF!</v>
      </c>
      <c r="J1018" s="25" t="s">
        <v>1069</v>
      </c>
      <c r="K1018" s="12" t="s">
        <v>325</v>
      </c>
      <c r="L1018" s="12" t="s">
        <v>325</v>
      </c>
    </row>
    <row r="1019" spans="1:12" s="24" customFormat="1" ht="24.95" customHeight="1" x14ac:dyDescent="0.3">
      <c r="A1019" s="21">
        <v>1016</v>
      </c>
      <c r="B1019" s="18">
        <v>649</v>
      </c>
      <c r="C1019" s="12" t="s">
        <v>1064</v>
      </c>
      <c r="D1019" s="12" t="s">
        <v>1065</v>
      </c>
      <c r="E1019" s="20">
        <v>126351</v>
      </c>
      <c r="F1019" s="23" t="s">
        <v>938</v>
      </c>
      <c r="G1019" s="12" t="s">
        <v>12</v>
      </c>
      <c r="H1019" s="13">
        <v>185.10144</v>
      </c>
      <c r="I1019" s="14" t="e">
        <f>VLOOKUP(E1019,#REF!,12,0)</f>
        <v>#REF!</v>
      </c>
      <c r="J1019" s="25" t="s">
        <v>1069</v>
      </c>
      <c r="K1019" s="12" t="s">
        <v>325</v>
      </c>
      <c r="L1019" s="12" t="s">
        <v>325</v>
      </c>
    </row>
    <row r="1020" spans="1:12" s="24" customFormat="1" ht="24.95" customHeight="1" x14ac:dyDescent="0.3">
      <c r="A1020" s="21">
        <v>1017</v>
      </c>
      <c r="B1020" s="18">
        <v>650</v>
      </c>
      <c r="C1020" s="12" t="s">
        <v>1064</v>
      </c>
      <c r="D1020" s="12" t="s">
        <v>1065</v>
      </c>
      <c r="E1020" s="20">
        <v>126360</v>
      </c>
      <c r="F1020" s="23" t="s">
        <v>939</v>
      </c>
      <c r="G1020" s="12" t="s">
        <v>20</v>
      </c>
      <c r="H1020" s="13">
        <v>51080.398300000008</v>
      </c>
      <c r="I1020" s="14" t="e">
        <f>VLOOKUP(E1020,#REF!,12,0)</f>
        <v>#REF!</v>
      </c>
      <c r="J1020" s="25" t="s">
        <v>1069</v>
      </c>
      <c r="K1020" s="12" t="s">
        <v>325</v>
      </c>
      <c r="L1020" s="12" t="s">
        <v>325</v>
      </c>
    </row>
    <row r="1021" spans="1:12" s="24" customFormat="1" ht="24.95" customHeight="1" x14ac:dyDescent="0.3">
      <c r="A1021" s="21">
        <v>1018</v>
      </c>
      <c r="B1021" s="18">
        <v>651</v>
      </c>
      <c r="C1021" s="12" t="s">
        <v>1064</v>
      </c>
      <c r="D1021" s="12" t="s">
        <v>1065</v>
      </c>
      <c r="E1021" s="20">
        <v>126391</v>
      </c>
      <c r="F1021" s="23" t="s">
        <v>940</v>
      </c>
      <c r="G1021" s="12" t="s">
        <v>12</v>
      </c>
      <c r="H1021" s="13">
        <v>155.72566000000003</v>
      </c>
      <c r="I1021" s="14" t="e">
        <f>VLOOKUP(E1021,#REF!,12,0)</f>
        <v>#REF!</v>
      </c>
      <c r="J1021" s="25" t="s">
        <v>1069</v>
      </c>
      <c r="K1021" s="12" t="s">
        <v>1006</v>
      </c>
      <c r="L1021" s="12" t="s">
        <v>368</v>
      </c>
    </row>
    <row r="1022" spans="1:12" s="24" customFormat="1" ht="24.95" customHeight="1" x14ac:dyDescent="0.3">
      <c r="A1022" s="21">
        <v>1019</v>
      </c>
      <c r="B1022" s="18">
        <v>652</v>
      </c>
      <c r="C1022" s="12" t="s">
        <v>1064</v>
      </c>
      <c r="D1022" s="12" t="s">
        <v>1065</v>
      </c>
      <c r="E1022" s="20">
        <v>126395</v>
      </c>
      <c r="F1022" s="23" t="s">
        <v>941</v>
      </c>
      <c r="G1022" s="12" t="s">
        <v>12</v>
      </c>
      <c r="H1022" s="13">
        <v>3.4025999999999996</v>
      </c>
      <c r="I1022" s="14" t="e">
        <f>VLOOKUP(E1022,#REF!,12,0)</f>
        <v>#REF!</v>
      </c>
      <c r="J1022" s="25" t="s">
        <v>1069</v>
      </c>
      <c r="K1022" s="12" t="s">
        <v>324</v>
      </c>
      <c r="L1022" s="12" t="s">
        <v>367</v>
      </c>
    </row>
    <row r="1023" spans="1:12" s="24" customFormat="1" ht="24.95" customHeight="1" x14ac:dyDescent="0.3">
      <c r="A1023" s="21">
        <v>1020</v>
      </c>
      <c r="B1023" s="18">
        <v>653</v>
      </c>
      <c r="C1023" s="12" t="s">
        <v>1064</v>
      </c>
      <c r="D1023" s="12" t="s">
        <v>1065</v>
      </c>
      <c r="E1023" s="20">
        <v>126397</v>
      </c>
      <c r="F1023" s="23" t="s">
        <v>942</v>
      </c>
      <c r="G1023" s="12" t="s">
        <v>12</v>
      </c>
      <c r="H1023" s="13">
        <v>2.835500000000001</v>
      </c>
      <c r="I1023" s="14" t="e">
        <f>VLOOKUP(E1023,#REF!,12,0)</f>
        <v>#REF!</v>
      </c>
      <c r="J1023" s="25" t="s">
        <v>1069</v>
      </c>
      <c r="K1023" s="12" t="s">
        <v>1006</v>
      </c>
      <c r="L1023" s="12" t="s">
        <v>326</v>
      </c>
    </row>
    <row r="1024" spans="1:12" s="24" customFormat="1" ht="24.95" customHeight="1" x14ac:dyDescent="0.3">
      <c r="A1024" s="21">
        <v>1021</v>
      </c>
      <c r="B1024" s="18">
        <v>654</v>
      </c>
      <c r="C1024" s="12" t="s">
        <v>1064</v>
      </c>
      <c r="D1024" s="12" t="s">
        <v>1065</v>
      </c>
      <c r="E1024" s="20">
        <v>126402</v>
      </c>
      <c r="F1024" s="23" t="s">
        <v>943</v>
      </c>
      <c r="G1024" s="12" t="s">
        <v>282</v>
      </c>
      <c r="H1024" s="13">
        <v>1</v>
      </c>
      <c r="I1024" s="14" t="e">
        <f>VLOOKUP(E1024,#REF!,12,0)</f>
        <v>#REF!</v>
      </c>
      <c r="J1024" s="25" t="s">
        <v>1069</v>
      </c>
      <c r="K1024" s="12" t="s">
        <v>1006</v>
      </c>
      <c r="L1024" s="12" t="s">
        <v>326</v>
      </c>
    </row>
    <row r="1025" spans="1:12" s="24" customFormat="1" ht="24.95" customHeight="1" x14ac:dyDescent="0.3">
      <c r="A1025" s="21">
        <v>1022</v>
      </c>
      <c r="B1025" s="18">
        <v>655</v>
      </c>
      <c r="C1025" s="12" t="s">
        <v>1064</v>
      </c>
      <c r="D1025" s="12" t="s">
        <v>1065</v>
      </c>
      <c r="E1025" s="20">
        <v>126403</v>
      </c>
      <c r="F1025" s="23" t="s">
        <v>944</v>
      </c>
      <c r="G1025" s="12" t="s">
        <v>265</v>
      </c>
      <c r="H1025" s="13">
        <v>0.94138600000000017</v>
      </c>
      <c r="I1025" s="14" t="e">
        <f>VLOOKUP(E1025,#REF!,12,0)</f>
        <v>#REF!</v>
      </c>
      <c r="J1025" s="25" t="s">
        <v>1069</v>
      </c>
      <c r="K1025" s="12" t="s">
        <v>1006</v>
      </c>
      <c r="L1025" s="12" t="s">
        <v>326</v>
      </c>
    </row>
    <row r="1026" spans="1:12" s="24" customFormat="1" ht="24.95" customHeight="1" x14ac:dyDescent="0.3">
      <c r="A1026" s="21">
        <v>1023</v>
      </c>
      <c r="B1026" s="18">
        <v>656</v>
      </c>
      <c r="C1026" s="12" t="s">
        <v>1064</v>
      </c>
      <c r="D1026" s="12" t="s">
        <v>1065</v>
      </c>
      <c r="E1026" s="20">
        <v>126405</v>
      </c>
      <c r="F1026" s="23" t="s">
        <v>945</v>
      </c>
      <c r="G1026" s="12" t="s">
        <v>20</v>
      </c>
      <c r="H1026" s="13">
        <v>80525.704760000008</v>
      </c>
      <c r="I1026" s="14" t="e">
        <f>VLOOKUP(E1026,#REF!,12,0)</f>
        <v>#REF!</v>
      </c>
      <c r="J1026" s="25" t="s">
        <v>1069</v>
      </c>
      <c r="K1026" s="12" t="s">
        <v>1006</v>
      </c>
      <c r="L1026" s="12" t="s">
        <v>326</v>
      </c>
    </row>
    <row r="1027" spans="1:12" s="24" customFormat="1" ht="24.95" customHeight="1" x14ac:dyDescent="0.3">
      <c r="A1027" s="21">
        <v>1024</v>
      </c>
      <c r="B1027" s="18">
        <v>657</v>
      </c>
      <c r="C1027" s="12" t="s">
        <v>1064</v>
      </c>
      <c r="D1027" s="12" t="s">
        <v>1065</v>
      </c>
      <c r="E1027" s="21">
        <v>126408</v>
      </c>
      <c r="F1027" s="23" t="s">
        <v>946</v>
      </c>
      <c r="G1027" s="12" t="s">
        <v>68</v>
      </c>
      <c r="H1027" s="13">
        <v>0.75683999999999996</v>
      </c>
      <c r="I1027" s="14" t="e">
        <f>VLOOKUP(E1027,#REF!,12,0)</f>
        <v>#REF!</v>
      </c>
      <c r="J1027" s="25" t="s">
        <v>1069</v>
      </c>
      <c r="K1027" s="12" t="s">
        <v>1006</v>
      </c>
      <c r="L1027" s="12" t="s">
        <v>367</v>
      </c>
    </row>
    <row r="1028" spans="1:12" s="24" customFormat="1" ht="24.95" customHeight="1" x14ac:dyDescent="0.3">
      <c r="A1028" s="21">
        <v>1025</v>
      </c>
      <c r="B1028" s="18">
        <v>658</v>
      </c>
      <c r="C1028" s="12" t="s">
        <v>1064</v>
      </c>
      <c r="D1028" s="12" t="s">
        <v>1065</v>
      </c>
      <c r="E1028" s="20">
        <v>126429</v>
      </c>
      <c r="F1028" s="23" t="s">
        <v>395</v>
      </c>
      <c r="G1028" s="12" t="s">
        <v>1011</v>
      </c>
      <c r="H1028" s="13">
        <v>11557.724840000001</v>
      </c>
      <c r="I1028" s="14" t="e">
        <f>VLOOKUP(E1028,#REF!,12,0)</f>
        <v>#REF!</v>
      </c>
      <c r="J1028" s="25" t="s">
        <v>1069</v>
      </c>
      <c r="K1028" s="12" t="s">
        <v>1006</v>
      </c>
      <c r="L1028" s="12" t="s">
        <v>1007</v>
      </c>
    </row>
    <row r="1029" spans="1:12" s="24" customFormat="1" ht="24.95" customHeight="1" x14ac:dyDescent="0.3">
      <c r="A1029" s="21">
        <v>1026</v>
      </c>
      <c r="B1029" s="18">
        <v>659</v>
      </c>
      <c r="C1029" s="12" t="s">
        <v>1064</v>
      </c>
      <c r="D1029" s="12" t="s">
        <v>1065</v>
      </c>
      <c r="E1029" s="20">
        <v>126432</v>
      </c>
      <c r="F1029" s="23" t="s">
        <v>739</v>
      </c>
      <c r="G1029" s="12" t="s">
        <v>1011</v>
      </c>
      <c r="H1029" s="13">
        <v>371734.84507420001</v>
      </c>
      <c r="I1029" s="14" t="e">
        <f>VLOOKUP(E1029,#REF!,12,0)</f>
        <v>#REF!</v>
      </c>
      <c r="J1029" s="25" t="s">
        <v>1069</v>
      </c>
      <c r="K1029" s="12" t="s">
        <v>1006</v>
      </c>
      <c r="L1029" s="12" t="s">
        <v>1007</v>
      </c>
    </row>
    <row r="1030" spans="1:12" s="24" customFormat="1" ht="24.95" customHeight="1" x14ac:dyDescent="0.3">
      <c r="A1030" s="21">
        <v>1027</v>
      </c>
      <c r="B1030" s="18">
        <v>660</v>
      </c>
      <c r="C1030" s="12" t="s">
        <v>1064</v>
      </c>
      <c r="D1030" s="12" t="s">
        <v>1065</v>
      </c>
      <c r="E1030" s="21">
        <v>126433</v>
      </c>
      <c r="F1030" s="23" t="s">
        <v>415</v>
      </c>
      <c r="G1030" s="12" t="s">
        <v>1011</v>
      </c>
      <c r="H1030" s="13">
        <v>10727.515392400001</v>
      </c>
      <c r="I1030" s="14" t="e">
        <f>VLOOKUP(E1030,#REF!,12,0)</f>
        <v>#REF!</v>
      </c>
      <c r="J1030" s="25" t="s">
        <v>1069</v>
      </c>
      <c r="K1030" s="12" t="s">
        <v>1006</v>
      </c>
      <c r="L1030" s="12" t="s">
        <v>1007</v>
      </c>
    </row>
    <row r="1031" spans="1:12" s="24" customFormat="1" ht="24.95" customHeight="1" x14ac:dyDescent="0.3">
      <c r="A1031" s="21">
        <v>1028</v>
      </c>
      <c r="B1031" s="18">
        <v>661</v>
      </c>
      <c r="C1031" s="12" t="s">
        <v>1064</v>
      </c>
      <c r="D1031" s="12" t="s">
        <v>1065</v>
      </c>
      <c r="E1031" s="20">
        <v>126436</v>
      </c>
      <c r="F1031" s="23" t="s">
        <v>947</v>
      </c>
      <c r="G1031" s="12" t="s">
        <v>1011</v>
      </c>
      <c r="H1031" s="13">
        <v>8897.5721600000015</v>
      </c>
      <c r="I1031" s="14" t="e">
        <f>VLOOKUP(E1031,#REF!,12,0)</f>
        <v>#REF!</v>
      </c>
      <c r="J1031" s="25" t="s">
        <v>1069</v>
      </c>
      <c r="K1031" s="12" t="s">
        <v>1006</v>
      </c>
      <c r="L1031" s="12" t="s">
        <v>1007</v>
      </c>
    </row>
    <row r="1032" spans="1:12" s="24" customFormat="1" ht="24.95" customHeight="1" x14ac:dyDescent="0.3">
      <c r="A1032" s="21">
        <v>1029</v>
      </c>
      <c r="B1032" s="18">
        <v>662</v>
      </c>
      <c r="C1032" s="12" t="s">
        <v>1064</v>
      </c>
      <c r="D1032" s="12" t="s">
        <v>1065</v>
      </c>
      <c r="E1032" s="20">
        <v>126444</v>
      </c>
      <c r="F1032" s="23" t="s">
        <v>948</v>
      </c>
      <c r="G1032" s="12" t="s">
        <v>1014</v>
      </c>
      <c r="H1032" s="13">
        <v>53.987919999999995</v>
      </c>
      <c r="I1032" s="14" t="e">
        <f>VLOOKUP(E1032,#REF!,12,0)</f>
        <v>#REF!</v>
      </c>
      <c r="J1032" s="25" t="s">
        <v>1069</v>
      </c>
      <c r="K1032" s="12" t="s">
        <v>325</v>
      </c>
      <c r="L1032" s="12" t="s">
        <v>326</v>
      </c>
    </row>
    <row r="1033" spans="1:12" s="24" customFormat="1" ht="24.95" customHeight="1" x14ac:dyDescent="0.3">
      <c r="A1033" s="21">
        <v>1030</v>
      </c>
      <c r="B1033" s="18">
        <v>663</v>
      </c>
      <c r="C1033" s="12" t="s">
        <v>1064</v>
      </c>
      <c r="D1033" s="12" t="s">
        <v>1065</v>
      </c>
      <c r="E1033" s="20">
        <v>126445</v>
      </c>
      <c r="F1033" s="23" t="s">
        <v>948</v>
      </c>
      <c r="G1033" s="12" t="s">
        <v>1014</v>
      </c>
      <c r="H1033" s="13">
        <v>41.058039999999998</v>
      </c>
      <c r="I1033" s="14" t="e">
        <f>VLOOKUP(E1033,#REF!,12,0)</f>
        <v>#REF!</v>
      </c>
      <c r="J1033" s="25" t="s">
        <v>1069</v>
      </c>
      <c r="K1033" s="12" t="s">
        <v>325</v>
      </c>
      <c r="L1033" s="12" t="s">
        <v>326</v>
      </c>
    </row>
    <row r="1034" spans="1:12" s="24" customFormat="1" ht="24.95" customHeight="1" x14ac:dyDescent="0.3">
      <c r="A1034" s="21">
        <v>1031</v>
      </c>
      <c r="B1034" s="18">
        <v>664</v>
      </c>
      <c r="C1034" s="12" t="s">
        <v>1064</v>
      </c>
      <c r="D1034" s="12" t="s">
        <v>1065</v>
      </c>
      <c r="E1034" s="20">
        <v>126449</v>
      </c>
      <c r="F1034" s="23" t="s">
        <v>949</v>
      </c>
      <c r="G1034" s="12" t="s">
        <v>1014</v>
      </c>
      <c r="H1034" s="13">
        <v>1</v>
      </c>
      <c r="I1034" s="14" t="e">
        <f>VLOOKUP(E1034,#REF!,12,0)</f>
        <v>#REF!</v>
      </c>
      <c r="J1034" s="25" t="s">
        <v>1069</v>
      </c>
      <c r="K1034" s="12" t="s">
        <v>1006</v>
      </c>
      <c r="L1034" s="12" t="s">
        <v>326</v>
      </c>
    </row>
    <row r="1035" spans="1:12" s="24" customFormat="1" ht="24.95" customHeight="1" x14ac:dyDescent="0.3">
      <c r="A1035" s="21">
        <v>1032</v>
      </c>
      <c r="B1035" s="18">
        <v>665</v>
      </c>
      <c r="C1035" s="12" t="s">
        <v>1064</v>
      </c>
      <c r="D1035" s="12" t="s">
        <v>1065</v>
      </c>
      <c r="E1035" s="20">
        <v>126452</v>
      </c>
      <c r="F1035" s="23" t="s">
        <v>860</v>
      </c>
      <c r="G1035" s="12" t="s">
        <v>12</v>
      </c>
      <c r="H1035" s="13">
        <v>4704.77502</v>
      </c>
      <c r="I1035" s="14" t="e">
        <f>VLOOKUP(E1035,#REF!,12,0)</f>
        <v>#REF!</v>
      </c>
      <c r="J1035" s="25" t="s">
        <v>1069</v>
      </c>
      <c r="K1035" s="12" t="s">
        <v>1006</v>
      </c>
      <c r="L1035" s="12" t="s">
        <v>326</v>
      </c>
    </row>
    <row r="1036" spans="1:12" s="24" customFormat="1" ht="24.95" customHeight="1" x14ac:dyDescent="0.3">
      <c r="A1036" s="21">
        <v>1033</v>
      </c>
      <c r="B1036" s="18">
        <v>666</v>
      </c>
      <c r="C1036" s="12" t="s">
        <v>1064</v>
      </c>
      <c r="D1036" s="12" t="s">
        <v>1065</v>
      </c>
      <c r="E1036" s="20">
        <v>126462</v>
      </c>
      <c r="F1036" s="23" t="s">
        <v>701</v>
      </c>
      <c r="G1036" s="12" t="s">
        <v>68</v>
      </c>
      <c r="H1036" s="13">
        <v>3.9697000000000005</v>
      </c>
      <c r="I1036" s="14" t="e">
        <f>VLOOKUP(E1036,#REF!,12,0)</f>
        <v>#REF!</v>
      </c>
      <c r="J1036" s="25" t="s">
        <v>1069</v>
      </c>
      <c r="K1036" s="12" t="s">
        <v>1006</v>
      </c>
      <c r="L1036" s="12" t="s">
        <v>1008</v>
      </c>
    </row>
    <row r="1037" spans="1:12" s="24" customFormat="1" ht="24.95" customHeight="1" x14ac:dyDescent="0.3">
      <c r="A1037" s="21">
        <v>1034</v>
      </c>
      <c r="B1037" s="18">
        <v>667</v>
      </c>
      <c r="C1037" s="12" t="s">
        <v>1064</v>
      </c>
      <c r="D1037" s="12" t="s">
        <v>1065</v>
      </c>
      <c r="E1037" s="20">
        <v>126464</v>
      </c>
      <c r="F1037" s="23" t="s">
        <v>950</v>
      </c>
      <c r="G1037" s="12" t="s">
        <v>12</v>
      </c>
      <c r="H1037" s="13">
        <v>7.4857200000000015</v>
      </c>
      <c r="I1037" s="14" t="e">
        <f>VLOOKUP(E1037,#REF!,12,0)</f>
        <v>#REF!</v>
      </c>
      <c r="J1037" s="25" t="s">
        <v>1069</v>
      </c>
      <c r="K1037" s="12" t="s">
        <v>324</v>
      </c>
      <c r="L1037" s="12" t="s">
        <v>367</v>
      </c>
    </row>
    <row r="1038" spans="1:12" s="24" customFormat="1" ht="24.95" customHeight="1" x14ac:dyDescent="0.3">
      <c r="A1038" s="21">
        <v>1035</v>
      </c>
      <c r="B1038" s="18">
        <v>668</v>
      </c>
      <c r="C1038" s="12" t="s">
        <v>1064</v>
      </c>
      <c r="D1038" s="12" t="s">
        <v>1065</v>
      </c>
      <c r="E1038" s="20">
        <v>126469</v>
      </c>
      <c r="F1038" s="23" t="s">
        <v>951</v>
      </c>
      <c r="G1038" s="12" t="s">
        <v>12</v>
      </c>
      <c r="H1038" s="13">
        <v>170.80734000000001</v>
      </c>
      <c r="I1038" s="14" t="e">
        <f>VLOOKUP(E1038,#REF!,12,0)</f>
        <v>#REF!</v>
      </c>
      <c r="J1038" s="25" t="s">
        <v>1069</v>
      </c>
      <c r="K1038" s="12" t="s">
        <v>324</v>
      </c>
      <c r="L1038" s="12" t="s">
        <v>367</v>
      </c>
    </row>
    <row r="1039" spans="1:12" s="24" customFormat="1" ht="24.95" customHeight="1" x14ac:dyDescent="0.3">
      <c r="A1039" s="21">
        <v>1036</v>
      </c>
      <c r="B1039" s="18">
        <v>669</v>
      </c>
      <c r="C1039" s="12" t="s">
        <v>1064</v>
      </c>
      <c r="D1039" s="12" t="s">
        <v>1065</v>
      </c>
      <c r="E1039" s="20">
        <v>126475</v>
      </c>
      <c r="F1039" s="23" t="s">
        <v>952</v>
      </c>
      <c r="G1039" s="12" t="s">
        <v>12</v>
      </c>
      <c r="H1039" s="13">
        <v>135.30317000000002</v>
      </c>
      <c r="I1039" s="14" t="e">
        <f>VLOOKUP(E1039,#REF!,12,0)</f>
        <v>#REF!</v>
      </c>
      <c r="J1039" s="25" t="s">
        <v>1069</v>
      </c>
      <c r="K1039" s="12" t="s">
        <v>324</v>
      </c>
      <c r="L1039" s="12" t="s">
        <v>367</v>
      </c>
    </row>
    <row r="1040" spans="1:12" s="24" customFormat="1" ht="24.95" customHeight="1" x14ac:dyDescent="0.3">
      <c r="A1040" s="21">
        <v>1037</v>
      </c>
      <c r="B1040" s="18">
        <v>670</v>
      </c>
      <c r="C1040" s="12" t="s">
        <v>1064</v>
      </c>
      <c r="D1040" s="12" t="s">
        <v>1065</v>
      </c>
      <c r="E1040" s="20">
        <v>126482</v>
      </c>
      <c r="F1040" s="23" t="s">
        <v>953</v>
      </c>
      <c r="G1040" s="12" t="s">
        <v>68</v>
      </c>
      <c r="H1040" s="13">
        <v>10.207800000000001</v>
      </c>
      <c r="I1040" s="14" t="e">
        <f>VLOOKUP(E1040,#REF!,12,0)</f>
        <v>#REF!</v>
      </c>
      <c r="J1040" s="25" t="s">
        <v>1069</v>
      </c>
      <c r="K1040" s="12" t="s">
        <v>1006</v>
      </c>
      <c r="L1040" s="12" t="s">
        <v>326</v>
      </c>
    </row>
    <row r="1041" spans="1:12" s="24" customFormat="1" ht="24.95" customHeight="1" x14ac:dyDescent="0.3">
      <c r="A1041" s="21">
        <v>1038</v>
      </c>
      <c r="B1041" s="18">
        <v>671</v>
      </c>
      <c r="C1041" s="12" t="s">
        <v>1064</v>
      </c>
      <c r="D1041" s="12" t="s">
        <v>1065</v>
      </c>
      <c r="E1041" s="20">
        <v>126483</v>
      </c>
      <c r="F1041" s="23" t="s">
        <v>954</v>
      </c>
      <c r="G1041" s="12" t="s">
        <v>1020</v>
      </c>
      <c r="H1041" s="13">
        <v>25.746340000000004</v>
      </c>
      <c r="I1041" s="14" t="e">
        <f>VLOOKUP(E1041,#REF!,12,0)</f>
        <v>#REF!</v>
      </c>
      <c r="J1041" s="25" t="s">
        <v>1069</v>
      </c>
      <c r="K1041" s="12" t="s">
        <v>1006</v>
      </c>
      <c r="L1041" s="12" t="s">
        <v>326</v>
      </c>
    </row>
    <row r="1042" spans="1:12" s="24" customFormat="1" ht="24.95" customHeight="1" x14ac:dyDescent="0.3">
      <c r="A1042" s="21">
        <v>1039</v>
      </c>
      <c r="B1042" s="18">
        <v>672</v>
      </c>
      <c r="C1042" s="12" t="s">
        <v>1064</v>
      </c>
      <c r="D1042" s="12" t="s">
        <v>1065</v>
      </c>
      <c r="E1042" s="20">
        <v>126485</v>
      </c>
      <c r="F1042" s="23" t="s">
        <v>955</v>
      </c>
      <c r="G1042" s="12" t="s">
        <v>282</v>
      </c>
      <c r="H1042" s="13">
        <v>1194.81133</v>
      </c>
      <c r="I1042" s="14" t="e">
        <f>VLOOKUP(E1042,#REF!,12,0)</f>
        <v>#REF!</v>
      </c>
      <c r="J1042" s="25" t="s">
        <v>1069</v>
      </c>
      <c r="K1042" s="12" t="s">
        <v>324</v>
      </c>
      <c r="L1042" s="12" t="s">
        <v>1010</v>
      </c>
    </row>
    <row r="1043" spans="1:12" s="24" customFormat="1" ht="24.95" customHeight="1" x14ac:dyDescent="0.3">
      <c r="A1043" s="21">
        <v>1040</v>
      </c>
      <c r="B1043" s="18">
        <v>673</v>
      </c>
      <c r="C1043" s="12" t="s">
        <v>1064</v>
      </c>
      <c r="D1043" s="12" t="s">
        <v>1065</v>
      </c>
      <c r="E1043" s="20">
        <v>126493</v>
      </c>
      <c r="F1043" s="23" t="s">
        <v>956</v>
      </c>
      <c r="G1043" s="12" t="s">
        <v>282</v>
      </c>
      <c r="H1043" s="13">
        <v>648.42214000000013</v>
      </c>
      <c r="I1043" s="14" t="e">
        <f>VLOOKUP(E1043,#REF!,12,0)</f>
        <v>#REF!</v>
      </c>
      <c r="J1043" s="25" t="s">
        <v>1069</v>
      </c>
      <c r="K1043" s="12" t="s">
        <v>324</v>
      </c>
      <c r="L1043" s="12" t="s">
        <v>1010</v>
      </c>
    </row>
    <row r="1044" spans="1:12" s="24" customFormat="1" ht="24.95" customHeight="1" x14ac:dyDescent="0.3">
      <c r="A1044" s="21">
        <v>1041</v>
      </c>
      <c r="B1044" s="18">
        <v>674</v>
      </c>
      <c r="C1044" s="12" t="s">
        <v>1064</v>
      </c>
      <c r="D1044" s="12" t="s">
        <v>1065</v>
      </c>
      <c r="E1044" s="21">
        <v>126498</v>
      </c>
      <c r="F1044" s="23" t="s">
        <v>957</v>
      </c>
      <c r="G1044" s="12" t="s">
        <v>282</v>
      </c>
      <c r="H1044" s="13">
        <v>28.808680000000006</v>
      </c>
      <c r="I1044" s="14" t="e">
        <f>VLOOKUP(E1044,#REF!,12,0)</f>
        <v>#REF!</v>
      </c>
      <c r="J1044" s="25" t="s">
        <v>1069</v>
      </c>
      <c r="K1044" s="12" t="s">
        <v>1006</v>
      </c>
      <c r="L1044" s="12" t="s">
        <v>326</v>
      </c>
    </row>
    <row r="1045" spans="1:12" s="24" customFormat="1" ht="24.95" customHeight="1" x14ac:dyDescent="0.3">
      <c r="A1045" s="21">
        <v>1042</v>
      </c>
      <c r="B1045" s="18">
        <v>675</v>
      </c>
      <c r="C1045" s="12" t="s">
        <v>1064</v>
      </c>
      <c r="D1045" s="12" t="s">
        <v>1065</v>
      </c>
      <c r="E1045" s="21">
        <v>126519</v>
      </c>
      <c r="F1045" s="23" t="s">
        <v>958</v>
      </c>
      <c r="G1045" s="12" t="s">
        <v>20</v>
      </c>
      <c r="H1045" s="13">
        <v>69416.53959</v>
      </c>
      <c r="I1045" s="14" t="e">
        <f>VLOOKUP(E1045,#REF!,12,0)</f>
        <v>#REF!</v>
      </c>
      <c r="J1045" s="25" t="s">
        <v>1069</v>
      </c>
      <c r="K1045" s="12" t="s">
        <v>324</v>
      </c>
      <c r="L1045" s="12" t="s">
        <v>366</v>
      </c>
    </row>
    <row r="1046" spans="1:12" s="24" customFormat="1" ht="24.95" customHeight="1" x14ac:dyDescent="0.3">
      <c r="A1046" s="21">
        <v>1043</v>
      </c>
      <c r="B1046" s="18">
        <v>676</v>
      </c>
      <c r="C1046" s="12" t="s">
        <v>1064</v>
      </c>
      <c r="D1046" s="12" t="s">
        <v>1065</v>
      </c>
      <c r="E1046" s="21">
        <v>126521</v>
      </c>
      <c r="F1046" s="23" t="s">
        <v>959</v>
      </c>
      <c r="G1046" s="12" t="s">
        <v>20</v>
      </c>
      <c r="H1046" s="13">
        <v>85043.614499999996</v>
      </c>
      <c r="I1046" s="14" t="e">
        <f>VLOOKUP(E1046,#REF!,12,0)</f>
        <v>#REF!</v>
      </c>
      <c r="J1046" s="25" t="s">
        <v>1069</v>
      </c>
      <c r="K1046" s="12" t="s">
        <v>324</v>
      </c>
      <c r="L1046" s="12" t="s">
        <v>367</v>
      </c>
    </row>
    <row r="1047" spans="1:12" s="24" customFormat="1" ht="24.95" customHeight="1" x14ac:dyDescent="0.3">
      <c r="A1047" s="21">
        <v>1044</v>
      </c>
      <c r="B1047" s="18">
        <v>677</v>
      </c>
      <c r="C1047" s="12" t="s">
        <v>1064</v>
      </c>
      <c r="D1047" s="12" t="s">
        <v>1065</v>
      </c>
      <c r="E1047" s="20">
        <v>126572</v>
      </c>
      <c r="F1047" s="23" t="s">
        <v>960</v>
      </c>
      <c r="G1047" s="12" t="s">
        <v>12</v>
      </c>
      <c r="H1047" s="13">
        <v>46.698300000000003</v>
      </c>
      <c r="I1047" s="14" t="e">
        <f>VLOOKUP(E1047,#REF!,12,0)</f>
        <v>#REF!</v>
      </c>
      <c r="J1047" s="25" t="s">
        <v>1069</v>
      </c>
      <c r="K1047" s="12" t="s">
        <v>325</v>
      </c>
      <c r="L1047" s="12" t="s">
        <v>325</v>
      </c>
    </row>
    <row r="1048" spans="1:12" s="24" customFormat="1" ht="24.95" customHeight="1" x14ac:dyDescent="0.3">
      <c r="A1048" s="21">
        <v>1045</v>
      </c>
      <c r="B1048" s="18">
        <v>678</v>
      </c>
      <c r="C1048" s="12" t="s">
        <v>1064</v>
      </c>
      <c r="D1048" s="12" t="s">
        <v>1065</v>
      </c>
      <c r="E1048" s="20">
        <v>126579</v>
      </c>
      <c r="F1048" s="23" t="s">
        <v>961</v>
      </c>
      <c r="G1048" s="12" t="s">
        <v>12</v>
      </c>
      <c r="H1048" s="13">
        <v>371.56604000000004</v>
      </c>
      <c r="I1048" s="14" t="e">
        <f>VLOOKUP(E1048,#REF!,12,0)</f>
        <v>#REF!</v>
      </c>
      <c r="J1048" s="25" t="s">
        <v>1069</v>
      </c>
      <c r="K1048" s="12" t="s">
        <v>325</v>
      </c>
      <c r="L1048" s="12" t="s">
        <v>325</v>
      </c>
    </row>
    <row r="1049" spans="1:12" s="24" customFormat="1" ht="24.95" customHeight="1" x14ac:dyDescent="0.3">
      <c r="A1049" s="21">
        <v>1046</v>
      </c>
      <c r="B1049" s="18">
        <v>679</v>
      </c>
      <c r="C1049" s="12" t="s">
        <v>1064</v>
      </c>
      <c r="D1049" s="12" t="s">
        <v>1065</v>
      </c>
      <c r="E1049" s="20">
        <v>126580</v>
      </c>
      <c r="F1049" s="23" t="s">
        <v>962</v>
      </c>
      <c r="G1049" s="12" t="s">
        <v>12</v>
      </c>
      <c r="H1049" s="13">
        <v>196.88758000000004</v>
      </c>
      <c r="I1049" s="14" t="e">
        <f>VLOOKUP(E1049,#REF!,12,0)</f>
        <v>#REF!</v>
      </c>
      <c r="J1049" s="25" t="s">
        <v>1069</v>
      </c>
      <c r="K1049" s="12" t="s">
        <v>325</v>
      </c>
      <c r="L1049" s="12" t="s">
        <v>325</v>
      </c>
    </row>
    <row r="1050" spans="1:12" s="24" customFormat="1" ht="24.95" customHeight="1" x14ac:dyDescent="0.3">
      <c r="A1050" s="21">
        <v>1047</v>
      </c>
      <c r="B1050" s="18">
        <v>680</v>
      </c>
      <c r="C1050" s="12" t="s">
        <v>1064</v>
      </c>
      <c r="D1050" s="12" t="s">
        <v>1065</v>
      </c>
      <c r="E1050" s="20">
        <v>126581</v>
      </c>
      <c r="F1050" s="23" t="s">
        <v>962</v>
      </c>
      <c r="G1050" s="12" t="s">
        <v>12</v>
      </c>
      <c r="H1050" s="13">
        <v>590.20906000000002</v>
      </c>
      <c r="I1050" s="14" t="e">
        <f>VLOOKUP(E1050,#REF!,12,0)</f>
        <v>#REF!</v>
      </c>
      <c r="J1050" s="25" t="s">
        <v>1069</v>
      </c>
      <c r="K1050" s="12" t="s">
        <v>325</v>
      </c>
      <c r="L1050" s="12" t="s">
        <v>325</v>
      </c>
    </row>
    <row r="1051" spans="1:12" s="24" customFormat="1" ht="24.95" customHeight="1" x14ac:dyDescent="0.3">
      <c r="A1051" s="21">
        <v>1048</v>
      </c>
      <c r="B1051" s="18">
        <v>681</v>
      </c>
      <c r="C1051" s="12" t="s">
        <v>1064</v>
      </c>
      <c r="D1051" s="12" t="s">
        <v>1065</v>
      </c>
      <c r="E1051" s="20">
        <v>126582</v>
      </c>
      <c r="F1051" s="23" t="s">
        <v>963</v>
      </c>
      <c r="G1051" s="12" t="s">
        <v>12</v>
      </c>
      <c r="H1051" s="13">
        <v>46.017780000000009</v>
      </c>
      <c r="I1051" s="14" t="e">
        <f>VLOOKUP(E1051,#REF!,12,0)</f>
        <v>#REF!</v>
      </c>
      <c r="J1051" s="25" t="s">
        <v>1069</v>
      </c>
      <c r="K1051" s="12" t="s">
        <v>325</v>
      </c>
      <c r="L1051" s="12" t="s">
        <v>325</v>
      </c>
    </row>
    <row r="1052" spans="1:12" s="24" customFormat="1" ht="24.95" customHeight="1" x14ac:dyDescent="0.3">
      <c r="A1052" s="21">
        <v>1049</v>
      </c>
      <c r="B1052" s="18">
        <v>682</v>
      </c>
      <c r="C1052" s="12" t="s">
        <v>1064</v>
      </c>
      <c r="D1052" s="12" t="s">
        <v>1065</v>
      </c>
      <c r="E1052" s="20">
        <v>126583</v>
      </c>
      <c r="F1052" s="23" t="s">
        <v>964</v>
      </c>
      <c r="G1052" s="12" t="s">
        <v>12</v>
      </c>
      <c r="H1052" s="13">
        <v>664.48961999999995</v>
      </c>
      <c r="I1052" s="14" t="e">
        <f>VLOOKUP(E1052,#REF!,12,0)</f>
        <v>#REF!</v>
      </c>
      <c r="J1052" s="25" t="s">
        <v>1069</v>
      </c>
      <c r="K1052" s="12" t="s">
        <v>325</v>
      </c>
      <c r="L1052" s="12" t="s">
        <v>325</v>
      </c>
    </row>
    <row r="1053" spans="1:12" s="24" customFormat="1" ht="24.95" customHeight="1" x14ac:dyDescent="0.3">
      <c r="A1053" s="21">
        <v>1050</v>
      </c>
      <c r="B1053" s="18">
        <v>683</v>
      </c>
      <c r="C1053" s="12" t="s">
        <v>1064</v>
      </c>
      <c r="D1053" s="12" t="s">
        <v>1065</v>
      </c>
      <c r="E1053" s="20">
        <v>126584</v>
      </c>
      <c r="F1053" s="23" t="s">
        <v>965</v>
      </c>
      <c r="G1053" s="12" t="s">
        <v>12</v>
      </c>
      <c r="H1053" s="13">
        <v>207.23477000000003</v>
      </c>
      <c r="I1053" s="14" t="e">
        <f>VLOOKUP(E1053,#REF!,12,0)</f>
        <v>#REF!</v>
      </c>
      <c r="J1053" s="25" t="s">
        <v>1069</v>
      </c>
      <c r="K1053" s="12" t="s">
        <v>325</v>
      </c>
      <c r="L1053" s="12" t="s">
        <v>325</v>
      </c>
    </row>
    <row r="1054" spans="1:12" s="24" customFormat="1" ht="24.95" customHeight="1" x14ac:dyDescent="0.3">
      <c r="A1054" s="21">
        <v>1051</v>
      </c>
      <c r="B1054" s="18">
        <v>684</v>
      </c>
      <c r="C1054" s="12" t="s">
        <v>1064</v>
      </c>
      <c r="D1054" s="12" t="s">
        <v>1065</v>
      </c>
      <c r="E1054" s="20">
        <v>126585</v>
      </c>
      <c r="F1054" s="23" t="s">
        <v>966</v>
      </c>
      <c r="G1054" s="12" t="s">
        <v>12</v>
      </c>
      <c r="H1054" s="13">
        <v>182.61150000000001</v>
      </c>
      <c r="I1054" s="14" t="e">
        <f>VLOOKUP(E1054,#REF!,12,0)</f>
        <v>#REF!</v>
      </c>
      <c r="J1054" s="25" t="s">
        <v>1069</v>
      </c>
      <c r="K1054" s="12" t="s">
        <v>325</v>
      </c>
      <c r="L1054" s="12" t="s">
        <v>325</v>
      </c>
    </row>
    <row r="1055" spans="1:12" s="24" customFormat="1" ht="24.95" customHeight="1" x14ac:dyDescent="0.3">
      <c r="A1055" s="21">
        <v>1052</v>
      </c>
      <c r="B1055" s="18">
        <v>685</v>
      </c>
      <c r="C1055" s="12" t="s">
        <v>1064</v>
      </c>
      <c r="D1055" s="12" t="s">
        <v>1065</v>
      </c>
      <c r="E1055" s="20">
        <v>126586</v>
      </c>
      <c r="F1055" s="23" t="s">
        <v>967</v>
      </c>
      <c r="G1055" s="12" t="s">
        <v>12</v>
      </c>
      <c r="H1055" s="13">
        <v>42.785310000000003</v>
      </c>
      <c r="I1055" s="14" t="e">
        <f>VLOOKUP(E1055,#REF!,12,0)</f>
        <v>#REF!</v>
      </c>
      <c r="J1055" s="25" t="s">
        <v>1069</v>
      </c>
      <c r="K1055" s="12" t="s">
        <v>325</v>
      </c>
      <c r="L1055" s="12" t="s">
        <v>325</v>
      </c>
    </row>
    <row r="1056" spans="1:12" s="24" customFormat="1" ht="24.95" customHeight="1" x14ac:dyDescent="0.3">
      <c r="A1056" s="21">
        <v>1053</v>
      </c>
      <c r="B1056" s="18">
        <v>686</v>
      </c>
      <c r="C1056" s="12" t="s">
        <v>1064</v>
      </c>
      <c r="D1056" s="12" t="s">
        <v>1065</v>
      </c>
      <c r="E1056" s="20">
        <v>126587</v>
      </c>
      <c r="F1056" s="23" t="s">
        <v>968</v>
      </c>
      <c r="G1056" s="12" t="s">
        <v>12</v>
      </c>
      <c r="H1056" s="13">
        <v>69.307040000000001</v>
      </c>
      <c r="I1056" s="14" t="e">
        <f>VLOOKUP(E1056,#REF!,12,0)</f>
        <v>#REF!</v>
      </c>
      <c r="J1056" s="25" t="s">
        <v>1069</v>
      </c>
      <c r="K1056" s="12" t="s">
        <v>325</v>
      </c>
      <c r="L1056" s="12" t="s">
        <v>325</v>
      </c>
    </row>
    <row r="1057" spans="1:12" s="24" customFormat="1" ht="24.95" customHeight="1" x14ac:dyDescent="0.3">
      <c r="A1057" s="21">
        <v>1054</v>
      </c>
      <c r="B1057" s="18">
        <v>687</v>
      </c>
      <c r="C1057" s="12" t="s">
        <v>1064</v>
      </c>
      <c r="D1057" s="12" t="s">
        <v>1065</v>
      </c>
      <c r="E1057" s="20">
        <v>126588</v>
      </c>
      <c r="F1057" s="23" t="s">
        <v>969</v>
      </c>
      <c r="G1057" s="12" t="s">
        <v>12</v>
      </c>
      <c r="H1057" s="13">
        <v>773.37282000000005</v>
      </c>
      <c r="I1057" s="14" t="e">
        <f>VLOOKUP(E1057,#REF!,12,0)</f>
        <v>#REF!</v>
      </c>
      <c r="J1057" s="25" t="s">
        <v>1069</v>
      </c>
      <c r="K1057" s="12" t="s">
        <v>325</v>
      </c>
      <c r="L1057" s="12" t="s">
        <v>325</v>
      </c>
    </row>
    <row r="1058" spans="1:12" s="24" customFormat="1" ht="24.95" customHeight="1" x14ac:dyDescent="0.3">
      <c r="A1058" s="21">
        <v>1055</v>
      </c>
      <c r="B1058" s="18">
        <v>688</v>
      </c>
      <c r="C1058" s="12" t="s">
        <v>1064</v>
      </c>
      <c r="D1058" s="12" t="s">
        <v>1065</v>
      </c>
      <c r="E1058" s="20">
        <v>126589</v>
      </c>
      <c r="F1058" s="23" t="s">
        <v>970</v>
      </c>
      <c r="G1058" s="12" t="s">
        <v>12</v>
      </c>
      <c r="H1058" s="13">
        <v>38.418640000000003</v>
      </c>
      <c r="I1058" s="14" t="e">
        <f>VLOOKUP(E1058,#REF!,12,0)</f>
        <v>#REF!</v>
      </c>
      <c r="J1058" s="25" t="s">
        <v>1069</v>
      </c>
      <c r="K1058" s="12" t="s">
        <v>325</v>
      </c>
      <c r="L1058" s="12" t="s">
        <v>325</v>
      </c>
    </row>
    <row r="1059" spans="1:12" s="24" customFormat="1" ht="24.95" customHeight="1" x14ac:dyDescent="0.3">
      <c r="A1059" s="21">
        <v>1056</v>
      </c>
      <c r="B1059" s="18">
        <v>689</v>
      </c>
      <c r="C1059" s="12" t="s">
        <v>1064</v>
      </c>
      <c r="D1059" s="12" t="s">
        <v>1065</v>
      </c>
      <c r="E1059" s="20">
        <v>126590</v>
      </c>
      <c r="F1059" s="23" t="s">
        <v>971</v>
      </c>
      <c r="G1059" s="12" t="s">
        <v>12</v>
      </c>
      <c r="H1059" s="13">
        <v>534.20237000000009</v>
      </c>
      <c r="I1059" s="14" t="e">
        <f>VLOOKUP(E1059,#REF!,12,0)</f>
        <v>#REF!</v>
      </c>
      <c r="J1059" s="25" t="s">
        <v>1069</v>
      </c>
      <c r="K1059" s="12" t="s">
        <v>325</v>
      </c>
      <c r="L1059" s="12" t="s">
        <v>325</v>
      </c>
    </row>
    <row r="1060" spans="1:12" s="24" customFormat="1" ht="24.95" customHeight="1" x14ac:dyDescent="0.3">
      <c r="A1060" s="21">
        <v>1057</v>
      </c>
      <c r="B1060" s="18">
        <v>690</v>
      </c>
      <c r="C1060" s="12" t="s">
        <v>1064</v>
      </c>
      <c r="D1060" s="12" t="s">
        <v>1065</v>
      </c>
      <c r="E1060" s="20">
        <v>126592</v>
      </c>
      <c r="F1060" s="23" t="s">
        <v>972</v>
      </c>
      <c r="G1060" s="12" t="s">
        <v>12</v>
      </c>
      <c r="H1060" s="13">
        <v>109.67237</v>
      </c>
      <c r="I1060" s="14" t="e">
        <f>VLOOKUP(E1060,#REF!,12,0)</f>
        <v>#REF!</v>
      </c>
      <c r="J1060" s="25" t="s">
        <v>1069</v>
      </c>
      <c r="K1060" s="12" t="s">
        <v>325</v>
      </c>
      <c r="L1060" s="12" t="s">
        <v>325</v>
      </c>
    </row>
    <row r="1061" spans="1:12" s="24" customFormat="1" ht="24.95" customHeight="1" x14ac:dyDescent="0.3">
      <c r="A1061" s="21">
        <v>1058</v>
      </c>
      <c r="B1061" s="18">
        <v>691</v>
      </c>
      <c r="C1061" s="12" t="s">
        <v>1064</v>
      </c>
      <c r="D1061" s="12" t="s">
        <v>1065</v>
      </c>
      <c r="E1061" s="20">
        <v>126596</v>
      </c>
      <c r="F1061" s="23" t="s">
        <v>973</v>
      </c>
      <c r="G1061" s="12" t="s">
        <v>12</v>
      </c>
      <c r="H1061" s="13">
        <v>439.64400999999998</v>
      </c>
      <c r="I1061" s="14" t="e">
        <f>VLOOKUP(E1061,#REF!,12,0)</f>
        <v>#REF!</v>
      </c>
      <c r="J1061" s="25" t="s">
        <v>1069</v>
      </c>
      <c r="K1061" s="12" t="s">
        <v>325</v>
      </c>
      <c r="L1061" s="12" t="s">
        <v>325</v>
      </c>
    </row>
    <row r="1062" spans="1:12" s="24" customFormat="1" ht="24.95" customHeight="1" x14ac:dyDescent="0.3">
      <c r="A1062" s="21">
        <v>1059</v>
      </c>
      <c r="B1062" s="18">
        <v>692</v>
      </c>
      <c r="C1062" s="12" t="s">
        <v>1064</v>
      </c>
      <c r="D1062" s="12" t="s">
        <v>1065</v>
      </c>
      <c r="E1062" s="20">
        <v>126599</v>
      </c>
      <c r="F1062" s="23" t="s">
        <v>974</v>
      </c>
      <c r="G1062" s="12" t="s">
        <v>12</v>
      </c>
      <c r="H1062" s="13">
        <v>414.0625</v>
      </c>
      <c r="I1062" s="14" t="e">
        <f>VLOOKUP(E1062,#REF!,12,0)</f>
        <v>#REF!</v>
      </c>
      <c r="J1062" s="25" t="s">
        <v>1069</v>
      </c>
      <c r="K1062" s="12" t="s">
        <v>325</v>
      </c>
      <c r="L1062" s="12" t="s">
        <v>325</v>
      </c>
    </row>
    <row r="1063" spans="1:12" s="24" customFormat="1" ht="24.95" customHeight="1" x14ac:dyDescent="0.3">
      <c r="A1063" s="21">
        <v>1060</v>
      </c>
      <c r="B1063" s="18">
        <v>693</v>
      </c>
      <c r="C1063" s="12" t="s">
        <v>1064</v>
      </c>
      <c r="D1063" s="12" t="s">
        <v>1065</v>
      </c>
      <c r="E1063" s="20">
        <v>126600</v>
      </c>
      <c r="F1063" s="23" t="s">
        <v>975</v>
      </c>
      <c r="G1063" s="12" t="s">
        <v>12</v>
      </c>
      <c r="H1063" s="13">
        <v>79.842910000000003</v>
      </c>
      <c r="I1063" s="14" t="e">
        <f>VLOOKUP(E1063,#REF!,12,0)</f>
        <v>#REF!</v>
      </c>
      <c r="J1063" s="25" t="s">
        <v>1069</v>
      </c>
      <c r="K1063" s="12" t="s">
        <v>325</v>
      </c>
      <c r="L1063" s="12" t="s">
        <v>325</v>
      </c>
    </row>
    <row r="1064" spans="1:12" s="24" customFormat="1" ht="24.95" customHeight="1" x14ac:dyDescent="0.3">
      <c r="A1064" s="21">
        <v>1061</v>
      </c>
      <c r="B1064" s="18">
        <v>694</v>
      </c>
      <c r="C1064" s="12" t="s">
        <v>1064</v>
      </c>
      <c r="D1064" s="12" t="s">
        <v>1065</v>
      </c>
      <c r="E1064" s="20">
        <v>126601</v>
      </c>
      <c r="F1064" s="23" t="s">
        <v>975</v>
      </c>
      <c r="G1064" s="12" t="s">
        <v>12</v>
      </c>
      <c r="H1064" s="13">
        <v>181.79318000000004</v>
      </c>
      <c r="I1064" s="14" t="e">
        <f>VLOOKUP(E1064,#REF!,12,0)</f>
        <v>#REF!</v>
      </c>
      <c r="J1064" s="25" t="s">
        <v>1069</v>
      </c>
      <c r="K1064" s="12" t="s">
        <v>325</v>
      </c>
      <c r="L1064" s="12" t="s">
        <v>325</v>
      </c>
    </row>
    <row r="1065" spans="1:12" s="24" customFormat="1" ht="24.95" customHeight="1" x14ac:dyDescent="0.3">
      <c r="A1065" s="21">
        <v>1062</v>
      </c>
      <c r="B1065" s="18">
        <v>695</v>
      </c>
      <c r="C1065" s="12" t="s">
        <v>1064</v>
      </c>
      <c r="D1065" s="12" t="s">
        <v>1065</v>
      </c>
      <c r="E1065" s="20">
        <v>126627</v>
      </c>
      <c r="F1065" s="23" t="s">
        <v>976</v>
      </c>
      <c r="G1065" s="12" t="s">
        <v>12</v>
      </c>
      <c r="H1065" s="13">
        <v>24053.546500000004</v>
      </c>
      <c r="I1065" s="14" t="e">
        <f>VLOOKUP(E1065,#REF!,12,0)</f>
        <v>#REF!</v>
      </c>
      <c r="J1065" s="25" t="s">
        <v>1069</v>
      </c>
      <c r="K1065" s="12" t="s">
        <v>324</v>
      </c>
      <c r="L1065" s="12" t="s">
        <v>369</v>
      </c>
    </row>
    <row r="1066" spans="1:12" s="24" customFormat="1" ht="24.95" customHeight="1" x14ac:dyDescent="0.3">
      <c r="A1066" s="21">
        <v>1063</v>
      </c>
      <c r="B1066" s="18">
        <v>696</v>
      </c>
      <c r="C1066" s="12" t="s">
        <v>1064</v>
      </c>
      <c r="D1066" s="12" t="s">
        <v>1065</v>
      </c>
      <c r="E1066" s="20">
        <v>126628</v>
      </c>
      <c r="F1066" s="23" t="s">
        <v>977</v>
      </c>
      <c r="G1066" s="12" t="s">
        <v>12</v>
      </c>
      <c r="H1066" s="13">
        <v>34397.110240000002</v>
      </c>
      <c r="I1066" s="14" t="e">
        <f>VLOOKUP(E1066,#REF!,12,0)</f>
        <v>#REF!</v>
      </c>
      <c r="J1066" s="25" t="s">
        <v>1069</v>
      </c>
      <c r="K1066" s="12" t="s">
        <v>324</v>
      </c>
      <c r="L1066" s="12" t="s">
        <v>369</v>
      </c>
    </row>
    <row r="1067" spans="1:12" s="24" customFormat="1" ht="24.95" customHeight="1" x14ac:dyDescent="0.3">
      <c r="A1067" s="21">
        <v>1064</v>
      </c>
      <c r="B1067" s="18">
        <v>697</v>
      </c>
      <c r="C1067" s="12" t="s">
        <v>1064</v>
      </c>
      <c r="D1067" s="12" t="s">
        <v>1065</v>
      </c>
      <c r="E1067" s="20">
        <v>126632</v>
      </c>
      <c r="F1067" s="23" t="s">
        <v>978</v>
      </c>
      <c r="G1067" s="12" t="s">
        <v>68</v>
      </c>
      <c r="H1067" s="13">
        <v>134.09265000000002</v>
      </c>
      <c r="I1067" s="14" t="e">
        <f>VLOOKUP(E1067,#REF!,12,0)</f>
        <v>#REF!</v>
      </c>
      <c r="J1067" s="25" t="s">
        <v>1069</v>
      </c>
      <c r="K1067" s="12" t="s">
        <v>1006</v>
      </c>
      <c r="L1067" s="12" t="s">
        <v>365</v>
      </c>
    </row>
    <row r="1068" spans="1:12" s="24" customFormat="1" ht="24.95" customHeight="1" x14ac:dyDescent="0.3">
      <c r="A1068" s="21">
        <v>1065</v>
      </c>
      <c r="B1068" s="18">
        <v>698</v>
      </c>
      <c r="C1068" s="12" t="s">
        <v>1064</v>
      </c>
      <c r="D1068" s="12" t="s">
        <v>1065</v>
      </c>
      <c r="E1068" s="20">
        <v>126637</v>
      </c>
      <c r="F1068" s="23" t="s">
        <v>979</v>
      </c>
      <c r="G1068" s="12" t="s">
        <v>282</v>
      </c>
      <c r="H1068" s="13">
        <v>7.0320399999999994</v>
      </c>
      <c r="I1068" s="14" t="e">
        <f>VLOOKUP(E1068,#REF!,12,0)</f>
        <v>#REF!</v>
      </c>
      <c r="J1068" s="25" t="s">
        <v>1069</v>
      </c>
      <c r="K1068" s="12" t="s">
        <v>1006</v>
      </c>
      <c r="L1068" s="12" t="s">
        <v>326</v>
      </c>
    </row>
    <row r="1069" spans="1:12" s="24" customFormat="1" ht="24.95" customHeight="1" x14ac:dyDescent="0.3">
      <c r="A1069" s="21">
        <v>1066</v>
      </c>
      <c r="B1069" s="18">
        <v>699</v>
      </c>
      <c r="C1069" s="12" t="s">
        <v>1064</v>
      </c>
      <c r="D1069" s="12" t="s">
        <v>1065</v>
      </c>
      <c r="E1069" s="20">
        <v>126638</v>
      </c>
      <c r="F1069" s="23" t="s">
        <v>980</v>
      </c>
      <c r="G1069" s="12" t="s">
        <v>282</v>
      </c>
      <c r="H1069" s="13">
        <v>2.1549800000000006</v>
      </c>
      <c r="I1069" s="14" t="e">
        <f>VLOOKUP(E1069,#REF!,12,0)</f>
        <v>#REF!</v>
      </c>
      <c r="J1069" s="25" t="s">
        <v>1069</v>
      </c>
      <c r="K1069" s="12" t="s">
        <v>1006</v>
      </c>
      <c r="L1069" s="12" t="s">
        <v>326</v>
      </c>
    </row>
    <row r="1070" spans="1:12" s="24" customFormat="1" ht="24.95" customHeight="1" x14ac:dyDescent="0.3">
      <c r="A1070" s="21">
        <v>1067</v>
      </c>
      <c r="B1070" s="18">
        <v>700</v>
      </c>
      <c r="C1070" s="12" t="s">
        <v>1064</v>
      </c>
      <c r="D1070" s="12" t="s">
        <v>1065</v>
      </c>
      <c r="E1070" s="20">
        <v>126641</v>
      </c>
      <c r="F1070" s="23" t="s">
        <v>981</v>
      </c>
      <c r="G1070" s="12" t="s">
        <v>12</v>
      </c>
      <c r="H1070" s="13">
        <v>1824.24728</v>
      </c>
      <c r="I1070" s="14" t="e">
        <f>VLOOKUP(E1070,#REF!,12,0)</f>
        <v>#REF!</v>
      </c>
      <c r="J1070" s="25" t="s">
        <v>1069</v>
      </c>
      <c r="K1070" s="12" t="s">
        <v>324</v>
      </c>
      <c r="L1070" s="12" t="s">
        <v>369</v>
      </c>
    </row>
    <row r="1071" spans="1:12" s="24" customFormat="1" ht="24.95" customHeight="1" x14ac:dyDescent="0.3">
      <c r="A1071" s="21">
        <v>1068</v>
      </c>
      <c r="B1071" s="18">
        <v>701</v>
      </c>
      <c r="C1071" s="12" t="s">
        <v>1064</v>
      </c>
      <c r="D1071" s="12" t="s">
        <v>1065</v>
      </c>
      <c r="E1071" s="20">
        <v>126643</v>
      </c>
      <c r="F1071" s="23" t="s">
        <v>982</v>
      </c>
      <c r="G1071" s="12" t="s">
        <v>12</v>
      </c>
      <c r="H1071" s="13">
        <v>36.521240000000013</v>
      </c>
      <c r="I1071" s="14" t="e">
        <f>VLOOKUP(E1071,#REF!,12,0)</f>
        <v>#REF!</v>
      </c>
      <c r="J1071" s="25" t="s">
        <v>1069</v>
      </c>
      <c r="K1071" s="12" t="s">
        <v>325</v>
      </c>
      <c r="L1071" s="12" t="s">
        <v>325</v>
      </c>
    </row>
    <row r="1072" spans="1:12" s="24" customFormat="1" ht="24.95" customHeight="1" x14ac:dyDescent="0.3">
      <c r="A1072" s="21">
        <v>1069</v>
      </c>
      <c r="B1072" s="18">
        <v>702</v>
      </c>
      <c r="C1072" s="12" t="s">
        <v>1064</v>
      </c>
      <c r="D1072" s="12" t="s">
        <v>1065</v>
      </c>
      <c r="E1072" s="20">
        <v>126646</v>
      </c>
      <c r="F1072" s="23" t="s">
        <v>983</v>
      </c>
      <c r="G1072" s="12" t="s">
        <v>20</v>
      </c>
      <c r="H1072" s="13">
        <v>1503.9492000000002</v>
      </c>
      <c r="I1072" s="14" t="e">
        <f>VLOOKUP(E1072,#REF!,12,0)</f>
        <v>#REF!</v>
      </c>
      <c r="J1072" s="25" t="s">
        <v>1069</v>
      </c>
      <c r="K1072" s="12" t="s">
        <v>1006</v>
      </c>
      <c r="L1072" s="12" t="s">
        <v>366</v>
      </c>
    </row>
    <row r="1073" spans="1:12" s="24" customFormat="1" ht="24.95" customHeight="1" x14ac:dyDescent="0.3">
      <c r="A1073" s="21">
        <v>1070</v>
      </c>
      <c r="B1073" s="18">
        <v>703</v>
      </c>
      <c r="C1073" s="12" t="s">
        <v>1064</v>
      </c>
      <c r="D1073" s="12" t="s">
        <v>1065</v>
      </c>
      <c r="E1073" s="20">
        <v>126653</v>
      </c>
      <c r="F1073" s="23" t="s">
        <v>984</v>
      </c>
      <c r="G1073" s="12" t="s">
        <v>282</v>
      </c>
      <c r="H1073" s="13">
        <v>43.326440000000005</v>
      </c>
      <c r="I1073" s="14" t="e">
        <f>VLOOKUP(E1073,#REF!,12,0)</f>
        <v>#REF!</v>
      </c>
      <c r="J1073" s="25" t="s">
        <v>1069</v>
      </c>
      <c r="K1073" s="12" t="s">
        <v>1006</v>
      </c>
      <c r="L1073" s="12" t="s">
        <v>326</v>
      </c>
    </row>
    <row r="1074" spans="1:12" s="24" customFormat="1" ht="24.95" customHeight="1" x14ac:dyDescent="0.3">
      <c r="A1074" s="21">
        <v>1071</v>
      </c>
      <c r="B1074" s="18">
        <v>704</v>
      </c>
      <c r="C1074" s="12" t="s">
        <v>1064</v>
      </c>
      <c r="D1074" s="12" t="s">
        <v>1065</v>
      </c>
      <c r="E1074" s="20">
        <v>126665</v>
      </c>
      <c r="F1074" s="23" t="s">
        <v>985</v>
      </c>
      <c r="G1074" s="12" t="s">
        <v>12</v>
      </c>
      <c r="H1074" s="13">
        <v>2.1549800000000001</v>
      </c>
      <c r="I1074" s="14" t="e">
        <f>VLOOKUP(E1074,#REF!,12,0)</f>
        <v>#REF!</v>
      </c>
      <c r="J1074" s="25" t="s">
        <v>1069</v>
      </c>
      <c r="K1074" s="12" t="s">
        <v>325</v>
      </c>
      <c r="L1074" s="12" t="s">
        <v>325</v>
      </c>
    </row>
    <row r="1075" spans="1:12" s="24" customFormat="1" ht="24.95" customHeight="1" x14ac:dyDescent="0.3">
      <c r="A1075" s="21">
        <v>1072</v>
      </c>
      <c r="B1075" s="18">
        <v>705</v>
      </c>
      <c r="C1075" s="12" t="s">
        <v>1064</v>
      </c>
      <c r="D1075" s="12" t="s">
        <v>1065</v>
      </c>
      <c r="E1075" s="20">
        <v>126666</v>
      </c>
      <c r="F1075" s="23" t="s">
        <v>986</v>
      </c>
      <c r="G1075" s="12" t="s">
        <v>12</v>
      </c>
      <c r="H1075" s="13">
        <v>1.1342000000000001</v>
      </c>
      <c r="I1075" s="14" t="e">
        <f>VLOOKUP(E1075,#REF!,12,0)</f>
        <v>#REF!</v>
      </c>
      <c r="J1075" s="25" t="s">
        <v>1069</v>
      </c>
      <c r="K1075" s="12" t="s">
        <v>325</v>
      </c>
      <c r="L1075" s="12" t="s">
        <v>325</v>
      </c>
    </row>
    <row r="1076" spans="1:12" s="24" customFormat="1" ht="24.95" customHeight="1" x14ac:dyDescent="0.3">
      <c r="A1076" s="21">
        <v>1073</v>
      </c>
      <c r="B1076" s="18">
        <v>706</v>
      </c>
      <c r="C1076" s="12" t="s">
        <v>1064</v>
      </c>
      <c r="D1076" s="12" t="s">
        <v>1065</v>
      </c>
      <c r="E1076" s="20">
        <v>126697</v>
      </c>
      <c r="F1076" s="23" t="s">
        <v>673</v>
      </c>
      <c r="G1076" s="12" t="s">
        <v>12</v>
      </c>
      <c r="H1076" s="13">
        <v>17.211220000000004</v>
      </c>
      <c r="I1076" s="14" t="e">
        <f>VLOOKUP(E1076,#REF!,12,0)</f>
        <v>#REF!</v>
      </c>
      <c r="J1076" s="25" t="s">
        <v>1069</v>
      </c>
      <c r="K1076" s="12" t="s">
        <v>325</v>
      </c>
      <c r="L1076" s="12" t="s">
        <v>325</v>
      </c>
    </row>
    <row r="1077" spans="1:12" s="24" customFormat="1" ht="24.95" customHeight="1" x14ac:dyDescent="0.3">
      <c r="A1077" s="21">
        <v>1074</v>
      </c>
      <c r="B1077" s="18">
        <v>707</v>
      </c>
      <c r="C1077" s="12" t="s">
        <v>1064</v>
      </c>
      <c r="D1077" s="12" t="s">
        <v>1065</v>
      </c>
      <c r="E1077" s="20">
        <v>126756</v>
      </c>
      <c r="F1077" s="23" t="s">
        <v>987</v>
      </c>
      <c r="G1077" s="12" t="s">
        <v>68</v>
      </c>
      <c r="H1077" s="13">
        <v>37.081450000000004</v>
      </c>
      <c r="I1077" s="14" t="e">
        <f>VLOOKUP(E1077,#REF!,12,0)</f>
        <v>#REF!</v>
      </c>
      <c r="J1077" s="25" t="s">
        <v>1069</v>
      </c>
      <c r="K1077" s="12" t="s">
        <v>325</v>
      </c>
      <c r="L1077" s="12" t="s">
        <v>325</v>
      </c>
    </row>
    <row r="1078" spans="1:12" s="24" customFormat="1" ht="24.95" customHeight="1" x14ac:dyDescent="0.3">
      <c r="A1078" s="21">
        <v>1075</v>
      </c>
      <c r="B1078" s="18">
        <v>708</v>
      </c>
      <c r="C1078" s="12" t="s">
        <v>1064</v>
      </c>
      <c r="D1078" s="12" t="s">
        <v>1065</v>
      </c>
      <c r="E1078" s="20">
        <v>126757</v>
      </c>
      <c r="F1078" s="23" t="s">
        <v>988</v>
      </c>
      <c r="G1078" s="12" t="s">
        <v>68</v>
      </c>
      <c r="H1078" s="13">
        <v>273.45562000000001</v>
      </c>
      <c r="I1078" s="14" t="e">
        <f>VLOOKUP(E1078,#REF!,12,0)</f>
        <v>#REF!</v>
      </c>
      <c r="J1078" s="25" t="s">
        <v>1069</v>
      </c>
      <c r="K1078" s="12" t="s">
        <v>1006</v>
      </c>
      <c r="L1078" s="12" t="s">
        <v>368</v>
      </c>
    </row>
    <row r="1079" spans="1:12" s="24" customFormat="1" ht="24.95" customHeight="1" x14ac:dyDescent="0.3">
      <c r="A1079" s="21">
        <v>1076</v>
      </c>
      <c r="B1079" s="18">
        <v>709</v>
      </c>
      <c r="C1079" s="12" t="s">
        <v>1064</v>
      </c>
      <c r="D1079" s="12" t="s">
        <v>1065</v>
      </c>
      <c r="E1079" s="20">
        <v>126758</v>
      </c>
      <c r="F1079" s="23" t="s">
        <v>989</v>
      </c>
      <c r="G1079" s="12" t="s">
        <v>68</v>
      </c>
      <c r="H1079" s="13">
        <v>73.949840000000009</v>
      </c>
      <c r="I1079" s="14" t="e">
        <f>VLOOKUP(E1079,#REF!,12,0)</f>
        <v>#REF!</v>
      </c>
      <c r="J1079" s="25" t="s">
        <v>1069</v>
      </c>
      <c r="K1079" s="12" t="s">
        <v>1006</v>
      </c>
      <c r="L1079" s="12" t="s">
        <v>368</v>
      </c>
    </row>
    <row r="1080" spans="1:12" s="24" customFormat="1" ht="24.95" customHeight="1" x14ac:dyDescent="0.3">
      <c r="A1080" s="21">
        <v>1077</v>
      </c>
      <c r="B1080" s="18">
        <v>710</v>
      </c>
      <c r="C1080" s="12" t="s">
        <v>1064</v>
      </c>
      <c r="D1080" s="12" t="s">
        <v>1065</v>
      </c>
      <c r="E1080" s="20">
        <v>126759</v>
      </c>
      <c r="F1080" s="23" t="s">
        <v>990</v>
      </c>
      <c r="G1080" s="12" t="s">
        <v>68</v>
      </c>
      <c r="H1080" s="13">
        <v>58.685310000000008</v>
      </c>
      <c r="I1080" s="14" t="e">
        <f>VLOOKUP(E1080,#REF!,12,0)</f>
        <v>#REF!</v>
      </c>
      <c r="J1080" s="25" t="s">
        <v>1069</v>
      </c>
      <c r="K1080" s="12" t="s">
        <v>325</v>
      </c>
      <c r="L1080" s="12" t="s">
        <v>325</v>
      </c>
    </row>
    <row r="1081" spans="1:12" s="24" customFormat="1" ht="24.95" customHeight="1" x14ac:dyDescent="0.3">
      <c r="A1081" s="21">
        <v>1078</v>
      </c>
      <c r="B1081" s="18">
        <v>711</v>
      </c>
      <c r="C1081" s="12" t="s">
        <v>1064</v>
      </c>
      <c r="D1081" s="12" t="s">
        <v>1065</v>
      </c>
      <c r="E1081" s="20">
        <v>126761</v>
      </c>
      <c r="F1081" s="23" t="s">
        <v>991</v>
      </c>
      <c r="G1081" s="12" t="s">
        <v>68</v>
      </c>
      <c r="H1081" s="13">
        <v>639.03901999999994</v>
      </c>
      <c r="I1081" s="14" t="e">
        <f>VLOOKUP(E1081,#REF!,12,0)</f>
        <v>#REF!</v>
      </c>
      <c r="J1081" s="25" t="s">
        <v>1069</v>
      </c>
      <c r="K1081" s="12" t="s">
        <v>325</v>
      </c>
      <c r="L1081" s="12" t="s">
        <v>325</v>
      </c>
    </row>
    <row r="1082" spans="1:12" s="24" customFormat="1" ht="24.95" customHeight="1" x14ac:dyDescent="0.3">
      <c r="A1082" s="21">
        <v>1079</v>
      </c>
      <c r="B1082" s="18">
        <v>712</v>
      </c>
      <c r="C1082" s="12" t="s">
        <v>1064</v>
      </c>
      <c r="D1082" s="12" t="s">
        <v>1065</v>
      </c>
      <c r="E1082" s="20">
        <v>126762</v>
      </c>
      <c r="F1082" s="23" t="s">
        <v>992</v>
      </c>
      <c r="G1082" s="12" t="s">
        <v>68</v>
      </c>
      <c r="H1082" s="13">
        <v>401.65467000000001</v>
      </c>
      <c r="I1082" s="14" t="e">
        <f>VLOOKUP(E1082,#REF!,12,0)</f>
        <v>#REF!</v>
      </c>
      <c r="J1082" s="25" t="s">
        <v>1069</v>
      </c>
      <c r="K1082" s="12" t="s">
        <v>325</v>
      </c>
      <c r="L1082" s="12" t="s">
        <v>325</v>
      </c>
    </row>
    <row r="1083" spans="1:12" s="24" customFormat="1" ht="24.95" customHeight="1" x14ac:dyDescent="0.3">
      <c r="A1083" s="21">
        <v>1080</v>
      </c>
      <c r="B1083" s="18">
        <v>713</v>
      </c>
      <c r="C1083" s="12" t="s">
        <v>1064</v>
      </c>
      <c r="D1083" s="12" t="s">
        <v>1065</v>
      </c>
      <c r="E1083" s="20">
        <v>126767</v>
      </c>
      <c r="F1083" s="23" t="s">
        <v>993</v>
      </c>
      <c r="G1083" s="12" t="s">
        <v>12</v>
      </c>
      <c r="H1083" s="13">
        <v>40.791450000000005</v>
      </c>
      <c r="I1083" s="14" t="e">
        <f>VLOOKUP(E1083,#REF!,12,0)</f>
        <v>#REF!</v>
      </c>
      <c r="J1083" s="25" t="s">
        <v>1069</v>
      </c>
      <c r="K1083" s="12" t="s">
        <v>325</v>
      </c>
      <c r="L1083" s="12" t="s">
        <v>325</v>
      </c>
    </row>
    <row r="1084" spans="1:12" s="24" customFormat="1" ht="24.95" customHeight="1" x14ac:dyDescent="0.3">
      <c r="A1084" s="21">
        <v>1081</v>
      </c>
      <c r="B1084" s="18">
        <v>714</v>
      </c>
      <c r="C1084" s="12" t="s">
        <v>1064</v>
      </c>
      <c r="D1084" s="12" t="s">
        <v>1065</v>
      </c>
      <c r="E1084" s="21">
        <v>126784</v>
      </c>
      <c r="F1084" s="23" t="s">
        <v>994</v>
      </c>
      <c r="G1084" s="12" t="s">
        <v>1017</v>
      </c>
      <c r="H1084" s="13">
        <v>32.097859999999997</v>
      </c>
      <c r="I1084" s="14" t="e">
        <f>VLOOKUP(E1084,#REF!,12,0)</f>
        <v>#REF!</v>
      </c>
      <c r="J1084" s="25" t="s">
        <v>1069</v>
      </c>
      <c r="K1084" s="12" t="s">
        <v>1006</v>
      </c>
      <c r="L1084" s="12" t="s">
        <v>1009</v>
      </c>
    </row>
    <row r="1085" spans="1:12" s="24" customFormat="1" ht="24.95" customHeight="1" x14ac:dyDescent="0.3">
      <c r="A1085" s="21">
        <v>1082</v>
      </c>
      <c r="B1085" s="18">
        <v>715</v>
      </c>
      <c r="C1085" s="12" t="s">
        <v>1064</v>
      </c>
      <c r="D1085" s="12" t="s">
        <v>1065</v>
      </c>
      <c r="E1085" s="21">
        <v>126785</v>
      </c>
      <c r="F1085" s="23" t="s">
        <v>995</v>
      </c>
      <c r="G1085" s="12" t="s">
        <v>1017</v>
      </c>
      <c r="H1085" s="13">
        <v>6.6917799999999996</v>
      </c>
      <c r="I1085" s="14" t="e">
        <f>VLOOKUP(E1085,#REF!,12,0)</f>
        <v>#REF!</v>
      </c>
      <c r="J1085" s="25" t="s">
        <v>1069</v>
      </c>
      <c r="K1085" s="12" t="s">
        <v>1006</v>
      </c>
      <c r="L1085" s="12" t="s">
        <v>1009</v>
      </c>
    </row>
    <row r="1086" spans="1:12" s="24" customFormat="1" ht="24.95" customHeight="1" x14ac:dyDescent="0.3">
      <c r="A1086" s="21">
        <v>1083</v>
      </c>
      <c r="B1086" s="18">
        <v>716</v>
      </c>
      <c r="C1086" s="12" t="s">
        <v>1064</v>
      </c>
      <c r="D1086" s="12" t="s">
        <v>1065</v>
      </c>
      <c r="E1086" s="20">
        <v>126806</v>
      </c>
      <c r="F1086" s="23" t="s">
        <v>996</v>
      </c>
      <c r="G1086" s="12" t="s">
        <v>282</v>
      </c>
      <c r="H1086" s="13">
        <v>76.318939999999998</v>
      </c>
      <c r="I1086" s="14" t="e">
        <f>VLOOKUP(E1086,#REF!,12,0)</f>
        <v>#REF!</v>
      </c>
      <c r="J1086" s="25" t="s">
        <v>1069</v>
      </c>
      <c r="K1086" s="12" t="s">
        <v>325</v>
      </c>
      <c r="L1086" s="12" t="s">
        <v>325</v>
      </c>
    </row>
    <row r="1087" spans="1:12" s="24" customFormat="1" ht="24.95" customHeight="1" x14ac:dyDescent="0.3">
      <c r="A1087" s="21">
        <v>1084</v>
      </c>
      <c r="B1087" s="18">
        <v>717</v>
      </c>
      <c r="C1087" s="12" t="s">
        <v>1064</v>
      </c>
      <c r="D1087" s="12" t="s">
        <v>1065</v>
      </c>
      <c r="E1087" s="20">
        <v>126807</v>
      </c>
      <c r="F1087" s="23" t="s">
        <v>996</v>
      </c>
      <c r="G1087" s="12" t="s">
        <v>282</v>
      </c>
      <c r="H1087" s="13">
        <v>147.30714</v>
      </c>
      <c r="I1087" s="14" t="e">
        <f>VLOOKUP(E1087,#REF!,12,0)</f>
        <v>#REF!</v>
      </c>
      <c r="J1087" s="25" t="s">
        <v>1069</v>
      </c>
      <c r="K1087" s="12" t="s">
        <v>325</v>
      </c>
      <c r="L1087" s="12" t="s">
        <v>325</v>
      </c>
    </row>
    <row r="1088" spans="1:12" s="24" customFormat="1" ht="24.95" customHeight="1" x14ac:dyDescent="0.3">
      <c r="A1088" s="21">
        <v>1085</v>
      </c>
      <c r="B1088" s="18">
        <v>718</v>
      </c>
      <c r="C1088" s="12" t="s">
        <v>1064</v>
      </c>
      <c r="D1088" s="12" t="s">
        <v>1065</v>
      </c>
      <c r="E1088" s="20">
        <v>126813</v>
      </c>
      <c r="F1088" s="23" t="s">
        <v>997</v>
      </c>
      <c r="G1088" s="12" t="s">
        <v>12</v>
      </c>
      <c r="H1088" s="13">
        <v>530.12508000000003</v>
      </c>
      <c r="I1088" s="14" t="e">
        <f>VLOOKUP(E1088,#REF!,12,0)</f>
        <v>#REF!</v>
      </c>
      <c r="J1088" s="25" t="s">
        <v>1069</v>
      </c>
      <c r="K1088" s="12" t="s">
        <v>324</v>
      </c>
      <c r="L1088" s="12" t="s">
        <v>325</v>
      </c>
    </row>
    <row r="1089" spans="1:12" s="24" customFormat="1" ht="24.95" customHeight="1" x14ac:dyDescent="0.3">
      <c r="A1089" s="21">
        <v>1086</v>
      </c>
      <c r="B1089" s="18">
        <v>719</v>
      </c>
      <c r="C1089" s="12" t="s">
        <v>1064</v>
      </c>
      <c r="D1089" s="12" t="s">
        <v>1065</v>
      </c>
      <c r="E1089" s="20">
        <v>126814</v>
      </c>
      <c r="F1089" s="23" t="s">
        <v>998</v>
      </c>
      <c r="G1089" s="12" t="s">
        <v>12</v>
      </c>
      <c r="H1089" s="13">
        <v>2333.7299200000002</v>
      </c>
      <c r="I1089" s="14" t="e">
        <f>VLOOKUP(E1089,#REF!,12,0)</f>
        <v>#REF!</v>
      </c>
      <c r="J1089" s="25" t="s">
        <v>1069</v>
      </c>
      <c r="K1089" s="12" t="s">
        <v>324</v>
      </c>
      <c r="L1089" s="12" t="s">
        <v>325</v>
      </c>
    </row>
    <row r="1090" spans="1:12" s="24" customFormat="1" ht="24.95" customHeight="1" x14ac:dyDescent="0.3">
      <c r="A1090" s="21">
        <v>1087</v>
      </c>
      <c r="B1090" s="18">
        <v>720</v>
      </c>
      <c r="C1090" s="12" t="s">
        <v>1064</v>
      </c>
      <c r="D1090" s="12" t="s">
        <v>1065</v>
      </c>
      <c r="E1090" s="20">
        <v>126817</v>
      </c>
      <c r="F1090" s="23" t="s">
        <v>999</v>
      </c>
      <c r="G1090" s="12" t="s">
        <v>12</v>
      </c>
      <c r="H1090" s="13">
        <v>128.84512000000001</v>
      </c>
      <c r="I1090" s="14" t="e">
        <f>VLOOKUP(E1090,#REF!,12,0)</f>
        <v>#REF!</v>
      </c>
      <c r="J1090" s="25" t="s">
        <v>1069</v>
      </c>
      <c r="K1090" s="12" t="s">
        <v>1006</v>
      </c>
      <c r="L1090" s="12" t="s">
        <v>326</v>
      </c>
    </row>
    <row r="1091" spans="1:12" s="24" customFormat="1" ht="24.95" customHeight="1" x14ac:dyDescent="0.3">
      <c r="A1091" s="21">
        <v>1088</v>
      </c>
      <c r="B1091" s="18">
        <v>721</v>
      </c>
      <c r="C1091" s="12" t="s">
        <v>1064</v>
      </c>
      <c r="D1091" s="12" t="s">
        <v>1065</v>
      </c>
      <c r="E1091" s="20">
        <v>126833</v>
      </c>
      <c r="F1091" s="23" t="s">
        <v>1045</v>
      </c>
      <c r="G1091" s="12" t="s">
        <v>12</v>
      </c>
      <c r="H1091" s="13">
        <v>257.23656</v>
      </c>
      <c r="I1091" s="14" t="e">
        <f>VLOOKUP(E1091,#REF!,12,0)</f>
        <v>#REF!</v>
      </c>
      <c r="J1091" s="25" t="s">
        <v>1069</v>
      </c>
      <c r="K1091" s="12" t="s">
        <v>1006</v>
      </c>
      <c r="L1091" s="12" t="s">
        <v>365</v>
      </c>
    </row>
    <row r="1092" spans="1:12" s="24" customFormat="1" ht="24.95" customHeight="1" x14ac:dyDescent="0.3">
      <c r="A1092" s="21">
        <v>1089</v>
      </c>
      <c r="B1092" s="18">
        <v>722</v>
      </c>
      <c r="C1092" s="12" t="s">
        <v>1064</v>
      </c>
      <c r="D1092" s="12" t="s">
        <v>1065</v>
      </c>
      <c r="E1092" s="20">
        <v>126834</v>
      </c>
      <c r="F1092" s="23" t="s">
        <v>1000</v>
      </c>
      <c r="G1092" s="12" t="s">
        <v>12</v>
      </c>
      <c r="H1092" s="13">
        <v>196.55686</v>
      </c>
      <c r="I1092" s="14" t="e">
        <f>VLOOKUP(E1092,#REF!,12,0)</f>
        <v>#REF!</v>
      </c>
      <c r="J1092" s="25" t="s">
        <v>1069</v>
      </c>
      <c r="K1092" s="12" t="s">
        <v>1006</v>
      </c>
      <c r="L1092" s="12" t="s">
        <v>365</v>
      </c>
    </row>
    <row r="1093" spans="1:12" s="24" customFormat="1" ht="24.95" customHeight="1" x14ac:dyDescent="0.3">
      <c r="A1093" s="21">
        <v>1090</v>
      </c>
      <c r="B1093" s="18">
        <v>723</v>
      </c>
      <c r="C1093" s="12" t="s">
        <v>1064</v>
      </c>
      <c r="D1093" s="12" t="s">
        <v>1065</v>
      </c>
      <c r="E1093" s="20">
        <v>126835</v>
      </c>
      <c r="F1093" s="23" t="s">
        <v>1046</v>
      </c>
      <c r="G1093" s="12" t="s">
        <v>12</v>
      </c>
      <c r="H1093" s="13">
        <v>550.42726000000016</v>
      </c>
      <c r="I1093" s="14" t="e">
        <f>VLOOKUP(E1093,#REF!,12,0)</f>
        <v>#REF!</v>
      </c>
      <c r="J1093" s="25" t="s">
        <v>1069</v>
      </c>
      <c r="K1093" s="12" t="s">
        <v>1006</v>
      </c>
      <c r="L1093" s="12" t="s">
        <v>365</v>
      </c>
    </row>
    <row r="1094" spans="1:12" s="24" customFormat="1" ht="24.95" customHeight="1" x14ac:dyDescent="0.3">
      <c r="A1094" s="21">
        <v>1091</v>
      </c>
      <c r="B1094" s="18">
        <v>724</v>
      </c>
      <c r="C1094" s="12" t="s">
        <v>1064</v>
      </c>
      <c r="D1094" s="12" t="s">
        <v>1065</v>
      </c>
      <c r="E1094" s="20">
        <v>126836</v>
      </c>
      <c r="F1094" s="23" t="s">
        <v>1001</v>
      </c>
      <c r="G1094" s="12" t="s">
        <v>12</v>
      </c>
      <c r="H1094" s="13">
        <v>268.35172</v>
      </c>
      <c r="I1094" s="14" t="e">
        <f>VLOOKUP(E1094,#REF!,12,0)</f>
        <v>#REF!</v>
      </c>
      <c r="J1094" s="25" t="s">
        <v>1069</v>
      </c>
      <c r="K1094" s="12" t="s">
        <v>1006</v>
      </c>
      <c r="L1094" s="12" t="s">
        <v>365</v>
      </c>
    </row>
    <row r="1095" spans="1:12" s="24" customFormat="1" ht="24.95" customHeight="1" x14ac:dyDescent="0.3">
      <c r="A1095" s="21">
        <v>1092</v>
      </c>
      <c r="B1095" s="18">
        <v>725</v>
      </c>
      <c r="C1095" s="12" t="s">
        <v>1064</v>
      </c>
      <c r="D1095" s="12" t="s">
        <v>1065</v>
      </c>
      <c r="E1095" s="20">
        <v>126837</v>
      </c>
      <c r="F1095" s="23" t="s">
        <v>1047</v>
      </c>
      <c r="G1095" s="12" t="s">
        <v>12</v>
      </c>
      <c r="H1095" s="13">
        <v>921.3106600000001</v>
      </c>
      <c r="I1095" s="14" t="e">
        <f>VLOOKUP(E1095,#REF!,12,0)</f>
        <v>#REF!</v>
      </c>
      <c r="J1095" s="25" t="s">
        <v>1069</v>
      </c>
      <c r="K1095" s="12" t="s">
        <v>1006</v>
      </c>
      <c r="L1095" s="12" t="s">
        <v>365</v>
      </c>
    </row>
    <row r="1096" spans="1:12" s="24" customFormat="1" ht="24.95" customHeight="1" x14ac:dyDescent="0.3">
      <c r="A1096" s="21">
        <v>1093</v>
      </c>
      <c r="B1096" s="18">
        <v>726</v>
      </c>
      <c r="C1096" s="12" t="s">
        <v>1064</v>
      </c>
      <c r="D1096" s="12" t="s">
        <v>1065</v>
      </c>
      <c r="E1096" s="21">
        <v>126838</v>
      </c>
      <c r="F1096" s="23" t="s">
        <v>1048</v>
      </c>
      <c r="G1096" s="12" t="s">
        <v>20</v>
      </c>
      <c r="H1096" s="13">
        <v>209896.80312000003</v>
      </c>
      <c r="I1096" s="14" t="e">
        <f>VLOOKUP(E1096,#REF!,12,0)</f>
        <v>#REF!</v>
      </c>
      <c r="J1096" s="25" t="s">
        <v>1069</v>
      </c>
      <c r="K1096" s="12" t="s">
        <v>324</v>
      </c>
      <c r="L1096" s="12" t="s">
        <v>326</v>
      </c>
    </row>
    <row r="1097" spans="1:12" s="24" customFormat="1" ht="24.95" customHeight="1" x14ac:dyDescent="0.3">
      <c r="A1097" s="21">
        <v>1094</v>
      </c>
      <c r="B1097" s="18">
        <v>727</v>
      </c>
      <c r="C1097" s="12" t="s">
        <v>1064</v>
      </c>
      <c r="D1097" s="12" t="s">
        <v>1065</v>
      </c>
      <c r="E1097" s="21">
        <v>126839</v>
      </c>
      <c r="F1097" s="23" t="s">
        <v>1049</v>
      </c>
      <c r="G1097" s="12" t="s">
        <v>20</v>
      </c>
      <c r="H1097" s="13">
        <v>100942.46387000001</v>
      </c>
      <c r="I1097" s="14" t="e">
        <f>VLOOKUP(E1097,#REF!,12,0)</f>
        <v>#REF!</v>
      </c>
      <c r="J1097" s="25" t="s">
        <v>1069</v>
      </c>
      <c r="K1097" s="12" t="s">
        <v>324</v>
      </c>
      <c r="L1097" s="12" t="s">
        <v>326</v>
      </c>
    </row>
    <row r="1098" spans="1:12" s="24" customFormat="1" ht="24.95" customHeight="1" x14ac:dyDescent="0.3">
      <c r="A1098" s="21">
        <v>1095</v>
      </c>
      <c r="B1098" s="18">
        <v>728</v>
      </c>
      <c r="C1098" s="12" t="s">
        <v>1064</v>
      </c>
      <c r="D1098" s="12" t="s">
        <v>1065</v>
      </c>
      <c r="E1098" s="21">
        <v>126857</v>
      </c>
      <c r="F1098" s="23" t="s">
        <v>1002</v>
      </c>
      <c r="G1098" s="12" t="s">
        <v>12</v>
      </c>
      <c r="H1098" s="13">
        <v>2.7220800000000005</v>
      </c>
      <c r="I1098" s="14" t="e">
        <f>VLOOKUP(E1098,#REF!,12,0)</f>
        <v>#REF!</v>
      </c>
      <c r="J1098" s="25" t="s">
        <v>1069</v>
      </c>
      <c r="K1098" s="12" t="s">
        <v>1006</v>
      </c>
      <c r="L1098" s="12" t="s">
        <v>326</v>
      </c>
    </row>
    <row r="1099" spans="1:12" s="24" customFormat="1" ht="24.95" customHeight="1" x14ac:dyDescent="0.3">
      <c r="A1099" s="21">
        <v>1096</v>
      </c>
      <c r="B1099" s="18">
        <v>729</v>
      </c>
      <c r="C1099" s="12" t="s">
        <v>1064</v>
      </c>
      <c r="D1099" s="12" t="s">
        <v>1065</v>
      </c>
      <c r="E1099" s="21">
        <v>126859</v>
      </c>
      <c r="F1099" s="23" t="s">
        <v>1003</v>
      </c>
      <c r="G1099" s="12" t="s">
        <v>12</v>
      </c>
      <c r="H1099" s="13">
        <v>4.3099600000000002</v>
      </c>
      <c r="I1099" s="14" t="e">
        <f>VLOOKUP(E1099,#REF!,12,0)</f>
        <v>#REF!</v>
      </c>
      <c r="J1099" s="25" t="s">
        <v>1069</v>
      </c>
      <c r="K1099" s="12" t="s">
        <v>1006</v>
      </c>
      <c r="L1099" s="12" t="s">
        <v>326</v>
      </c>
    </row>
    <row r="1100" spans="1:12" s="24" customFormat="1" ht="24.95" customHeight="1" x14ac:dyDescent="0.3">
      <c r="A1100" s="21">
        <v>1097</v>
      </c>
      <c r="B1100" s="18">
        <v>730</v>
      </c>
      <c r="C1100" s="12" t="s">
        <v>1064</v>
      </c>
      <c r="D1100" s="12" t="s">
        <v>1065</v>
      </c>
      <c r="E1100" s="20">
        <v>126870</v>
      </c>
      <c r="F1100" s="23" t="s">
        <v>1004</v>
      </c>
      <c r="G1100" s="12" t="s">
        <v>12</v>
      </c>
      <c r="H1100" s="13">
        <v>107.61650000000002</v>
      </c>
      <c r="I1100" s="14" t="e">
        <f>VLOOKUP(E1100,#REF!,12,0)</f>
        <v>#REF!</v>
      </c>
      <c r="J1100" s="25" t="s">
        <v>1069</v>
      </c>
      <c r="K1100" s="12" t="s">
        <v>324</v>
      </c>
      <c r="L1100" s="12" t="s">
        <v>368</v>
      </c>
    </row>
    <row r="1101" spans="1:12" s="24" customFormat="1" ht="24.95" customHeight="1" x14ac:dyDescent="0.3">
      <c r="A1101" s="21">
        <v>1098</v>
      </c>
      <c r="B1101" s="18">
        <v>731</v>
      </c>
      <c r="C1101" s="12" t="s">
        <v>1064</v>
      </c>
      <c r="D1101" s="12" t="s">
        <v>1065</v>
      </c>
      <c r="E1101" s="21">
        <v>126993</v>
      </c>
      <c r="F1101" s="23" t="s">
        <v>1050</v>
      </c>
      <c r="G1101" s="12" t="s">
        <v>282</v>
      </c>
      <c r="H1101" s="13">
        <v>318</v>
      </c>
      <c r="I1101" s="14" t="e">
        <f>VLOOKUP(E1101,#REF!,12,0)</f>
        <v>#REF!</v>
      </c>
      <c r="J1101" s="25" t="s">
        <v>1069</v>
      </c>
      <c r="K1101" s="12" t="s">
        <v>324</v>
      </c>
      <c r="L1101" s="12" t="s">
        <v>1010</v>
      </c>
    </row>
    <row r="1102" spans="1:12" s="24" customFormat="1" ht="24.95" customHeight="1" thickBot="1" x14ac:dyDescent="0.35">
      <c r="A1102" s="29">
        <v>1099</v>
      </c>
      <c r="B1102" s="30">
        <v>732</v>
      </c>
      <c r="C1102" s="26" t="s">
        <v>1064</v>
      </c>
      <c r="D1102" s="26" t="s">
        <v>1065</v>
      </c>
      <c r="E1102" s="31">
        <v>127021</v>
      </c>
      <c r="F1102" s="28" t="s">
        <v>1005</v>
      </c>
      <c r="G1102" s="26" t="s">
        <v>12</v>
      </c>
      <c r="H1102" s="32">
        <v>45.368000000000009</v>
      </c>
      <c r="I1102" s="33" t="e">
        <f>VLOOKUP(E1102,#REF!,12,0)</f>
        <v>#REF!</v>
      </c>
      <c r="J1102" s="34" t="s">
        <v>1069</v>
      </c>
      <c r="K1102" s="26" t="s">
        <v>324</v>
      </c>
      <c r="L1102" s="26" t="s">
        <v>367</v>
      </c>
    </row>
    <row r="1104" spans="1:12" ht="26.25" x14ac:dyDescent="0.3">
      <c r="A1104" s="36" t="s">
        <v>1073</v>
      </c>
      <c r="B1104" s="36"/>
      <c r="C1104" s="36"/>
      <c r="D1104" s="36"/>
      <c r="E1104" s="36"/>
      <c r="F1104" s="36"/>
      <c r="G1104" s="36"/>
      <c r="H1104" s="36"/>
      <c r="I1104" s="36"/>
      <c r="J1104" s="36"/>
      <c r="K1104" s="36"/>
      <c r="L1104" s="36"/>
    </row>
  </sheetData>
  <autoFilter ref="A3:L1102"/>
  <mergeCells count="2">
    <mergeCell ref="A1:L1"/>
    <mergeCell ref="A1104:L1104"/>
  </mergeCells>
  <phoneticPr fontId="2" type="noConversion"/>
  <conditionalFormatting sqref="E346">
    <cfRule type="duplicateValues" dxfId="40" priority="38"/>
  </conditionalFormatting>
  <conditionalFormatting sqref="E347">
    <cfRule type="duplicateValues" dxfId="39" priority="37"/>
  </conditionalFormatting>
  <conditionalFormatting sqref="E348">
    <cfRule type="duplicateValues" dxfId="38" priority="36"/>
  </conditionalFormatting>
  <conditionalFormatting sqref="E349">
    <cfRule type="duplicateValues" dxfId="37" priority="35"/>
  </conditionalFormatting>
  <conditionalFormatting sqref="E350">
    <cfRule type="duplicateValues" dxfId="36" priority="34"/>
  </conditionalFormatting>
  <conditionalFormatting sqref="E351">
    <cfRule type="duplicateValues" dxfId="35" priority="33"/>
  </conditionalFormatting>
  <conditionalFormatting sqref="E352">
    <cfRule type="duplicateValues" dxfId="34" priority="32"/>
  </conditionalFormatting>
  <conditionalFormatting sqref="E353">
    <cfRule type="duplicateValues" dxfId="33" priority="31"/>
  </conditionalFormatting>
  <conditionalFormatting sqref="E354">
    <cfRule type="duplicateValues" dxfId="32" priority="30"/>
  </conditionalFormatting>
  <conditionalFormatting sqref="E355">
    <cfRule type="duplicateValues" dxfId="31" priority="29"/>
  </conditionalFormatting>
  <conditionalFormatting sqref="E292">
    <cfRule type="duplicateValues" dxfId="30" priority="27"/>
  </conditionalFormatting>
  <conditionalFormatting sqref="E292">
    <cfRule type="duplicateValues" dxfId="29" priority="28"/>
  </conditionalFormatting>
  <conditionalFormatting sqref="E294:E295">
    <cfRule type="duplicateValues" dxfId="28" priority="25"/>
  </conditionalFormatting>
  <conditionalFormatting sqref="E294:E295">
    <cfRule type="duplicateValues" dxfId="27" priority="26"/>
  </conditionalFormatting>
  <conditionalFormatting sqref="E297:E301">
    <cfRule type="duplicateValues" dxfId="26" priority="23"/>
  </conditionalFormatting>
  <conditionalFormatting sqref="E297:E301">
    <cfRule type="duplicateValues" dxfId="25" priority="24"/>
  </conditionalFormatting>
  <conditionalFormatting sqref="E293 E143:E291 E296 E302:E345">
    <cfRule type="duplicateValues" dxfId="24" priority="39"/>
  </conditionalFormatting>
  <conditionalFormatting sqref="E1055">
    <cfRule type="duplicateValues" dxfId="23" priority="18"/>
  </conditionalFormatting>
  <conditionalFormatting sqref="E1056:E1060">
    <cfRule type="duplicateValues" dxfId="22" priority="17"/>
  </conditionalFormatting>
  <conditionalFormatting sqref="E1061:E1063">
    <cfRule type="duplicateValues" dxfId="21" priority="16"/>
  </conditionalFormatting>
  <conditionalFormatting sqref="E1065">
    <cfRule type="duplicateValues" dxfId="20" priority="15"/>
  </conditionalFormatting>
  <conditionalFormatting sqref="E371:E1065">
    <cfRule type="cellIs" dxfId="19" priority="14" operator="equal">
      <formula>113624.5</formula>
    </cfRule>
  </conditionalFormatting>
  <conditionalFormatting sqref="E1066:E1095">
    <cfRule type="duplicateValues" dxfId="18" priority="13"/>
  </conditionalFormatting>
  <conditionalFormatting sqref="E371:E1095">
    <cfRule type="duplicateValues" dxfId="17" priority="12"/>
  </conditionalFormatting>
  <conditionalFormatting sqref="E371:E1065">
    <cfRule type="duplicateValues" dxfId="16" priority="19"/>
    <cfRule type="cellIs" dxfId="15" priority="20" operator="equal">
      <formula>113624.5</formula>
    </cfRule>
  </conditionalFormatting>
  <conditionalFormatting sqref="E371:E1065">
    <cfRule type="duplicateValues" dxfId="14" priority="21"/>
  </conditionalFormatting>
  <conditionalFormatting sqref="E371:E1054">
    <cfRule type="duplicateValues" dxfId="13" priority="22"/>
  </conditionalFormatting>
  <conditionalFormatting sqref="E1096:E1098">
    <cfRule type="duplicateValues" dxfId="12" priority="11"/>
  </conditionalFormatting>
  <conditionalFormatting sqref="E1096:E1098">
    <cfRule type="duplicateValues" dxfId="11" priority="10"/>
  </conditionalFormatting>
  <conditionalFormatting sqref="E1096:E1098">
    <cfRule type="duplicateValues" dxfId="10" priority="9"/>
  </conditionalFormatting>
  <conditionalFormatting sqref="E1099">
    <cfRule type="duplicateValues" dxfId="9" priority="7"/>
  </conditionalFormatting>
  <conditionalFormatting sqref="E1099">
    <cfRule type="duplicateValues" dxfId="8" priority="8"/>
  </conditionalFormatting>
  <conditionalFormatting sqref="E1100">
    <cfRule type="duplicateValues" dxfId="7" priority="5"/>
  </conditionalFormatting>
  <conditionalFormatting sqref="E1100">
    <cfRule type="duplicateValues" dxfId="6" priority="6"/>
  </conditionalFormatting>
  <conditionalFormatting sqref="E1101">
    <cfRule type="duplicateValues" dxfId="5" priority="3"/>
  </conditionalFormatting>
  <conditionalFormatting sqref="E1101">
    <cfRule type="duplicateValues" dxfId="4" priority="4"/>
  </conditionalFormatting>
  <conditionalFormatting sqref="E1102">
    <cfRule type="duplicateValues" dxfId="3" priority="1"/>
  </conditionalFormatting>
  <conditionalFormatting sqref="E1102">
    <cfRule type="duplicateValues" dxfId="2" priority="2"/>
  </conditionalFormatting>
  <conditionalFormatting sqref="E4:E142">
    <cfRule type="duplicateValues" dxfId="1" priority="92"/>
  </conditionalFormatting>
  <conditionalFormatting sqref="E293 E143:E291 E296 E302:E370">
    <cfRule type="duplicateValues" dxfId="0" priority="93"/>
  </conditionalFormatting>
  <printOptions horizontalCentered="1"/>
  <pageMargins left="0.51181102362204722" right="0.11811023622047245" top="0.55118110236220474" bottom="0.55118110236220474" header="0.31496062992125984" footer="0.31496062992125984"/>
  <pageSetup paperSize="9" scale="55" orientation="portrait" verticalDpi="0" r:id="rId1"/>
  <headerFooter>
    <oddFooter>&amp;L# 알림 : 본 계획은 추정치이며 경영여건에 따라 증감될 수 있습니다.&amp;C&amp;12&amp;P/&amp;N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34" workbookViewId="0">
      <selection activeCell="H22" sqref="H22"/>
    </sheetView>
  </sheetViews>
  <sheetFormatPr defaultRowHeight="16.5" x14ac:dyDescent="0.3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2</vt:i4>
      </vt:variant>
    </vt:vector>
  </HeadingPairs>
  <TitlesOfParts>
    <vt:vector size="4" baseType="lpstr">
      <vt:lpstr>2019년 물자수급계획(총괄)</vt:lpstr>
      <vt:lpstr>Sheet1</vt:lpstr>
      <vt:lpstr>'2019년 물자수급계획(총괄)'!Print_Area</vt:lpstr>
      <vt:lpstr>'2019년 물자수급계획(총괄)'!Print_Titles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ATEC</dc:creator>
  <cp:lastModifiedBy>ATEC</cp:lastModifiedBy>
  <cp:lastPrinted>2019-03-06T01:55:57Z</cp:lastPrinted>
  <dcterms:created xsi:type="dcterms:W3CDTF">2017-11-28T04:15:57Z</dcterms:created>
  <dcterms:modified xsi:type="dcterms:W3CDTF">2019-03-06T05:37:36Z</dcterms:modified>
</cp:coreProperties>
</file>