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5035" windowHeight="11370" activeTab="2"/>
  </bookViews>
  <sheets>
    <sheet name="공사" sheetId="4" r:id="rId1"/>
    <sheet name="용역" sheetId="1" r:id="rId2"/>
    <sheet name="물품" sheetId="3" r:id="rId3"/>
  </sheets>
  <definedNames>
    <definedName name="_xlnm._FilterDatabase" localSheetId="0" hidden="1">공사!$A$4:$U$7</definedName>
    <definedName name="_xlnm.Print_Area" localSheetId="0">공사!$A$1:$U$27</definedName>
    <definedName name="_xlnm.Print_Area" localSheetId="2">물품!$A$1:$S$19</definedName>
    <definedName name="_xlnm.Print_Area" localSheetId="1">용역!$A$1:$O$17</definedName>
    <definedName name="수의계약사유">공사!$A$4:$U$23</definedName>
  </definedNames>
  <calcPr calcId="125725"/>
</workbook>
</file>

<file path=xl/calcChain.xml><?xml version="1.0" encoding="utf-8"?>
<calcChain xmlns="http://schemas.openxmlformats.org/spreadsheetml/2006/main">
  <c r="L20" i="4"/>
  <c r="L19"/>
  <c r="L18"/>
  <c r="I18"/>
  <c r="L17" l="1"/>
  <c r="L16"/>
  <c r="L15"/>
  <c r="L14"/>
  <c r="L13"/>
  <c r="L12"/>
  <c r="L11"/>
  <c r="L10" l="1"/>
  <c r="L9"/>
  <c r="L7" l="1"/>
  <c r="L6"/>
  <c r="L5" l="1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(YYYY)</t>
        </r>
      </text>
    </comment>
    <comment ref="C4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(MM)</t>
        </r>
      </text>
    </commen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</text>
    </comment>
    <comment ref="F4" authorId="0">
      <text>
        <r>
          <rPr>
            <sz val="9"/>
            <color indexed="81"/>
            <rFont val="Tahoma"/>
            <family val="2"/>
          </rPr>
          <t>"</t>
        </r>
        <r>
          <rPr>
            <sz val="9"/>
            <color indexed="81"/>
            <rFont val="돋움"/>
            <family val="3"/>
            <charset val="129"/>
          </rPr>
          <t>부산광역시</t>
        </r>
        <r>
          <rPr>
            <sz val="9"/>
            <color indexed="81"/>
            <rFont val="Tahoma"/>
            <family val="2"/>
          </rPr>
          <t xml:space="preserve">" 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sz val="9"/>
            <color indexed="81"/>
            <rFont val="돋움"/>
            <family val="3"/>
            <charset val="129"/>
          </rPr>
          <t>토건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토목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건축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전문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전기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통신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소방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택</t>
        </r>
        <r>
          <rPr>
            <sz val="9"/>
            <color indexed="81"/>
            <rFont val="Tahoma"/>
            <family val="2"/>
          </rPr>
          <t xml:space="preserve"> 1</t>
        </r>
      </text>
    </comment>
    <comment ref="H4" authorId="0">
      <text>
        <r>
          <rPr>
            <sz val="10"/>
            <color indexed="81"/>
            <rFont val="돋움"/>
            <family val="3"/>
            <charset val="129"/>
          </rPr>
          <t>일반경쟁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제한경쟁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지명경쟁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수의계약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턴키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기술제안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대안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중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택</t>
        </r>
        <r>
          <rPr>
            <sz val="10"/>
            <color indexed="81"/>
            <rFont val="Tahoma"/>
            <family val="2"/>
          </rPr>
          <t xml:space="preserve">1
</t>
        </r>
      </text>
    </comment>
    <comment ref="L4" authorId="0">
      <text>
        <r>
          <rPr>
            <b/>
            <sz val="9"/>
            <color indexed="81"/>
            <rFont val="돋움"/>
            <family val="3"/>
            <charset val="129"/>
          </rPr>
          <t>도급액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관급자재비의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자동계산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돋움"/>
            <family val="3"/>
            <charset val="129"/>
          </rPr>
          <t>장기초년도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금차년도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집행예정액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</text>
    </comment>
    <comment ref="S4" authorId="0">
      <text>
        <r>
          <rPr>
            <sz val="9"/>
            <color indexed="81"/>
            <rFont val="돋움"/>
            <family val="3"/>
            <charset val="129"/>
          </rPr>
          <t>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대상일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협정</t>
        </r>
        <r>
          <rPr>
            <sz val="9"/>
            <color indexed="81"/>
            <rFont val="Tahoma"/>
            <family val="2"/>
          </rPr>
          <t xml:space="preserve"> or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) 
-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지자체는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계약방법이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
- </t>
        </r>
        <r>
          <rPr>
            <b/>
            <sz val="9"/>
            <color indexed="81"/>
            <rFont val="돋움"/>
            <family val="3"/>
            <charset val="129"/>
          </rPr>
          <t>지방계약법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지방계약법시행령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F4" authorId="0">
      <text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장기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돋움"/>
            <family val="3"/>
            <charset val="129"/>
          </rPr>
          <t>일반용역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기술용역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>
      <text>
        <r>
          <rPr>
            <sz val="9"/>
            <color indexed="81"/>
            <rFont val="Tahoma"/>
            <family val="2"/>
          </rPr>
          <t>(1)</t>
        </r>
        <r>
          <rPr>
            <sz val="9"/>
            <color indexed="81"/>
            <rFont val="돋움"/>
            <family val="3"/>
            <charset val="129"/>
          </rPr>
          <t>신규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예산금액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  <r>
          <rPr>
            <sz val="9"/>
            <color indexed="81"/>
            <rFont val="Tahoma"/>
            <family val="2"/>
          </rPr>
          <t>(2)</t>
        </r>
        <r>
          <rPr>
            <sz val="9"/>
            <color indexed="81"/>
            <rFont val="돋움"/>
            <family val="3"/>
            <charset val="129"/>
          </rPr>
          <t>장기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당해년도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집행금액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돋움"/>
            <family val="3"/>
            <charset val="129"/>
          </rPr>
          <t>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대상일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협정</t>
        </r>
        <r>
          <rPr>
            <sz val="9"/>
            <color indexed="81"/>
            <rFont val="Tahoma"/>
            <family val="2"/>
          </rPr>
          <t xml:space="preserve"> or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) 
* </t>
        </r>
        <r>
          <rPr>
            <sz val="9"/>
            <color indexed="81"/>
            <rFont val="돋움"/>
            <family val="3"/>
            <charset val="129"/>
          </rPr>
          <t>지자체는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비협정</t>
        </r>
      </text>
    </comment>
    <comment ref="O4" authorId="0">
      <text>
        <r>
          <rPr>
            <b/>
            <sz val="9"/>
            <color indexed="81"/>
            <rFont val="돋움"/>
            <family val="3"/>
            <charset val="129"/>
          </rPr>
          <t>계약방법이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지방계약법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지방계약법시행령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Registered User</author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>필수입력사항
(YYYY)</t>
        </r>
      </text>
    </comment>
    <comment ref="C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(MM)</t>
        </r>
      </text>
    </commen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1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b/>
            <sz val="9"/>
            <color indexed="81"/>
            <rFont val="Tahoma"/>
            <family val="2"/>
          </rPr>
          <t>(10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목록정보시스템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: http://www.g2b.go.kr:8097/servlet/sub02/XZMOK_SPUM_MListView</t>
        </r>
      </text>
    </comment>
    <comment ref="K4" authorId="1">
      <text>
        <r>
          <rPr>
            <b/>
            <sz val="9"/>
            <color indexed="81"/>
            <rFont val="돋움"/>
            <family val="3"/>
            <charset val="129"/>
          </rPr>
          <t>총액으로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1,
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값</t>
        </r>
      </text>
    </comment>
    <comment ref="M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1">
      <text>
        <r>
          <rPr>
            <sz val="9"/>
            <color indexed="81"/>
            <rFont val="돋움"/>
            <family val="3"/>
            <charset val="129"/>
          </rPr>
          <t>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대상일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협정</t>
        </r>
        <r>
          <rPr>
            <sz val="9"/>
            <color indexed="81"/>
            <rFont val="Tahoma"/>
            <family val="2"/>
          </rPr>
          <t xml:space="preserve"> or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) 
* </t>
        </r>
        <r>
          <rPr>
            <sz val="9"/>
            <color indexed="81"/>
            <rFont val="돋움"/>
            <family val="3"/>
            <charset val="129"/>
          </rPr>
          <t>지자체는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" authorId="1">
      <text>
        <r>
          <rPr>
            <b/>
            <sz val="9"/>
            <color indexed="81"/>
            <rFont val="돋움"/>
            <family val="3"/>
            <charset val="129"/>
          </rPr>
          <t>계약방법이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지방계약법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지방계약법시행령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<sst xmlns="http://schemas.openxmlformats.org/spreadsheetml/2006/main" count="481" uniqueCount="241">
  <si>
    <t>비협정</t>
  </si>
  <si>
    <t>연번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</si>
  <si>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</si>
  <si>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</si>
  <si>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</si>
  <si>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자체조달</t>
  </si>
  <si>
    <t>일반용역</t>
  </si>
  <si>
    <r>
      <t>수의계약사유</t>
    </r>
    <r>
      <rPr>
        <b/>
        <sz val="11"/>
        <color rgb="FFFF0000"/>
        <rFont val="굴림"/>
        <family val="3"/>
        <charset val="129"/>
      </rPr>
      <t xml:space="preserve"> *</t>
    </r>
    <phoneticPr fontId="2" type="noConversion"/>
  </si>
  <si>
    <t>연번</t>
    <phoneticPr fontId="2" type="noConversion"/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</si>
  <si>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</si>
  <si>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</si>
  <si>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2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</si>
  <si>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</si>
  <si>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계약방법</t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</si>
  <si>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</si>
  <si>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</si>
  <si>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</si>
  <si>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</si>
  <si>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</si>
  <si>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수량단위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</si>
  <si>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</si>
  <si>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</si>
  <si>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</si>
  <si>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협정여부</t>
    <phoneticPr fontId="2" type="noConversion"/>
  </si>
  <si>
    <t>비고</t>
    <phoneticPr fontId="2" type="noConversion"/>
  </si>
  <si>
    <r>
      <t xml:space="preserve">조달방식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</si>
  <si>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공사명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</si>
  <si>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공사지역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</si>
  <si>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공종</t>
    <phoneticPr fontId="2" type="noConversion"/>
  </si>
  <si>
    <t>발주도급금액</t>
    <phoneticPr fontId="2" type="noConversion"/>
  </si>
  <si>
    <t>발주관급자재비</t>
    <phoneticPr fontId="2" type="noConversion"/>
  </si>
  <si>
    <t>발주기타금액</t>
    <phoneticPr fontId="2" type="noConversion"/>
  </si>
  <si>
    <t>발주합계금액</t>
    <phoneticPr fontId="2" type="noConversion"/>
  </si>
  <si>
    <t>금차도급금액</t>
    <phoneticPr fontId="2" type="noConversion"/>
  </si>
  <si>
    <t>국고보조금액</t>
    <phoneticPr fontId="2" type="noConversion"/>
  </si>
  <si>
    <t>예산코드(17자리)</t>
    <phoneticPr fontId="2" type="noConversion"/>
  </si>
  <si>
    <t>전화번호</t>
    <phoneticPr fontId="2" type="noConversion"/>
  </si>
  <si>
    <t>비고란</t>
    <phoneticPr fontId="2" type="noConversion"/>
  </si>
  <si>
    <r>
      <t xml:space="preserve">수의계약사유 </t>
    </r>
    <r>
      <rPr>
        <b/>
        <sz val="11"/>
        <color rgb="FFFF0000"/>
        <rFont val="굴림"/>
        <family val="3"/>
        <charset val="129"/>
      </rPr>
      <t>*</t>
    </r>
    <phoneticPr fontId="2" type="noConversion"/>
  </si>
  <si>
    <t>토목</t>
  </si>
  <si>
    <r>
      <t xml:space="preserve">* 참조) 항목별 메모를 참조하여 서식에 맞게 작성해 주시기 바랍니다.(서식변경 금지)
* </t>
    </r>
    <r>
      <rPr>
        <b/>
        <sz val="11"/>
        <rFont val="돋움"/>
        <family val="3"/>
        <charset val="129"/>
      </rPr>
      <t xml:space="preserve">진한글씨 </t>
    </r>
    <r>
      <rPr>
        <b/>
        <sz val="11"/>
        <color indexed="10"/>
        <rFont val="돋움"/>
        <family val="3"/>
        <charset val="129"/>
      </rPr>
      <t xml:space="preserve">* </t>
    </r>
    <r>
      <rPr>
        <sz val="11"/>
        <rFont val="돋움"/>
        <family val="3"/>
        <charset val="129"/>
      </rPr>
      <t xml:space="preserve">항목은 필수 입력 사항입니다.
* 계약방법이 '수의계약'일 경우, 수의계약사유는 필수 입력사항입니다.
</t>
    </r>
    <r>
      <rPr>
        <b/>
        <sz val="11"/>
        <color indexed="10"/>
        <rFont val="돋움"/>
        <family val="3"/>
        <charset val="129"/>
      </rPr>
      <t>* 나라장터를 통해 업로드 시 사전에 본 행은 삭제해 주시기 바랍니다.</t>
    </r>
    <phoneticPr fontId="2" type="noConversion"/>
  </si>
  <si>
    <t>예산액(단위: 원)</t>
    <phoneticPr fontId="2" type="noConversion"/>
  </si>
  <si>
    <t>(단위: 원)</t>
    <phoneticPr fontId="2" type="noConversion"/>
  </si>
  <si>
    <t xml:space="preserve">○ 기관명: 부산광역시 서구 </t>
    <phoneticPr fontId="2" type="noConversion"/>
  </si>
  <si>
    <t>신규</t>
  </si>
  <si>
    <t>일반경쟁</t>
  </si>
  <si>
    <t>수의계약</t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</si>
  <si>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</si>
  <si>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</si>
  <si>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조달방식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</si>
  <si>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용역명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</si>
  <si>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업무유형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</si>
  <si>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용역구분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</si>
  <si>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계약방법</t>
    <phoneticPr fontId="2" type="noConversion"/>
  </si>
  <si>
    <t>협정여부</t>
    <phoneticPr fontId="2" type="noConversion"/>
  </si>
  <si>
    <t>비고란</t>
    <phoneticPr fontId="2" type="noConversion"/>
  </si>
  <si>
    <r>
      <rPr>
        <b/>
        <sz val="11"/>
        <rFont val="굴림"/>
        <family val="3"/>
        <charset val="129"/>
      </rPr>
      <t>구매예정금액(원)</t>
    </r>
    <r>
      <rPr>
        <b/>
        <sz val="11"/>
        <color indexed="10"/>
        <rFont val="굴림"/>
        <family val="3"/>
        <charset val="129"/>
      </rPr>
      <t xml:space="preserve"> * </t>
    </r>
    <phoneticPr fontId="2" type="noConversion"/>
  </si>
  <si>
    <r>
      <t xml:space="preserve">수의계약사유 </t>
    </r>
    <r>
      <rPr>
        <b/>
        <sz val="11"/>
        <color rgb="FFFF0000"/>
        <rFont val="굴림"/>
        <family val="3"/>
        <charset val="129"/>
      </rPr>
      <t xml:space="preserve">* </t>
    </r>
    <phoneticPr fontId="2" type="noConversion"/>
  </si>
  <si>
    <t>일반단가</t>
  </si>
  <si>
    <t xml:space="preserve">2018년 4분기 (공사) 발주계획서 </t>
    <phoneticPr fontId="2" type="noConversion"/>
  </si>
  <si>
    <t xml:space="preserve">2018년 4분기 (용역) 발주계획서 </t>
    <phoneticPr fontId="2" type="noConversion"/>
  </si>
  <si>
    <t xml:space="preserve">2018년 4분기 (물품) 발주계획서 </t>
    <phoneticPr fontId="2" type="noConversion"/>
  </si>
  <si>
    <t>부민산 피란수도 역사공원 조성 기본계획 수립 용역</t>
    <phoneticPr fontId="2" type="noConversion"/>
  </si>
  <si>
    <t>기획감사실</t>
    <phoneticPr fontId="2" type="noConversion"/>
  </si>
  <si>
    <t>심충환</t>
    <phoneticPr fontId="2" type="noConversion"/>
  </si>
  <si>
    <t>051-240-4012</t>
    <phoneticPr fontId="2" type="noConversion"/>
  </si>
  <si>
    <t>비협정</t>
    <phoneticPr fontId="2" type="noConversion"/>
  </si>
  <si>
    <t>지방계약법시행령 제25조 제5호 나목</t>
    <phoneticPr fontId="2" type="noConversion"/>
  </si>
  <si>
    <t>천마산 복합 전망대 및 관광 모노레일 설치 기본계획 및 시행방안 수립용역</t>
    <phoneticPr fontId="2" type="noConversion"/>
  </si>
  <si>
    <t>창조도시과 예산</t>
    <phoneticPr fontId="2" type="noConversion"/>
  </si>
  <si>
    <t>지방계약법시행령 제25조 제4호 차목</t>
    <phoneticPr fontId="2" type="noConversion"/>
  </si>
  <si>
    <t>관광안내지도</t>
    <phoneticPr fontId="2" type="noConversion"/>
  </si>
  <si>
    <t>지방계약법시행령 제25조 5항</t>
    <phoneticPr fontId="2" type="noConversion"/>
  </si>
  <si>
    <t>관광안내책자</t>
    <phoneticPr fontId="2" type="noConversion"/>
  </si>
  <si>
    <t>경로당 공기청정기 보급</t>
    <phoneticPr fontId="2" type="noConversion"/>
  </si>
  <si>
    <t>제한총액</t>
  </si>
  <si>
    <t>공기청정기</t>
    <phoneticPr fontId="2" type="noConversion"/>
  </si>
  <si>
    <t>산업표준화법 CA인증제품,초미세먼지(PM2.5)이상 감지하여 제거</t>
    <phoneticPr fontId="2" type="noConversion"/>
  </si>
  <si>
    <t>경로당 보급</t>
    <phoneticPr fontId="2" type="noConversion"/>
  </si>
  <si>
    <t>대</t>
    <phoneticPr fontId="2" type="noConversion"/>
  </si>
  <si>
    <t>가족행복과</t>
    <phoneticPr fontId="2" type="noConversion"/>
  </si>
  <si>
    <t>김영찬</t>
    <phoneticPr fontId="2" type="noConversion"/>
  </si>
  <si>
    <t>051-240-4374</t>
    <phoneticPr fontId="2" type="noConversion"/>
  </si>
  <si>
    <t>자체조달</t>
    <phoneticPr fontId="2" type="noConversion"/>
  </si>
  <si>
    <t>사업장용 종량제 봉투 제작</t>
    <phoneticPr fontId="2" type="noConversion"/>
  </si>
  <si>
    <t>일반총액</t>
  </si>
  <si>
    <t>사업장용 종량제 봉투</t>
    <phoneticPr fontId="2" type="noConversion"/>
  </si>
  <si>
    <t>30,50,100리터</t>
    <phoneticPr fontId="2" type="noConversion"/>
  </si>
  <si>
    <t>사업장용 쓰레기 수거</t>
    <phoneticPr fontId="2" type="noConversion"/>
  </si>
  <si>
    <t>매</t>
    <phoneticPr fontId="2" type="noConversion"/>
  </si>
  <si>
    <t>청소행정과</t>
    <phoneticPr fontId="2" type="noConversion"/>
  </si>
  <si>
    <t>김동규</t>
    <phoneticPr fontId="2" type="noConversion"/>
  </si>
  <si>
    <t>051-240-4436</t>
    <phoneticPr fontId="2" type="noConversion"/>
  </si>
  <si>
    <t>일반 종량제 봉투 제작</t>
    <phoneticPr fontId="2" type="noConversion"/>
  </si>
  <si>
    <t>일반 종량제 봉투</t>
    <phoneticPr fontId="2" type="noConversion"/>
  </si>
  <si>
    <t>5,30,50</t>
    <phoneticPr fontId="2" type="noConversion"/>
  </si>
  <si>
    <t>일반 쓰레기 수거</t>
    <phoneticPr fontId="2" type="noConversion"/>
  </si>
  <si>
    <t>부산터널 앞 난간걸이 화분설치 공사</t>
    <phoneticPr fontId="2" type="noConversion"/>
  </si>
  <si>
    <t>부산광역시</t>
    <phoneticPr fontId="2" type="noConversion"/>
  </si>
  <si>
    <t>기타</t>
  </si>
  <si>
    <t>미입력</t>
    <phoneticPr fontId="2" type="noConversion"/>
  </si>
  <si>
    <t>경제녹지과</t>
    <phoneticPr fontId="2" type="noConversion"/>
  </si>
  <si>
    <t>배석한</t>
    <phoneticPr fontId="2" type="noConversion"/>
  </si>
  <si>
    <t>051-240-4534</t>
    <phoneticPr fontId="2" type="noConversion"/>
  </si>
  <si>
    <t xml:space="preserve"> 지방계약법 적용기관 : 지방계약법시행령 제25조 참조 작성</t>
    <phoneticPr fontId="2" type="noConversion"/>
  </si>
  <si>
    <t>통신</t>
  </si>
  <si>
    <t>제한경쟁</t>
  </si>
  <si>
    <t>미입력</t>
    <phoneticPr fontId="2" type="noConversion"/>
  </si>
  <si>
    <t>중앙조달</t>
  </si>
  <si>
    <t>디스크어레이
(스토리지 136TB)</t>
    <phoneticPr fontId="2" type="noConversion"/>
  </si>
  <si>
    <t>창조도시과</t>
    <phoneticPr fontId="2" type="noConversion"/>
  </si>
  <si>
    <t>장지영</t>
    <phoneticPr fontId="2" type="noConversion"/>
  </si>
  <si>
    <t>051-240-4234</t>
    <phoneticPr fontId="2" type="noConversion"/>
  </si>
  <si>
    <t>관내일원 도로포장 정비공사</t>
  </si>
  <si>
    <t>아미4행복주택 진입도로 확장(2차) 건물철거공사 폐기물 처리용역</t>
  </si>
  <si>
    <t>건설과</t>
  </si>
  <si>
    <t>황민구</t>
  </si>
  <si>
    <t>051-240-4692</t>
  </si>
  <si>
    <t>보안등 보수자재 구매</t>
    <phoneticPr fontId="2" type="noConversion"/>
  </si>
  <si>
    <t>100W</t>
    <phoneticPr fontId="2" type="noConversion"/>
  </si>
  <si>
    <t>보안등 보수</t>
    <phoneticPr fontId="2" type="noConversion"/>
  </si>
  <si>
    <t>식</t>
    <phoneticPr fontId="2" type="noConversion"/>
  </si>
  <si>
    <t>건설과</t>
    <phoneticPr fontId="2" type="noConversion"/>
  </si>
  <si>
    <t>한희성</t>
    <phoneticPr fontId="2" type="noConversion"/>
  </si>
  <si>
    <t>051-240-4671</t>
    <phoneticPr fontId="2" type="noConversion"/>
  </si>
  <si>
    <t>지방계약법시행령 제25조에 의거 추정가격 3천만원 이하 수의계약</t>
  </si>
  <si>
    <t>건축</t>
  </si>
  <si>
    <t>기술용역</t>
  </si>
  <si>
    <t>도로명판 및 
안내판걸이구</t>
    <phoneticPr fontId="2" type="noConversion"/>
  </si>
  <si>
    <t>55121717-22005799  외 다수</t>
    <phoneticPr fontId="2" type="noConversion"/>
  </si>
  <si>
    <t>디지털 영상촬영장치(DR) 유지 보수 용역</t>
  </si>
  <si>
    <t>장기</t>
  </si>
  <si>
    <t>영양플러스보충식품</t>
    <phoneticPr fontId="2" type="noConversion"/>
  </si>
  <si>
    <t>보건행정과</t>
  </si>
  <si>
    <t>입찰</t>
    <phoneticPr fontId="2" type="noConversion"/>
  </si>
  <si>
    <t>부산광역시</t>
    <phoneticPr fontId="2" type="noConversion"/>
  </si>
  <si>
    <t>안전총괄과</t>
    <phoneticPr fontId="2" type="noConversion"/>
  </si>
  <si>
    <t>김도휘</t>
    <phoneticPr fontId="2" type="noConversion"/>
  </si>
  <si>
    <t>051-240-4652</t>
    <phoneticPr fontId="2" type="noConversion"/>
  </si>
  <si>
    <t>아미초장 비석문화마을 추모공간 조성사업</t>
    <phoneticPr fontId="2" type="noConversion"/>
  </si>
  <si>
    <t>창조도시과</t>
    <phoneticPr fontId="2" type="noConversion"/>
  </si>
  <si>
    <t>장지영</t>
    <phoneticPr fontId="2" type="noConversion"/>
  </si>
  <si>
    <t>051-240-4234</t>
    <phoneticPr fontId="2" type="noConversion"/>
  </si>
  <si>
    <t>서대신3동 안심마을 정비사업</t>
    <phoneticPr fontId="2" type="noConversion"/>
  </si>
  <si>
    <t>토목</t>
    <phoneticPr fontId="2" type="noConversion"/>
  </si>
  <si>
    <t>박희정</t>
    <phoneticPr fontId="2" type="noConversion"/>
  </si>
  <si>
    <t>051-240-4494</t>
    <phoneticPr fontId="2" type="noConversion"/>
  </si>
  <si>
    <t>닥밭골 경관 강화사업</t>
    <phoneticPr fontId="2" type="noConversion"/>
  </si>
  <si>
    <t>건설과</t>
    <phoneticPr fontId="2" type="noConversion"/>
  </si>
  <si>
    <t>황민구</t>
    <phoneticPr fontId="2" type="noConversion"/>
  </si>
  <si>
    <t>051-240-4692</t>
    <phoneticPr fontId="2" type="noConversion"/>
  </si>
  <si>
    <t>나금남</t>
    <phoneticPr fontId="2" type="noConversion"/>
  </si>
  <si>
    <t>051-240-4695</t>
    <phoneticPr fontId="2" type="noConversion"/>
  </si>
  <si>
    <t>아미초장 비석문화마을 추모공간 조성사업 폐기물처리용역</t>
    <phoneticPr fontId="2" type="noConversion"/>
  </si>
  <si>
    <t>식</t>
    <phoneticPr fontId="2" type="noConversion"/>
  </si>
  <si>
    <t>자체조달</t>
    <phoneticPr fontId="2" type="noConversion"/>
  </si>
  <si>
    <t>2018년 서구 방범용 CCTV 구축사업</t>
    <phoneticPr fontId="2" type="noConversion"/>
  </si>
  <si>
    <t>이흥필</t>
    <phoneticPr fontId="2" type="noConversion"/>
  </si>
  <si>
    <t>051-240-3581</t>
    <phoneticPr fontId="2" type="noConversion"/>
  </si>
  <si>
    <t xml:space="preserve"> 지방계약법 적용기관 : 지방계약법시행령 제25조 참조 작성</t>
    <phoneticPr fontId="2" type="noConversion"/>
  </si>
  <si>
    <t>한희성</t>
    <phoneticPr fontId="2" type="noConversion"/>
  </si>
  <si>
    <t>051-240-4671</t>
    <phoneticPr fontId="2" type="noConversion"/>
  </si>
  <si>
    <t>가로등 보수자재 구매</t>
    <phoneticPr fontId="2" type="noConversion"/>
  </si>
  <si>
    <t>250W</t>
    <phoneticPr fontId="2" type="noConversion"/>
  </si>
  <si>
    <t>가로등 보수</t>
    <phoneticPr fontId="2" type="noConversion"/>
  </si>
  <si>
    <t>2018년보행자용 도로명판</t>
    <phoneticPr fontId="2" type="noConversion"/>
  </si>
  <si>
    <t>950x260x3mm 외</t>
    <phoneticPr fontId="2" type="noConversion"/>
  </si>
  <si>
    <t>도로명 안내</t>
    <phoneticPr fontId="2" type="noConversion"/>
  </si>
  <si>
    <t>개</t>
    <phoneticPr fontId="2" type="noConversion"/>
  </si>
  <si>
    <t>토지관리과</t>
    <phoneticPr fontId="2" type="noConversion"/>
  </si>
  <si>
    <t>최현아</t>
    <phoneticPr fontId="2" type="noConversion"/>
  </si>
  <si>
    <t>051-240-4151</t>
    <phoneticPr fontId="2" type="noConversion"/>
  </si>
  <si>
    <t>2019년 영양플러스사업 보충식품 구매 및 공급</t>
    <phoneticPr fontId="2" type="noConversion"/>
  </si>
  <si>
    <t>조제분유등</t>
    <phoneticPr fontId="2" type="noConversion"/>
  </si>
  <si>
    <t>영양플러스사업</t>
    <phoneticPr fontId="2" type="noConversion"/>
  </si>
  <si>
    <t>최혜선</t>
    <phoneticPr fontId="2" type="noConversion"/>
  </si>
  <si>
    <t>051-240-4901</t>
    <phoneticPr fontId="2" type="noConversion"/>
  </si>
  <si>
    <t>관광안내지도 제작</t>
    <phoneticPr fontId="2" type="noConversion"/>
  </si>
  <si>
    <t>서구관광안내</t>
    <phoneticPr fontId="2" type="noConversion"/>
  </si>
  <si>
    <t>문화관광과</t>
    <phoneticPr fontId="2" type="noConversion"/>
  </si>
  <si>
    <t>성명희</t>
    <phoneticPr fontId="2" type="noConversion"/>
  </si>
  <si>
    <t>051-240-4082</t>
    <phoneticPr fontId="2" type="noConversion"/>
  </si>
  <si>
    <t>관광안내책자 제작</t>
    <phoneticPr fontId="2" type="noConversion"/>
  </si>
  <si>
    <t>2018년 서구 방범용 CCTV 구축사업</t>
    <phoneticPr fontId="2" type="noConversion"/>
  </si>
  <si>
    <t>디스크 어레이, 넷클립스, 136TB/16GB(캐시)</t>
    <phoneticPr fontId="2" type="noConversion"/>
  </si>
  <si>
    <t>CCTV 영상 
저장장치</t>
    <phoneticPr fontId="2" type="noConversion"/>
  </si>
  <si>
    <t>안전총괄과</t>
    <phoneticPr fontId="2" type="noConversion"/>
  </si>
  <si>
    <t>이흥필</t>
    <phoneticPr fontId="2" type="noConversion"/>
  </si>
  <si>
    <t>051-240-3581</t>
    <phoneticPr fontId="2" type="noConversion"/>
  </si>
  <si>
    <t>램프 및 안정기 등</t>
    <phoneticPr fontId="2" type="noConversion"/>
  </si>
  <si>
    <t>장군산로 91 일원 외 2개소 위험지
복구공사</t>
    <phoneticPr fontId="2" type="noConversion"/>
  </si>
  <si>
    <t>지방계약법시행령 제25조에 의거 추정가격 2천만원 이하 수의계약</t>
    <phoneticPr fontId="2" type="noConversion"/>
  </si>
  <si>
    <t>추정가격이 2천만원
 이하인 물품의 제조·구매계약</t>
    <phoneticPr fontId="2" type="noConversion"/>
  </si>
  <si>
    <t>경로당 리모델링 실시설계용역</t>
    <phoneticPr fontId="2" type="noConversion"/>
  </si>
  <si>
    <t>건축과</t>
    <phoneticPr fontId="2" type="noConversion"/>
  </si>
  <si>
    <t>국동한</t>
    <phoneticPr fontId="2" type="noConversion"/>
  </si>
  <si>
    <t>051-240-4634</t>
    <phoneticPr fontId="2" type="noConversion"/>
  </si>
  <si>
    <t>비협정</t>
    <phoneticPr fontId="2" type="noConversion"/>
  </si>
  <si>
    <t>지방계약법시행령 제25조1항5호나목에 의거 추정가격이 2천만원 이하인 용역</t>
    <phoneticPr fontId="2" type="noConversion"/>
  </si>
  <si>
    <t>주민역량강화</t>
    <phoneticPr fontId="2" type="noConversion"/>
  </si>
  <si>
    <t>장미래</t>
    <phoneticPr fontId="2" type="noConversion"/>
  </si>
  <si>
    <t>051-240-4631</t>
    <phoneticPr fontId="2" type="noConversion"/>
  </si>
  <si>
    <t>새뜰마을사업 기록화 용역</t>
    <phoneticPr fontId="2" type="noConversion"/>
  </si>
  <si>
    <t>지방계약법시행령 제25조 1항5호나목에 의거 추정가격이 2천만원 이하인 용역</t>
    <phoneticPr fontId="2" type="noConversion"/>
  </si>
  <si>
    <t>보건행정과</t>
    <phoneticPr fontId="2" type="noConversion"/>
  </si>
  <si>
    <t>김정민</t>
    <phoneticPr fontId="2" type="noConversion"/>
  </si>
  <si>
    <t>051-240-4889</t>
    <phoneticPr fontId="2" type="noConversion"/>
  </si>
  <si>
    <t>2000만원이하 단가계약</t>
    <phoneticPr fontId="2" type="noConversion"/>
  </si>
  <si>
    <t>지방계약법시행령 제25조 5호 나목</t>
    <phoneticPr fontId="2" type="noConversion"/>
  </si>
  <si>
    <t>천영훈</t>
    <phoneticPr fontId="2" type="noConversion"/>
  </si>
  <si>
    <t>051-240-4691</t>
    <phoneticPr fontId="2" type="noConversion"/>
  </si>
  <si>
    <t>박진희</t>
    <phoneticPr fontId="2" type="noConversion"/>
  </si>
  <si>
    <t>051-240-4802</t>
    <phoneticPr fontId="2" type="noConversion"/>
  </si>
  <si>
    <t>이지원</t>
    <phoneticPr fontId="2" type="noConversion"/>
  </si>
  <si>
    <t>051-240-4614</t>
    <phoneticPr fontId="2" type="noConversion"/>
  </si>
  <si>
    <t>성경준</t>
    <phoneticPr fontId="2" type="noConversion"/>
  </si>
  <si>
    <t>051-240-4595</t>
    <phoneticPr fontId="2" type="noConversion"/>
  </si>
  <si>
    <t>동대신2동</t>
    <phoneticPr fontId="2" type="noConversion"/>
  </si>
  <si>
    <t>김나윤</t>
    <phoneticPr fontId="2" type="noConversion"/>
  </si>
  <si>
    <t>051-240-6422</t>
    <phoneticPr fontId="2" type="noConversion"/>
  </si>
  <si>
    <t>곽권두</t>
    <phoneticPr fontId="2" type="noConversion"/>
  </si>
  <si>
    <t>051-240-6424</t>
    <phoneticPr fontId="2" type="noConversion"/>
  </si>
  <si>
    <t>「지방계약법 시행령」 제25조
제1항제5호</t>
    <phoneticPr fontId="2" type="noConversion"/>
  </si>
  <si>
    <t>아미로21일원 석축보강공사</t>
    <phoneticPr fontId="2" type="noConversion"/>
  </si>
  <si>
    <t>지방계약법 시행령 25조 1항
(추정가격 2천만이하)</t>
    <phoneticPr fontId="2" type="noConversion"/>
  </si>
  <si>
    <t>육교 보수 공사</t>
    <phoneticPr fontId="2" type="noConversion"/>
  </si>
  <si>
    <t>부산광역시
 서구</t>
    <phoneticPr fontId="2" type="noConversion"/>
  </si>
  <si>
    <t>일반경쟁</t>
    <phoneticPr fontId="2" type="noConversion"/>
  </si>
  <si>
    <t>서대신동 2,3가 유로변경</t>
    <phoneticPr fontId="2" type="noConversion"/>
  </si>
  <si>
    <t>경로당 리모델링 공사</t>
    <phoneticPr fontId="2" type="noConversion"/>
  </si>
  <si>
    <t>폐가철거공사(5개소) 예정</t>
    <phoneticPr fontId="2" type="noConversion"/>
  </si>
  <si>
    <t>기타</t>
    <phoneticPr fontId="2" type="noConversion"/>
  </si>
  <si>
    <t>지방계약법시행령 제25조 1항</t>
    <phoneticPr fontId="2" type="noConversion"/>
  </si>
  <si>
    <t>아미4행복주택 진입도로 확장(2차) 건물철거공사</t>
    <phoneticPr fontId="2" type="noConversion"/>
  </si>
  <si>
    <t>서구 관문길(충무교차로) 명품 보행로 조성</t>
    <phoneticPr fontId="2" type="noConversion"/>
  </si>
  <si>
    <t>아미동 옥천로 141-1일원 노후 하수관로 정비공사</t>
    <phoneticPr fontId="2" type="noConversion"/>
  </si>
  <si>
    <t>초장로8번길 27-9 외 5개소 폐가철거공사</t>
    <phoneticPr fontId="2" type="noConversion"/>
  </si>
  <si>
    <t>노후공동주택(남부아파트) 주거안전지원사업</t>
    <phoneticPr fontId="2" type="noConversion"/>
  </si>
  <si>
    <t>주민센터 물탱크 철거 및 옥상 방수 공사</t>
    <phoneticPr fontId="2" type="noConversion"/>
  </si>
  <si>
    <t>닥밭골 행복마을 하수구 맨홀 교체 공사</t>
    <phoneticPr fontId="2" type="noConversion"/>
  </si>
  <si>
    <t>45243000
(조달수수료 포함)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</si>
</sst>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00_);[Red]\(0.000\)"/>
    <numFmt numFmtId="177" formatCode="0.E+00"/>
  </numFmts>
  <fonts count="25"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1"/>
      <color indexed="1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돋움"/>
      <family val="3"/>
      <charset val="129"/>
    </font>
    <font>
      <b/>
      <sz val="24"/>
      <color theme="1"/>
      <name val="HY울릉도B"/>
      <family val="1"/>
      <charset val="129"/>
    </font>
    <font>
      <sz val="10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1"/>
      <color rgb="FFFF0000"/>
      <name val="굴림"/>
      <family val="3"/>
      <charset val="129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1"/>
      <color theme="0"/>
      <name val="굴림"/>
      <family val="3"/>
      <charset val="129"/>
    </font>
    <font>
      <sz val="11"/>
      <name val="Arial"/>
      <family val="2"/>
    </font>
    <font>
      <sz val="12"/>
      <name val="HY견명조"/>
      <family val="1"/>
      <charset val="129"/>
    </font>
    <font>
      <b/>
      <sz val="12"/>
      <name val="HY견명조"/>
      <family val="1"/>
      <charset val="129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theme="0" tint="-0.34998626667073579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/>
    </xf>
    <xf numFmtId="177" fontId="1" fillId="8" borderId="1" xfId="0" applyNumberFormat="1" applyFont="1" applyFill="1" applyBorder="1" applyAlignment="1">
      <alignment horizontal="center" vertical="center" wrapText="1"/>
    </xf>
    <xf numFmtId="177" fontId="1" fillId="8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shrinkToFit="1"/>
    </xf>
    <xf numFmtId="41" fontId="17" fillId="5" borderId="1" xfId="1" applyFont="1" applyFill="1" applyBorder="1" applyAlignment="1">
      <alignment horizontal="center" vertical="center"/>
    </xf>
    <xf numFmtId="41" fontId="1" fillId="4" borderId="1" xfId="1" applyFont="1" applyFill="1" applyBorder="1" applyAlignment="1">
      <alignment horizontal="center" vertical="center" shrinkToFit="1"/>
    </xf>
    <xf numFmtId="41" fontId="17" fillId="5" borderId="1" xfId="1" applyFont="1" applyFill="1" applyBorder="1" applyAlignment="1">
      <alignment horizontal="center" vertical="center" shrinkToFit="1"/>
    </xf>
    <xf numFmtId="41" fontId="3" fillId="5" borderId="1" xfId="1" applyFont="1" applyFill="1" applyBorder="1" applyAlignment="1">
      <alignment vertical="center" shrinkToFit="1"/>
    </xf>
    <xf numFmtId="41" fontId="18" fillId="2" borderId="1" xfId="1" applyFont="1" applyFill="1" applyBorder="1" applyAlignment="1">
      <alignment horizontal="right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41" fontId="21" fillId="4" borderId="1" xfId="1" applyFont="1" applyFill="1" applyBorder="1" applyAlignment="1">
      <alignment horizontal="right" vertical="center" wrapText="1"/>
    </xf>
    <xf numFmtId="41" fontId="21" fillId="4" borderId="1" xfId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shrinkToFit="1"/>
    </xf>
    <xf numFmtId="176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41" fontId="3" fillId="4" borderId="0" xfId="1" applyFont="1" applyFill="1" applyBorder="1" applyAlignment="1">
      <alignment vertical="center" shrinkToFit="1"/>
    </xf>
    <xf numFmtId="41" fontId="3" fillId="5" borderId="0" xfId="1" applyFont="1" applyFill="1" applyBorder="1" applyAlignment="1">
      <alignment vertical="center" shrinkToFit="1"/>
    </xf>
    <xf numFmtId="0" fontId="3" fillId="5" borderId="0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 wrapText="1"/>
    </xf>
    <xf numFmtId="41" fontId="18" fillId="4" borderId="0" xfId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41" fontId="1" fillId="4" borderId="1" xfId="1" applyFont="1" applyFill="1" applyBorder="1" applyAlignment="1">
      <alignment vertical="center" shrinkToFit="1"/>
    </xf>
    <xf numFmtId="41" fontId="1" fillId="5" borderId="1" xfId="1" applyFont="1" applyFill="1" applyBorder="1" applyAlignment="1">
      <alignment horizontal="center" vertical="center" shrinkToFit="1"/>
    </xf>
    <xf numFmtId="41" fontId="18" fillId="2" borderId="1" xfId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 shrinkToFit="1"/>
    </xf>
    <xf numFmtId="41" fontId="1" fillId="5" borderId="1" xfId="1" applyFont="1" applyFill="1" applyBorder="1" applyAlignment="1">
      <alignment vertical="center" shrinkToFit="1"/>
    </xf>
    <xf numFmtId="0" fontId="1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41" fontId="1" fillId="4" borderId="1" xfId="2" applyNumberFormat="1" applyFont="1" applyFill="1" applyBorder="1" applyAlignment="1">
      <alignment horizontal="center" vertical="center" wrapText="1"/>
    </xf>
    <xf numFmtId="41" fontId="1" fillId="4" borderId="1" xfId="2" applyNumberFormat="1" applyFont="1" applyFill="1" applyBorder="1" applyAlignment="1">
      <alignment horizontal="center" vertical="center" shrinkToFit="1"/>
    </xf>
    <xf numFmtId="41" fontId="1" fillId="4" borderId="1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"/>
  <sheetViews>
    <sheetView topLeftCell="A13" zoomScale="85" zoomScaleNormal="85" workbookViewId="0">
      <selection activeCell="I9" sqref="I9"/>
    </sheetView>
  </sheetViews>
  <sheetFormatPr defaultRowHeight="13.5"/>
  <cols>
    <col min="1" max="1" width="5.5546875" customWidth="1"/>
    <col min="2" max="2" width="10.33203125" customWidth="1"/>
    <col min="3" max="3" width="9.33203125" customWidth="1"/>
    <col min="4" max="4" width="11.109375" customWidth="1"/>
    <col min="5" max="5" width="28.88671875" bestFit="1" customWidth="1"/>
    <col min="6" max="6" width="11.109375" style="16" customWidth="1"/>
    <col min="9" max="10" width="12.77734375" customWidth="1"/>
    <col min="11" max="11" width="12.88671875" hidden="1" customWidth="1"/>
    <col min="12" max="12" width="12.77734375" style="17" customWidth="1"/>
    <col min="13" max="14" width="12.88671875" hidden="1" customWidth="1"/>
    <col min="15" max="15" width="14.109375" style="18" hidden="1" customWidth="1"/>
    <col min="16" max="16" width="10.44140625" bestFit="1" customWidth="1"/>
    <col min="18" max="18" width="13.77734375" customWidth="1"/>
    <col min="19" max="19" width="8.88671875" customWidth="1"/>
    <col min="21" max="21" width="22.88671875" customWidth="1"/>
  </cols>
  <sheetData>
    <row r="1" spans="1:21" ht="47.25" customHeight="1">
      <c r="B1" s="95" t="s">
        <v>59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1" s="36" customFormat="1" ht="19.5" customHeight="1">
      <c r="B2" s="37" t="s">
        <v>43</v>
      </c>
      <c r="C2" s="37"/>
      <c r="D2" s="37"/>
      <c r="J2" s="38"/>
      <c r="K2" s="94"/>
      <c r="L2" s="94"/>
    </row>
    <row r="3" spans="1:21" ht="19.5" customHeight="1">
      <c r="B3" s="9"/>
      <c r="C3" s="9"/>
      <c r="D3" s="9"/>
      <c r="F3"/>
      <c r="J3" s="10"/>
      <c r="K3" s="8"/>
      <c r="L3" s="8"/>
      <c r="O3"/>
      <c r="U3" s="19" t="s">
        <v>42</v>
      </c>
    </row>
    <row r="4" spans="1:21" s="2" customFormat="1" ht="33.75" customHeight="1">
      <c r="A4" s="22" t="s">
        <v>1</v>
      </c>
      <c r="B4" s="23" t="s">
        <v>9</v>
      </c>
      <c r="C4" s="24" t="s">
        <v>10</v>
      </c>
      <c r="D4" s="24" t="s">
        <v>25</v>
      </c>
      <c r="E4" s="23" t="s">
        <v>26</v>
      </c>
      <c r="F4" s="25" t="s">
        <v>27</v>
      </c>
      <c r="G4" s="22" t="s">
        <v>28</v>
      </c>
      <c r="H4" s="22" t="s">
        <v>13</v>
      </c>
      <c r="I4" s="26" t="s">
        <v>29</v>
      </c>
      <c r="J4" s="26" t="s">
        <v>30</v>
      </c>
      <c r="K4" s="26" t="s">
        <v>31</v>
      </c>
      <c r="L4" s="26" t="s">
        <v>32</v>
      </c>
      <c r="M4" s="26" t="s">
        <v>33</v>
      </c>
      <c r="N4" s="26" t="s">
        <v>34</v>
      </c>
      <c r="O4" s="26" t="s">
        <v>35</v>
      </c>
      <c r="P4" s="27" t="s">
        <v>20</v>
      </c>
      <c r="Q4" s="27" t="s">
        <v>21</v>
      </c>
      <c r="R4" s="27" t="s">
        <v>36</v>
      </c>
      <c r="S4" s="27" t="s">
        <v>23</v>
      </c>
      <c r="T4" s="27" t="s">
        <v>37</v>
      </c>
      <c r="U4" s="24" t="s">
        <v>38</v>
      </c>
    </row>
    <row r="5" spans="1:21" s="12" customFormat="1" ht="39.75" customHeight="1">
      <c r="A5" s="28">
        <v>1</v>
      </c>
      <c r="B5" s="28">
        <v>2018</v>
      </c>
      <c r="C5" s="6">
        <v>9</v>
      </c>
      <c r="D5" s="29" t="s">
        <v>5</v>
      </c>
      <c r="E5" s="30" t="s">
        <v>97</v>
      </c>
      <c r="F5" s="6" t="s">
        <v>98</v>
      </c>
      <c r="G5" s="29" t="s">
        <v>99</v>
      </c>
      <c r="H5" s="79" t="s">
        <v>46</v>
      </c>
      <c r="I5" s="32">
        <v>17629000</v>
      </c>
      <c r="J5" s="32">
        <v>1848000</v>
      </c>
      <c r="K5" s="33" t="s">
        <v>100</v>
      </c>
      <c r="L5" s="35">
        <f>I5+J5</f>
        <v>19477000</v>
      </c>
      <c r="M5" s="31" t="s">
        <v>100</v>
      </c>
      <c r="N5" s="31" t="s">
        <v>100</v>
      </c>
      <c r="O5" s="31" t="s">
        <v>100</v>
      </c>
      <c r="P5" s="6" t="s">
        <v>101</v>
      </c>
      <c r="Q5" s="6" t="s">
        <v>102</v>
      </c>
      <c r="R5" s="6" t="s">
        <v>103</v>
      </c>
      <c r="S5" s="29" t="s">
        <v>0</v>
      </c>
      <c r="T5" s="5"/>
      <c r="U5" s="78" t="s">
        <v>159</v>
      </c>
    </row>
    <row r="6" spans="1:21" s="15" customFormat="1" ht="33.75" customHeight="1">
      <c r="A6" s="28">
        <v>2</v>
      </c>
      <c r="B6" s="28">
        <v>2018</v>
      </c>
      <c r="C6" s="6">
        <v>9</v>
      </c>
      <c r="D6" s="29" t="s">
        <v>5</v>
      </c>
      <c r="E6" s="30" t="s">
        <v>156</v>
      </c>
      <c r="F6" s="6" t="s">
        <v>135</v>
      </c>
      <c r="G6" s="29" t="s">
        <v>105</v>
      </c>
      <c r="H6" s="79" t="s">
        <v>106</v>
      </c>
      <c r="I6" s="32">
        <v>266569000</v>
      </c>
      <c r="J6" s="32">
        <v>51480000</v>
      </c>
      <c r="K6" s="33" t="s">
        <v>107</v>
      </c>
      <c r="L6" s="35">
        <f>I6+J6</f>
        <v>318049000</v>
      </c>
      <c r="M6" s="31" t="s">
        <v>107</v>
      </c>
      <c r="N6" s="31" t="s">
        <v>107</v>
      </c>
      <c r="O6" s="31" t="s">
        <v>107</v>
      </c>
      <c r="P6" s="6" t="s">
        <v>136</v>
      </c>
      <c r="Q6" s="6" t="s">
        <v>157</v>
      </c>
      <c r="R6" s="6" t="s">
        <v>158</v>
      </c>
      <c r="S6" s="29" t="s">
        <v>0</v>
      </c>
      <c r="T6" s="5"/>
      <c r="U6" s="78" t="s">
        <v>159</v>
      </c>
    </row>
    <row r="7" spans="1:21" s="15" customFormat="1" ht="33.75" customHeight="1">
      <c r="A7" s="28">
        <v>3</v>
      </c>
      <c r="B7" s="28">
        <v>2018</v>
      </c>
      <c r="C7" s="6">
        <v>10</v>
      </c>
      <c r="D7" s="29" t="s">
        <v>5</v>
      </c>
      <c r="E7" s="30" t="s">
        <v>190</v>
      </c>
      <c r="F7" s="6" t="s">
        <v>135</v>
      </c>
      <c r="G7" s="29" t="s">
        <v>39</v>
      </c>
      <c r="H7" s="79" t="s">
        <v>46</v>
      </c>
      <c r="I7" s="32">
        <v>19400000</v>
      </c>
      <c r="J7" s="32">
        <v>0</v>
      </c>
      <c r="K7" s="33" t="s">
        <v>107</v>
      </c>
      <c r="L7" s="35">
        <f>I7+J7</f>
        <v>19400000</v>
      </c>
      <c r="M7" s="31" t="s">
        <v>107</v>
      </c>
      <c r="N7" s="31" t="s">
        <v>107</v>
      </c>
      <c r="O7" s="31" t="s">
        <v>107</v>
      </c>
      <c r="P7" s="6" t="s">
        <v>136</v>
      </c>
      <c r="Q7" s="6" t="s">
        <v>137</v>
      </c>
      <c r="R7" s="6" t="s">
        <v>138</v>
      </c>
      <c r="S7" s="29" t="s">
        <v>0</v>
      </c>
      <c r="T7" s="5"/>
      <c r="U7" s="78" t="s">
        <v>222</v>
      </c>
    </row>
    <row r="8" spans="1:21" s="15" customFormat="1" ht="33.75" customHeight="1">
      <c r="A8" s="28">
        <v>4</v>
      </c>
      <c r="B8" s="28">
        <v>2018</v>
      </c>
      <c r="C8" s="6">
        <v>9</v>
      </c>
      <c r="D8" s="29" t="s">
        <v>5</v>
      </c>
      <c r="E8" s="30" t="s">
        <v>139</v>
      </c>
      <c r="F8" s="6" t="s">
        <v>135</v>
      </c>
      <c r="G8" s="29" t="s">
        <v>39</v>
      </c>
      <c r="H8" s="79" t="s">
        <v>106</v>
      </c>
      <c r="I8" s="74">
        <v>125630000</v>
      </c>
      <c r="J8" s="74">
        <v>19340000</v>
      </c>
      <c r="K8" s="80"/>
      <c r="L8" s="35">
        <v>144970000</v>
      </c>
      <c r="M8" s="81"/>
      <c r="N8" s="81"/>
      <c r="O8" s="81"/>
      <c r="P8" s="6" t="s">
        <v>140</v>
      </c>
      <c r="Q8" s="6" t="s">
        <v>141</v>
      </c>
      <c r="R8" s="6" t="s">
        <v>142</v>
      </c>
      <c r="S8" s="29" t="s">
        <v>0</v>
      </c>
      <c r="T8" s="13"/>
      <c r="U8" s="83"/>
    </row>
    <row r="9" spans="1:21" s="15" customFormat="1" ht="33.75" customHeight="1">
      <c r="A9" s="28">
        <v>5</v>
      </c>
      <c r="B9" s="28">
        <v>2018</v>
      </c>
      <c r="C9" s="6">
        <v>9</v>
      </c>
      <c r="D9" s="29" t="s">
        <v>5</v>
      </c>
      <c r="E9" s="30" t="s">
        <v>143</v>
      </c>
      <c r="F9" s="6" t="s">
        <v>135</v>
      </c>
      <c r="G9" s="29" t="s">
        <v>144</v>
      </c>
      <c r="H9" s="79" t="s">
        <v>45</v>
      </c>
      <c r="I9" s="74">
        <v>35547000</v>
      </c>
      <c r="J9" s="74">
        <v>64453000</v>
      </c>
      <c r="K9" s="80"/>
      <c r="L9" s="35">
        <f>I9+J9</f>
        <v>100000000</v>
      </c>
      <c r="M9" s="81"/>
      <c r="N9" s="81"/>
      <c r="O9" s="81"/>
      <c r="P9" s="6" t="s">
        <v>140</v>
      </c>
      <c r="Q9" s="6" t="s">
        <v>145</v>
      </c>
      <c r="R9" s="6" t="s">
        <v>146</v>
      </c>
      <c r="S9" s="29" t="s">
        <v>0</v>
      </c>
      <c r="T9" s="13"/>
      <c r="U9" s="83"/>
    </row>
    <row r="10" spans="1:21" s="15" customFormat="1" ht="33.75" customHeight="1">
      <c r="A10" s="28">
        <v>6</v>
      </c>
      <c r="B10" s="28">
        <v>2018</v>
      </c>
      <c r="C10" s="6">
        <v>10</v>
      </c>
      <c r="D10" s="29" t="s">
        <v>155</v>
      </c>
      <c r="E10" s="30" t="s">
        <v>147</v>
      </c>
      <c r="F10" s="6" t="s">
        <v>135</v>
      </c>
      <c r="G10" s="29" t="s">
        <v>144</v>
      </c>
      <c r="H10" s="79" t="s">
        <v>45</v>
      </c>
      <c r="I10" s="74">
        <v>87510000</v>
      </c>
      <c r="J10" s="74">
        <v>74790000</v>
      </c>
      <c r="K10" s="80"/>
      <c r="L10" s="35">
        <f>I10+J10</f>
        <v>162300000</v>
      </c>
      <c r="M10" s="81"/>
      <c r="N10" s="81"/>
      <c r="O10" s="81"/>
      <c r="P10" s="6" t="s">
        <v>140</v>
      </c>
      <c r="Q10" s="6" t="s">
        <v>145</v>
      </c>
      <c r="R10" s="6" t="s">
        <v>146</v>
      </c>
      <c r="S10" s="29" t="s">
        <v>0</v>
      </c>
      <c r="T10" s="13"/>
      <c r="U10" s="78"/>
    </row>
    <row r="11" spans="1:21" s="15" customFormat="1" ht="33.75" customHeight="1">
      <c r="A11" s="28">
        <v>7</v>
      </c>
      <c r="B11" s="28">
        <v>2018</v>
      </c>
      <c r="C11" s="6">
        <v>9</v>
      </c>
      <c r="D11" s="29" t="s">
        <v>5</v>
      </c>
      <c r="E11" s="30" t="s">
        <v>233</v>
      </c>
      <c r="F11" s="6" t="s">
        <v>135</v>
      </c>
      <c r="G11" s="29" t="s">
        <v>39</v>
      </c>
      <c r="H11" s="79" t="s">
        <v>45</v>
      </c>
      <c r="I11" s="32">
        <v>115960000</v>
      </c>
      <c r="J11" s="32">
        <v>0</v>
      </c>
      <c r="K11" s="33" t="s">
        <v>107</v>
      </c>
      <c r="L11" s="35">
        <f>I11+J11</f>
        <v>115960000</v>
      </c>
      <c r="M11" s="31" t="s">
        <v>107</v>
      </c>
      <c r="N11" s="31" t="s">
        <v>107</v>
      </c>
      <c r="O11" s="31" t="s">
        <v>107</v>
      </c>
      <c r="P11" s="6" t="s">
        <v>148</v>
      </c>
      <c r="Q11" s="6" t="s">
        <v>149</v>
      </c>
      <c r="R11" s="6" t="s">
        <v>150</v>
      </c>
      <c r="S11" s="29" t="s">
        <v>0</v>
      </c>
      <c r="T11" s="5"/>
      <c r="U11" s="78"/>
    </row>
    <row r="12" spans="1:21" s="15" customFormat="1" ht="33.75" customHeight="1">
      <c r="A12" s="28">
        <v>8</v>
      </c>
      <c r="B12" s="28">
        <v>2018</v>
      </c>
      <c r="C12" s="6">
        <v>9</v>
      </c>
      <c r="D12" s="29" t="s">
        <v>5</v>
      </c>
      <c r="E12" s="30" t="s">
        <v>223</v>
      </c>
      <c r="F12" s="6" t="s">
        <v>135</v>
      </c>
      <c r="G12" s="29" t="s">
        <v>39</v>
      </c>
      <c r="H12" s="79" t="s">
        <v>46</v>
      </c>
      <c r="I12" s="74">
        <v>16000000</v>
      </c>
      <c r="J12" s="74">
        <v>2000000</v>
      </c>
      <c r="K12" s="80"/>
      <c r="L12" s="35">
        <f t="shared" ref="L12:L15" si="0">I12+J12</f>
        <v>18000000</v>
      </c>
      <c r="M12" s="81"/>
      <c r="N12" s="81"/>
      <c r="O12" s="81"/>
      <c r="P12" s="6" t="s">
        <v>148</v>
      </c>
      <c r="Q12" s="6" t="s">
        <v>151</v>
      </c>
      <c r="R12" s="6" t="s">
        <v>152</v>
      </c>
      <c r="S12" s="29" t="s">
        <v>0</v>
      </c>
      <c r="T12" s="13"/>
      <c r="U12" s="78" t="s">
        <v>224</v>
      </c>
    </row>
    <row r="13" spans="1:21" s="15" customFormat="1" ht="33.75" customHeight="1">
      <c r="A13" s="28">
        <v>9</v>
      </c>
      <c r="B13" s="28">
        <v>2018</v>
      </c>
      <c r="C13" s="6">
        <v>9</v>
      </c>
      <c r="D13" s="29" t="s">
        <v>5</v>
      </c>
      <c r="E13" s="30" t="s">
        <v>234</v>
      </c>
      <c r="F13" s="6" t="s">
        <v>135</v>
      </c>
      <c r="G13" s="29" t="s">
        <v>39</v>
      </c>
      <c r="H13" s="79" t="s">
        <v>45</v>
      </c>
      <c r="I13" s="74">
        <v>60000000</v>
      </c>
      <c r="J13" s="74">
        <v>40000000</v>
      </c>
      <c r="K13" s="80"/>
      <c r="L13" s="35">
        <f t="shared" si="0"/>
        <v>100000000</v>
      </c>
      <c r="M13" s="81"/>
      <c r="N13" s="81"/>
      <c r="O13" s="81"/>
      <c r="P13" s="6" t="s">
        <v>148</v>
      </c>
      <c r="Q13" s="6" t="s">
        <v>151</v>
      </c>
      <c r="R13" s="6" t="s">
        <v>152</v>
      </c>
      <c r="S13" s="29" t="s">
        <v>0</v>
      </c>
      <c r="T13" s="13"/>
      <c r="U13" s="78"/>
    </row>
    <row r="14" spans="1:21" s="15" customFormat="1" ht="33.75" customHeight="1">
      <c r="A14" s="28">
        <v>10</v>
      </c>
      <c r="B14" s="28">
        <v>2018</v>
      </c>
      <c r="C14" s="6">
        <v>9</v>
      </c>
      <c r="D14" s="29" t="s">
        <v>5</v>
      </c>
      <c r="E14" s="30" t="s">
        <v>225</v>
      </c>
      <c r="F14" s="6" t="s">
        <v>135</v>
      </c>
      <c r="G14" s="29" t="s">
        <v>39</v>
      </c>
      <c r="H14" s="79" t="s">
        <v>46</v>
      </c>
      <c r="I14" s="74">
        <v>20000000</v>
      </c>
      <c r="J14" s="74"/>
      <c r="K14" s="80"/>
      <c r="L14" s="35">
        <f t="shared" si="0"/>
        <v>20000000</v>
      </c>
      <c r="M14" s="81"/>
      <c r="N14" s="81"/>
      <c r="O14" s="81"/>
      <c r="P14" s="6" t="s">
        <v>148</v>
      </c>
      <c r="Q14" s="6" t="s">
        <v>151</v>
      </c>
      <c r="R14" s="6" t="s">
        <v>152</v>
      </c>
      <c r="S14" s="29" t="s">
        <v>0</v>
      </c>
      <c r="T14" s="13"/>
      <c r="U14" s="78" t="s">
        <v>224</v>
      </c>
    </row>
    <row r="15" spans="1:21" s="15" customFormat="1" ht="33.75" customHeight="1">
      <c r="A15" s="28">
        <v>11</v>
      </c>
      <c r="B15" s="28">
        <v>2018</v>
      </c>
      <c r="C15" s="6">
        <v>9</v>
      </c>
      <c r="D15" s="29" t="s">
        <v>5</v>
      </c>
      <c r="E15" s="30" t="s">
        <v>113</v>
      </c>
      <c r="F15" s="6" t="s">
        <v>135</v>
      </c>
      <c r="G15" s="29" t="s">
        <v>39</v>
      </c>
      <c r="H15" s="79" t="s">
        <v>45</v>
      </c>
      <c r="I15" s="74">
        <v>85000000</v>
      </c>
      <c r="J15" s="74">
        <v>15000000</v>
      </c>
      <c r="K15" s="34"/>
      <c r="L15" s="35">
        <f t="shared" si="0"/>
        <v>100000000</v>
      </c>
      <c r="M15" s="14"/>
      <c r="N15" s="14"/>
      <c r="O15" s="14"/>
      <c r="P15" s="6" t="s">
        <v>148</v>
      </c>
      <c r="Q15" s="6" t="s">
        <v>209</v>
      </c>
      <c r="R15" s="6" t="s">
        <v>210</v>
      </c>
      <c r="S15" s="29" t="s">
        <v>0</v>
      </c>
      <c r="T15" s="13"/>
      <c r="U15" s="78"/>
    </row>
    <row r="16" spans="1:21" s="15" customFormat="1" ht="33.75" customHeight="1">
      <c r="A16" s="28">
        <v>12</v>
      </c>
      <c r="B16" s="28">
        <v>2018</v>
      </c>
      <c r="C16" s="6">
        <v>10</v>
      </c>
      <c r="D16" s="29" t="s">
        <v>5</v>
      </c>
      <c r="E16" s="30" t="s">
        <v>235</v>
      </c>
      <c r="F16" s="7" t="s">
        <v>226</v>
      </c>
      <c r="G16" s="29" t="s">
        <v>99</v>
      </c>
      <c r="H16" s="79" t="s">
        <v>227</v>
      </c>
      <c r="I16" s="32">
        <v>140000000</v>
      </c>
      <c r="J16" s="32"/>
      <c r="K16" s="33" t="s">
        <v>107</v>
      </c>
      <c r="L16" s="35">
        <f>I16+J16</f>
        <v>140000000</v>
      </c>
      <c r="M16" s="31" t="s">
        <v>107</v>
      </c>
      <c r="N16" s="31" t="s">
        <v>107</v>
      </c>
      <c r="O16" s="31" t="s">
        <v>107</v>
      </c>
      <c r="P16" s="6" t="s">
        <v>148</v>
      </c>
      <c r="Q16" s="6" t="s">
        <v>211</v>
      </c>
      <c r="R16" s="6" t="s">
        <v>212</v>
      </c>
      <c r="S16" s="29" t="s">
        <v>0</v>
      </c>
      <c r="T16" s="5"/>
      <c r="U16" s="78" t="s">
        <v>159</v>
      </c>
    </row>
    <row r="17" spans="1:21" s="15" customFormat="1" ht="33.75" customHeight="1">
      <c r="A17" s="28">
        <v>13</v>
      </c>
      <c r="B17" s="28">
        <v>2018</v>
      </c>
      <c r="C17" s="6">
        <v>10</v>
      </c>
      <c r="D17" s="29" t="s">
        <v>5</v>
      </c>
      <c r="E17" s="30" t="s">
        <v>228</v>
      </c>
      <c r="F17" s="7" t="s">
        <v>226</v>
      </c>
      <c r="G17" s="29" t="s">
        <v>99</v>
      </c>
      <c r="H17" s="79" t="s">
        <v>227</v>
      </c>
      <c r="I17" s="32">
        <v>60000000</v>
      </c>
      <c r="J17" s="32">
        <v>40000000</v>
      </c>
      <c r="K17" s="33" t="s">
        <v>107</v>
      </c>
      <c r="L17" s="35">
        <f>I17+J17</f>
        <v>100000000</v>
      </c>
      <c r="M17" s="31" t="s">
        <v>107</v>
      </c>
      <c r="N17" s="31" t="s">
        <v>107</v>
      </c>
      <c r="O17" s="31" t="s">
        <v>107</v>
      </c>
      <c r="P17" s="6" t="s">
        <v>148</v>
      </c>
      <c r="Q17" s="6" t="s">
        <v>211</v>
      </c>
      <c r="R17" s="6" t="s">
        <v>212</v>
      </c>
      <c r="S17" s="29" t="s">
        <v>0</v>
      </c>
      <c r="T17" s="5"/>
      <c r="U17" s="78" t="s">
        <v>159</v>
      </c>
    </row>
    <row r="18" spans="1:21" s="15" customFormat="1" ht="33.75" customHeight="1">
      <c r="A18" s="28">
        <v>14</v>
      </c>
      <c r="B18" s="28">
        <v>2018</v>
      </c>
      <c r="C18" s="6">
        <v>9</v>
      </c>
      <c r="D18" s="29" t="s">
        <v>5</v>
      </c>
      <c r="E18" s="30" t="s">
        <v>236</v>
      </c>
      <c r="F18" s="6" t="s">
        <v>135</v>
      </c>
      <c r="G18" s="29" t="s">
        <v>99</v>
      </c>
      <c r="H18" s="79" t="s">
        <v>45</v>
      </c>
      <c r="I18" s="32">
        <f>78738270+17880000+4320000</f>
        <v>100938270</v>
      </c>
      <c r="J18" s="32"/>
      <c r="K18" s="33" t="s">
        <v>107</v>
      </c>
      <c r="L18" s="35">
        <f>I18+J18</f>
        <v>100938270</v>
      </c>
      <c r="M18" s="31" t="s">
        <v>107</v>
      </c>
      <c r="N18" s="31" t="s">
        <v>107</v>
      </c>
      <c r="O18" s="31" t="s">
        <v>107</v>
      </c>
      <c r="P18" s="6" t="s">
        <v>194</v>
      </c>
      <c r="Q18" s="6" t="s">
        <v>213</v>
      </c>
      <c r="R18" s="6" t="s">
        <v>214</v>
      </c>
      <c r="S18" s="29" t="s">
        <v>0</v>
      </c>
      <c r="T18" s="5"/>
      <c r="U18" s="78"/>
    </row>
    <row r="19" spans="1:21" s="15" customFormat="1" ht="33.75" customHeight="1">
      <c r="A19" s="28">
        <v>15</v>
      </c>
      <c r="B19" s="28">
        <v>2018</v>
      </c>
      <c r="C19" s="6">
        <v>9</v>
      </c>
      <c r="D19" s="29" t="s">
        <v>5</v>
      </c>
      <c r="E19" s="30" t="s">
        <v>237</v>
      </c>
      <c r="F19" s="6" t="s">
        <v>135</v>
      </c>
      <c r="G19" s="29" t="s">
        <v>126</v>
      </c>
      <c r="H19" s="79" t="s">
        <v>46</v>
      </c>
      <c r="I19" s="32">
        <v>13750000</v>
      </c>
      <c r="J19" s="32">
        <v>0</v>
      </c>
      <c r="K19" s="33" t="s">
        <v>107</v>
      </c>
      <c r="L19" s="35">
        <f>I19+J19</f>
        <v>13750000</v>
      </c>
      <c r="M19" s="31" t="s">
        <v>107</v>
      </c>
      <c r="N19" s="31" t="s">
        <v>107</v>
      </c>
      <c r="O19" s="31" t="s">
        <v>107</v>
      </c>
      <c r="P19" s="6" t="s">
        <v>194</v>
      </c>
      <c r="Q19" s="6" t="s">
        <v>215</v>
      </c>
      <c r="R19" s="6" t="s">
        <v>216</v>
      </c>
      <c r="S19" s="29" t="s">
        <v>0</v>
      </c>
      <c r="T19" s="5"/>
      <c r="U19" s="78" t="s">
        <v>159</v>
      </c>
    </row>
    <row r="20" spans="1:21" s="15" customFormat="1" ht="33.75" customHeight="1">
      <c r="A20" s="28">
        <v>16</v>
      </c>
      <c r="B20" s="28">
        <v>2018</v>
      </c>
      <c r="C20" s="6">
        <v>10</v>
      </c>
      <c r="D20" s="29" t="s">
        <v>5</v>
      </c>
      <c r="E20" s="30" t="s">
        <v>229</v>
      </c>
      <c r="F20" s="6" t="s">
        <v>135</v>
      </c>
      <c r="G20" s="29" t="s">
        <v>126</v>
      </c>
      <c r="H20" s="79" t="s">
        <v>106</v>
      </c>
      <c r="I20" s="32">
        <v>70000000</v>
      </c>
      <c r="J20" s="32">
        <v>10000000</v>
      </c>
      <c r="K20" s="33" t="s">
        <v>107</v>
      </c>
      <c r="L20" s="35">
        <f>I20+J20</f>
        <v>80000000</v>
      </c>
      <c r="M20" s="31" t="s">
        <v>107</v>
      </c>
      <c r="N20" s="31" t="s">
        <v>107</v>
      </c>
      <c r="O20" s="31" t="s">
        <v>107</v>
      </c>
      <c r="P20" s="6" t="s">
        <v>194</v>
      </c>
      <c r="Q20" s="6" t="s">
        <v>195</v>
      </c>
      <c r="R20" s="6" t="s">
        <v>196</v>
      </c>
      <c r="S20" s="29" t="s">
        <v>0</v>
      </c>
      <c r="T20" s="5"/>
      <c r="U20" s="78"/>
    </row>
    <row r="21" spans="1:21" s="15" customFormat="1" ht="33.75" customHeight="1">
      <c r="A21" s="28">
        <v>17</v>
      </c>
      <c r="B21" s="28">
        <v>2018</v>
      </c>
      <c r="C21" s="6">
        <v>11</v>
      </c>
      <c r="D21" s="29" t="s">
        <v>155</v>
      </c>
      <c r="E21" s="30" t="s">
        <v>230</v>
      </c>
      <c r="F21" s="6" t="s">
        <v>135</v>
      </c>
      <c r="G21" s="29" t="s">
        <v>231</v>
      </c>
      <c r="H21" s="79" t="s">
        <v>227</v>
      </c>
      <c r="I21" s="32">
        <v>80000000</v>
      </c>
      <c r="J21" s="32"/>
      <c r="K21" s="75"/>
      <c r="L21" s="76">
        <v>80000000</v>
      </c>
      <c r="M21" s="77"/>
      <c r="N21" s="77"/>
      <c r="O21" s="77"/>
      <c r="P21" s="6" t="s">
        <v>194</v>
      </c>
      <c r="Q21" s="6" t="s">
        <v>213</v>
      </c>
      <c r="R21" s="6" t="s">
        <v>214</v>
      </c>
      <c r="S21" s="29" t="s">
        <v>197</v>
      </c>
      <c r="T21" s="6"/>
      <c r="U21" s="78"/>
    </row>
    <row r="22" spans="1:21" s="15" customFormat="1" ht="33.75" customHeight="1">
      <c r="A22" s="28">
        <v>18</v>
      </c>
      <c r="B22" s="28">
        <v>2018</v>
      </c>
      <c r="C22" s="6">
        <v>10</v>
      </c>
      <c r="D22" s="29" t="s">
        <v>5</v>
      </c>
      <c r="E22" s="30" t="s">
        <v>238</v>
      </c>
      <c r="F22" s="6" t="s">
        <v>135</v>
      </c>
      <c r="G22" s="29" t="s">
        <v>126</v>
      </c>
      <c r="H22" s="79" t="s">
        <v>46</v>
      </c>
      <c r="I22" s="74">
        <v>12000000</v>
      </c>
      <c r="J22" s="74">
        <v>0</v>
      </c>
      <c r="K22" s="80"/>
      <c r="L22" s="35">
        <v>12000000</v>
      </c>
      <c r="M22" s="81"/>
      <c r="N22" s="81"/>
      <c r="O22" s="81"/>
      <c r="P22" s="6" t="s">
        <v>217</v>
      </c>
      <c r="Q22" s="6" t="s">
        <v>218</v>
      </c>
      <c r="R22" s="6" t="s">
        <v>219</v>
      </c>
      <c r="S22" s="29" t="s">
        <v>0</v>
      </c>
      <c r="T22" s="82"/>
      <c r="U22" s="78" t="s">
        <v>232</v>
      </c>
    </row>
    <row r="23" spans="1:21" s="15" customFormat="1" ht="33.75" customHeight="1">
      <c r="A23" s="28">
        <v>19</v>
      </c>
      <c r="B23" s="28">
        <v>2018</v>
      </c>
      <c r="C23" s="6">
        <v>10</v>
      </c>
      <c r="D23" s="29" t="s">
        <v>5</v>
      </c>
      <c r="E23" s="30" t="s">
        <v>239</v>
      </c>
      <c r="F23" s="6" t="s">
        <v>135</v>
      </c>
      <c r="G23" s="29" t="s">
        <v>39</v>
      </c>
      <c r="H23" s="79" t="s">
        <v>46</v>
      </c>
      <c r="I23" s="74">
        <v>20000000</v>
      </c>
      <c r="J23" s="74">
        <v>0</v>
      </c>
      <c r="K23" s="80"/>
      <c r="L23" s="35">
        <v>20000000</v>
      </c>
      <c r="M23" s="81"/>
      <c r="N23" s="81"/>
      <c r="O23" s="81"/>
      <c r="P23" s="6" t="s">
        <v>217</v>
      </c>
      <c r="Q23" s="6" t="s">
        <v>220</v>
      </c>
      <c r="R23" s="6" t="s">
        <v>221</v>
      </c>
      <c r="S23" s="29" t="s">
        <v>0</v>
      </c>
      <c r="T23" s="82"/>
      <c r="U23" s="78" t="s">
        <v>232</v>
      </c>
    </row>
    <row r="24" spans="1:21" s="15" customFormat="1" ht="13.5" customHeight="1">
      <c r="A24" s="51"/>
      <c r="B24" s="60"/>
      <c r="D24" s="61"/>
      <c r="E24" s="62"/>
      <c r="G24" s="61"/>
      <c r="H24" s="61"/>
      <c r="I24" s="63"/>
      <c r="J24" s="63"/>
      <c r="K24" s="64"/>
      <c r="L24" s="67"/>
      <c r="M24" s="65"/>
      <c r="N24" s="65"/>
      <c r="O24" s="65"/>
      <c r="S24" s="8"/>
    </row>
    <row r="25" spans="1:21" ht="63.75" customHeight="1">
      <c r="B25" s="93" t="s">
        <v>40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</sheetData>
  <mergeCells count="3">
    <mergeCell ref="B25:U25"/>
    <mergeCell ref="K2:L2"/>
    <mergeCell ref="B1:T1"/>
  </mergeCells>
  <phoneticPr fontId="2" type="noConversion"/>
  <dataValidations count="5">
    <dataValidation type="list" allowBlank="1" showInputMessage="1" showErrorMessage="1" sqref="H24">
      <formula1>"대안,턴키,일반,PQ,수의,실적"</formula1>
    </dataValidation>
    <dataValidation type="list" allowBlank="1" showInputMessage="1" showErrorMessage="1" sqref="G5:G24">
      <formula1>"토건,토목,건축,전문,전기,통신,소방,기타"</formula1>
    </dataValidation>
    <dataValidation type="list" allowBlank="1" showInputMessage="1" showErrorMessage="1" sqref="S5:S24">
      <formula1>"비협정,협정"</formula1>
    </dataValidation>
    <dataValidation type="list" allowBlank="1" showInputMessage="1" showErrorMessage="1" sqref="D5:D24">
      <formula1>"자체조달,중앙조달"</formula1>
    </dataValidation>
    <dataValidation type="list" allowBlank="1" showInputMessage="1" showErrorMessage="1" sqref="H5:H23">
      <formula1>"일반경쟁,제한경쟁,지명경쟁,수의계약"</formula1>
    </dataValidation>
  </dataValidations>
  <pageMargins left="0.35433070866141736" right="0.35433070866141736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4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3.5"/>
  <cols>
    <col min="1" max="1" width="6.5546875" customWidth="1"/>
    <col min="2" max="2" width="10.44140625" customWidth="1"/>
    <col min="3" max="3" width="10.33203125" customWidth="1"/>
    <col min="4" max="4" width="12.21875" customWidth="1"/>
    <col min="5" max="5" width="33.6640625" bestFit="1" customWidth="1"/>
    <col min="6" max="6" width="10.21875" bestFit="1" customWidth="1"/>
    <col min="7" max="7" width="11.33203125" customWidth="1"/>
    <col min="9" max="9" width="18.5546875" style="1" bestFit="1" customWidth="1"/>
    <col min="12" max="12" width="14.5546875" customWidth="1"/>
    <col min="13" max="14" width="7.6640625" customWidth="1"/>
    <col min="15" max="15" width="22.44140625" customWidth="1"/>
  </cols>
  <sheetData>
    <row r="1" spans="1:21" ht="47.25" customHeight="1">
      <c r="B1" s="96" t="s">
        <v>60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1" s="36" customFormat="1" ht="19.5" customHeight="1">
      <c r="B2" s="37" t="s">
        <v>43</v>
      </c>
      <c r="C2" s="37"/>
      <c r="D2" s="37"/>
      <c r="J2" s="38"/>
      <c r="K2" s="94"/>
      <c r="L2" s="94"/>
    </row>
    <row r="3" spans="1:21" ht="19.5" customHeight="1">
      <c r="B3" s="9"/>
      <c r="C3" s="9"/>
      <c r="D3" s="9"/>
      <c r="I3"/>
      <c r="J3" s="10"/>
      <c r="K3" s="8"/>
      <c r="L3" s="8"/>
      <c r="O3" s="19" t="s">
        <v>42</v>
      </c>
    </row>
    <row r="4" spans="1:21" s="69" customFormat="1" ht="33.75" customHeight="1">
      <c r="A4" s="41" t="s">
        <v>8</v>
      </c>
      <c r="B4" s="39" t="s">
        <v>47</v>
      </c>
      <c r="C4" s="40" t="s">
        <v>48</v>
      </c>
      <c r="D4" s="40" t="s">
        <v>49</v>
      </c>
      <c r="E4" s="39" t="s">
        <v>50</v>
      </c>
      <c r="F4" s="39" t="s">
        <v>51</v>
      </c>
      <c r="G4" s="39" t="s">
        <v>52</v>
      </c>
      <c r="H4" s="41" t="s">
        <v>53</v>
      </c>
      <c r="I4" s="42" t="s">
        <v>41</v>
      </c>
      <c r="J4" s="41" t="s">
        <v>2</v>
      </c>
      <c r="K4" s="41" t="s">
        <v>3</v>
      </c>
      <c r="L4" s="41" t="s">
        <v>4</v>
      </c>
      <c r="M4" s="41" t="s">
        <v>54</v>
      </c>
      <c r="N4" s="41" t="s">
        <v>55</v>
      </c>
      <c r="O4" s="40" t="s">
        <v>7</v>
      </c>
      <c r="P4" s="68"/>
      <c r="Q4" s="68"/>
      <c r="R4" s="68"/>
      <c r="S4" s="68"/>
      <c r="T4" s="68"/>
    </row>
    <row r="5" spans="1:21" s="3" customFormat="1" ht="35.1" customHeight="1">
      <c r="A5" s="28">
        <v>1</v>
      </c>
      <c r="B5" s="6">
        <v>2018</v>
      </c>
      <c r="C5" s="7">
        <v>9</v>
      </c>
      <c r="D5" s="50" t="s">
        <v>5</v>
      </c>
      <c r="E5" s="7" t="s">
        <v>62</v>
      </c>
      <c r="F5" s="79" t="s">
        <v>44</v>
      </c>
      <c r="G5" s="79" t="s">
        <v>6</v>
      </c>
      <c r="H5" s="79" t="s">
        <v>46</v>
      </c>
      <c r="I5" s="87">
        <v>20000000</v>
      </c>
      <c r="J5" s="6" t="s">
        <v>63</v>
      </c>
      <c r="K5" s="6" t="s">
        <v>64</v>
      </c>
      <c r="L5" s="6" t="s">
        <v>65</v>
      </c>
      <c r="M5" s="90" t="s">
        <v>66</v>
      </c>
      <c r="N5" s="6"/>
      <c r="O5" s="7" t="s">
        <v>67</v>
      </c>
      <c r="P5" s="4"/>
      <c r="Q5" s="4"/>
      <c r="R5" s="4"/>
      <c r="S5" s="4"/>
      <c r="T5" s="4"/>
    </row>
    <row r="6" spans="1:21" s="3" customFormat="1" ht="30" customHeight="1">
      <c r="A6" s="28">
        <v>2</v>
      </c>
      <c r="B6" s="6">
        <v>2018</v>
      </c>
      <c r="C6" s="7">
        <v>9</v>
      </c>
      <c r="D6" s="50" t="s">
        <v>5</v>
      </c>
      <c r="E6" s="7" t="s">
        <v>68</v>
      </c>
      <c r="F6" s="79" t="s">
        <v>44</v>
      </c>
      <c r="G6" s="79" t="s">
        <v>6</v>
      </c>
      <c r="H6" s="79" t="s">
        <v>46</v>
      </c>
      <c r="I6" s="87">
        <v>30000000</v>
      </c>
      <c r="J6" s="6" t="s">
        <v>63</v>
      </c>
      <c r="K6" s="6" t="s">
        <v>64</v>
      </c>
      <c r="L6" s="6" t="s">
        <v>65</v>
      </c>
      <c r="M6" s="90" t="s">
        <v>66</v>
      </c>
      <c r="N6" s="70" t="s">
        <v>69</v>
      </c>
      <c r="O6" s="7" t="s">
        <v>70</v>
      </c>
      <c r="P6" s="4"/>
      <c r="Q6" s="4"/>
      <c r="R6" s="4"/>
      <c r="S6" s="4"/>
      <c r="T6" s="4"/>
    </row>
    <row r="7" spans="1:21" s="3" customFormat="1" ht="30" customHeight="1">
      <c r="A7" s="28">
        <v>3</v>
      </c>
      <c r="B7" s="6">
        <v>2018</v>
      </c>
      <c r="C7" s="7">
        <v>10</v>
      </c>
      <c r="D7" s="50" t="s">
        <v>5</v>
      </c>
      <c r="E7" s="7" t="s">
        <v>153</v>
      </c>
      <c r="F7" s="79" t="s">
        <v>44</v>
      </c>
      <c r="G7" s="79" t="s">
        <v>6</v>
      </c>
      <c r="H7" s="79" t="s">
        <v>46</v>
      </c>
      <c r="I7" s="87">
        <v>17994000</v>
      </c>
      <c r="J7" s="6" t="s">
        <v>110</v>
      </c>
      <c r="K7" s="6" t="s">
        <v>111</v>
      </c>
      <c r="L7" s="6" t="s">
        <v>112</v>
      </c>
      <c r="M7" s="90" t="s">
        <v>66</v>
      </c>
      <c r="N7" s="6"/>
      <c r="O7" s="7" t="s">
        <v>208</v>
      </c>
      <c r="P7" s="4"/>
      <c r="Q7" s="4"/>
      <c r="R7" s="4"/>
      <c r="S7" s="4"/>
      <c r="T7" s="4"/>
    </row>
    <row r="8" spans="1:21" s="3" customFormat="1" ht="30" customHeight="1">
      <c r="A8" s="28">
        <v>4</v>
      </c>
      <c r="B8" s="6">
        <v>2018</v>
      </c>
      <c r="C8" s="7">
        <v>9</v>
      </c>
      <c r="D8" s="50" t="s">
        <v>5</v>
      </c>
      <c r="E8" s="7" t="s">
        <v>114</v>
      </c>
      <c r="F8" s="79" t="s">
        <v>44</v>
      </c>
      <c r="G8" s="79" t="s">
        <v>6</v>
      </c>
      <c r="H8" s="79" t="s">
        <v>45</v>
      </c>
      <c r="I8" s="88">
        <v>104110000</v>
      </c>
      <c r="J8" s="6" t="s">
        <v>115</v>
      </c>
      <c r="K8" s="6" t="s">
        <v>116</v>
      </c>
      <c r="L8" s="6" t="s">
        <v>117</v>
      </c>
      <c r="M8" s="90" t="s">
        <v>0</v>
      </c>
      <c r="N8" s="6"/>
      <c r="O8" s="91"/>
      <c r="P8" s="4"/>
      <c r="Q8" s="4"/>
      <c r="R8" s="4"/>
      <c r="S8" s="4"/>
      <c r="T8" s="4"/>
    </row>
    <row r="9" spans="1:21" s="3" customFormat="1" ht="30" customHeight="1">
      <c r="A9" s="28">
        <v>5</v>
      </c>
      <c r="B9" s="6">
        <v>2018</v>
      </c>
      <c r="C9" s="7">
        <v>9</v>
      </c>
      <c r="D9" s="50" t="s">
        <v>5</v>
      </c>
      <c r="E9" s="7" t="s">
        <v>193</v>
      </c>
      <c r="F9" s="79" t="s">
        <v>44</v>
      </c>
      <c r="G9" s="79" t="s">
        <v>127</v>
      </c>
      <c r="H9" s="79" t="s">
        <v>46</v>
      </c>
      <c r="I9" s="89">
        <v>5000000</v>
      </c>
      <c r="J9" s="6" t="s">
        <v>194</v>
      </c>
      <c r="K9" s="6" t="s">
        <v>195</v>
      </c>
      <c r="L9" s="6" t="s">
        <v>196</v>
      </c>
      <c r="M9" s="90" t="s">
        <v>197</v>
      </c>
      <c r="N9" s="6"/>
      <c r="O9" s="86" t="s">
        <v>198</v>
      </c>
      <c r="P9" s="4"/>
      <c r="Q9" s="4"/>
      <c r="R9" s="4"/>
      <c r="S9" s="4"/>
      <c r="T9" s="4"/>
    </row>
    <row r="10" spans="1:21" s="3" customFormat="1" ht="30" customHeight="1">
      <c r="A10" s="28">
        <v>6</v>
      </c>
      <c r="B10" s="6">
        <v>2018</v>
      </c>
      <c r="C10" s="7">
        <v>9</v>
      </c>
      <c r="D10" s="50" t="s">
        <v>5</v>
      </c>
      <c r="E10" s="7" t="s">
        <v>199</v>
      </c>
      <c r="F10" s="79" t="s">
        <v>44</v>
      </c>
      <c r="G10" s="79" t="s">
        <v>6</v>
      </c>
      <c r="H10" s="79" t="s">
        <v>46</v>
      </c>
      <c r="I10" s="87">
        <v>13000000</v>
      </c>
      <c r="J10" s="6" t="s">
        <v>194</v>
      </c>
      <c r="K10" s="6" t="s">
        <v>200</v>
      </c>
      <c r="L10" s="6" t="s">
        <v>201</v>
      </c>
      <c r="M10" s="90" t="s">
        <v>197</v>
      </c>
      <c r="N10" s="6"/>
      <c r="O10" s="85" t="s">
        <v>198</v>
      </c>
      <c r="P10" s="4"/>
      <c r="Q10" s="4"/>
      <c r="R10" s="4"/>
      <c r="S10" s="4"/>
      <c r="T10" s="4"/>
    </row>
    <row r="11" spans="1:21" s="3" customFormat="1" ht="30" customHeight="1">
      <c r="A11" s="28">
        <v>7</v>
      </c>
      <c r="B11" s="6">
        <v>2018</v>
      </c>
      <c r="C11" s="7">
        <v>10</v>
      </c>
      <c r="D11" s="50" t="s">
        <v>5</v>
      </c>
      <c r="E11" s="7" t="s">
        <v>202</v>
      </c>
      <c r="F11" s="79" t="s">
        <v>44</v>
      </c>
      <c r="G11" s="79" t="s">
        <v>6</v>
      </c>
      <c r="H11" s="79" t="s">
        <v>46</v>
      </c>
      <c r="I11" s="87">
        <v>15000000</v>
      </c>
      <c r="J11" s="6" t="s">
        <v>194</v>
      </c>
      <c r="K11" s="6" t="s">
        <v>200</v>
      </c>
      <c r="L11" s="6" t="s">
        <v>201</v>
      </c>
      <c r="M11" s="90" t="s">
        <v>197</v>
      </c>
      <c r="N11" s="6"/>
      <c r="O11" s="85" t="s">
        <v>203</v>
      </c>
      <c r="P11" s="4"/>
      <c r="Q11" s="4"/>
      <c r="R11" s="4"/>
      <c r="S11" s="4"/>
      <c r="T11" s="4"/>
    </row>
    <row r="12" spans="1:21" s="3" customFormat="1" ht="30" customHeight="1">
      <c r="A12" s="28">
        <v>8</v>
      </c>
      <c r="B12" s="6">
        <v>2018</v>
      </c>
      <c r="C12" s="7">
        <v>12</v>
      </c>
      <c r="D12" s="50" t="s">
        <v>155</v>
      </c>
      <c r="E12" s="7" t="s">
        <v>130</v>
      </c>
      <c r="F12" s="79" t="s">
        <v>131</v>
      </c>
      <c r="G12" s="79" t="s">
        <v>6</v>
      </c>
      <c r="H12" s="79" t="s">
        <v>46</v>
      </c>
      <c r="I12" s="87">
        <v>18000000</v>
      </c>
      <c r="J12" s="6" t="s">
        <v>204</v>
      </c>
      <c r="K12" s="6" t="s">
        <v>205</v>
      </c>
      <c r="L12" s="6" t="s">
        <v>206</v>
      </c>
      <c r="M12" s="90" t="s">
        <v>197</v>
      </c>
      <c r="N12" s="6"/>
      <c r="O12" s="92" t="s">
        <v>207</v>
      </c>
      <c r="P12" s="4"/>
      <c r="Q12" s="4"/>
      <c r="R12" s="4"/>
      <c r="S12" s="4"/>
      <c r="T12" s="4"/>
    </row>
    <row r="13" spans="1:21" s="3" customFormat="1" ht="16.5" customHeight="1">
      <c r="A13" s="51"/>
      <c r="B13" s="52"/>
      <c r="C13" s="53"/>
      <c r="D13" s="54"/>
      <c r="E13" s="53"/>
      <c r="F13" s="55"/>
      <c r="G13" s="55"/>
      <c r="H13" s="55"/>
      <c r="I13" s="56"/>
      <c r="J13" s="57"/>
      <c r="K13" s="57"/>
      <c r="L13" s="57"/>
      <c r="M13" s="58"/>
      <c r="N13" s="57"/>
      <c r="O13" s="59"/>
      <c r="P13" s="4"/>
      <c r="Q13" s="4"/>
      <c r="R13" s="4"/>
      <c r="S13" s="4"/>
      <c r="T13" s="4"/>
    </row>
    <row r="14" spans="1:21" s="3" customFormat="1" ht="63.75" customHeight="1">
      <c r="B14" s="93" t="s">
        <v>40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43"/>
      <c r="Q14" s="43"/>
      <c r="R14" s="43"/>
      <c r="S14" s="43"/>
      <c r="T14" s="43"/>
      <c r="U14" s="43"/>
    </row>
  </sheetData>
  <mergeCells count="3">
    <mergeCell ref="K2:L2"/>
    <mergeCell ref="B1:N1"/>
    <mergeCell ref="B14:O14"/>
  </mergeCells>
  <phoneticPr fontId="2" type="noConversion"/>
  <dataValidations count="6">
    <dataValidation type="list" allowBlank="1" showInputMessage="1" showErrorMessage="1" sqref="F13:G13 G5:G12">
      <formula1>"일반용역,기술용역"</formula1>
    </dataValidation>
    <dataValidation type="list" allowBlank="1" showInputMessage="1" showErrorMessage="1" sqref="H13">
      <formula1>"대안,턴키,일반,PQ,수의,실적"</formula1>
    </dataValidation>
    <dataValidation type="list" allowBlank="1" showInputMessage="1" showErrorMessage="1" sqref="D5:D13">
      <formula1>"자체조달,중앙조달"</formula1>
    </dataValidation>
    <dataValidation type="list" allowBlank="1" showInputMessage="1" showErrorMessage="1" sqref="M5:M13">
      <formula1>"비협정,협정"</formula1>
    </dataValidation>
    <dataValidation type="list" allowBlank="1" showInputMessage="1" showErrorMessage="1" sqref="F5:F12">
      <formula1>"신규,장기"</formula1>
    </dataValidation>
    <dataValidation type="list" allowBlank="1" showInputMessage="1" showErrorMessage="1" sqref="H5:H12">
      <formula1>"일반경쟁,제한경쟁,지명경쟁,수의계약"</formula1>
    </dataValidation>
  </dataValidations>
  <pageMargins left="0.39370078740157483" right="0.37" top="0.98425196850393704" bottom="0.98425196850393704" header="0.51181102362204722" footer="0.51181102362204722"/>
  <pageSetup paperSize="9" scale="65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6"/>
  <sheetViews>
    <sheetView tabSelected="1" zoomScale="85" zoomScaleNormal="85" workbookViewId="0">
      <selection activeCell="A14" sqref="A14"/>
    </sheetView>
  </sheetViews>
  <sheetFormatPr defaultRowHeight="13.5"/>
  <cols>
    <col min="1" max="1" width="5.21875" customWidth="1"/>
    <col min="2" max="2" width="9.5546875" customWidth="1"/>
    <col min="4" max="4" width="10.21875" customWidth="1"/>
    <col min="5" max="5" width="23.21875" customWidth="1"/>
    <col min="6" max="6" width="9" customWidth="1"/>
    <col min="7" max="7" width="17" customWidth="1"/>
    <col min="8" max="8" width="17.109375" customWidth="1"/>
    <col min="10" max="10" width="13.33203125" customWidth="1"/>
    <col min="11" max="11" width="7.6640625" customWidth="1"/>
    <col min="12" max="12" width="8.77734375" customWidth="1"/>
    <col min="13" max="13" width="16.33203125" customWidth="1"/>
    <col min="16" max="16" width="13.33203125" customWidth="1"/>
    <col min="17" max="17" width="8" customWidth="1"/>
    <col min="18" max="18" width="7.5546875" customWidth="1"/>
    <col min="19" max="19" width="17.109375" customWidth="1"/>
  </cols>
  <sheetData>
    <row r="1" spans="1:21" ht="47.25" customHeight="1">
      <c r="B1" s="97" t="s">
        <v>61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21" s="36" customFormat="1" ht="19.5" customHeight="1">
      <c r="B2" s="37" t="s">
        <v>43</v>
      </c>
      <c r="C2" s="37"/>
      <c r="D2" s="37"/>
      <c r="J2" s="38"/>
      <c r="K2" s="94"/>
      <c r="L2" s="94"/>
    </row>
    <row r="3" spans="1:21" ht="19.5" customHeight="1">
      <c r="B3" s="9"/>
      <c r="C3" s="9"/>
      <c r="D3" s="9"/>
      <c r="J3" s="10"/>
      <c r="K3" s="8"/>
      <c r="L3" s="8"/>
      <c r="S3" s="19" t="s">
        <v>42</v>
      </c>
    </row>
    <row r="4" spans="1:21" s="69" customFormat="1" ht="30.75" customHeight="1">
      <c r="A4" s="20" t="s">
        <v>8</v>
      </c>
      <c r="B4" s="21" t="s">
        <v>9</v>
      </c>
      <c r="C4" s="21" t="s">
        <v>10</v>
      </c>
      <c r="D4" s="21" t="s">
        <v>11</v>
      </c>
      <c r="E4" s="21" t="s">
        <v>12</v>
      </c>
      <c r="F4" s="44" t="s">
        <v>13</v>
      </c>
      <c r="G4" s="21" t="s">
        <v>14</v>
      </c>
      <c r="H4" s="44" t="s">
        <v>15</v>
      </c>
      <c r="I4" s="44" t="s">
        <v>16</v>
      </c>
      <c r="J4" s="44" t="s">
        <v>17</v>
      </c>
      <c r="K4" s="44" t="s">
        <v>18</v>
      </c>
      <c r="L4" s="44" t="s">
        <v>19</v>
      </c>
      <c r="M4" s="45" t="s">
        <v>56</v>
      </c>
      <c r="N4" s="20" t="s">
        <v>20</v>
      </c>
      <c r="O4" s="20" t="s">
        <v>21</v>
      </c>
      <c r="P4" s="20" t="s">
        <v>22</v>
      </c>
      <c r="Q4" s="20" t="s">
        <v>23</v>
      </c>
      <c r="R4" s="20" t="s">
        <v>24</v>
      </c>
      <c r="S4" s="21" t="s">
        <v>57</v>
      </c>
    </row>
    <row r="5" spans="1:21" s="48" customFormat="1" ht="64.5" customHeight="1">
      <c r="A5" s="6">
        <v>1</v>
      </c>
      <c r="B5" s="7">
        <v>2018</v>
      </c>
      <c r="C5" s="7">
        <v>9</v>
      </c>
      <c r="D5" s="50" t="s">
        <v>5</v>
      </c>
      <c r="E5" s="30" t="s">
        <v>177</v>
      </c>
      <c r="F5" s="11" t="s">
        <v>58</v>
      </c>
      <c r="G5" s="66">
        <v>55101501</v>
      </c>
      <c r="H5" s="66" t="s">
        <v>71</v>
      </c>
      <c r="I5" s="7"/>
      <c r="J5" s="7" t="s">
        <v>178</v>
      </c>
      <c r="K5" s="7">
        <v>1</v>
      </c>
      <c r="L5" s="7" t="s">
        <v>121</v>
      </c>
      <c r="M5" s="46">
        <v>20000000</v>
      </c>
      <c r="N5" s="6" t="s">
        <v>179</v>
      </c>
      <c r="O5" s="6" t="s">
        <v>180</v>
      </c>
      <c r="P5" s="6" t="s">
        <v>181</v>
      </c>
      <c r="Q5" s="49" t="s">
        <v>0</v>
      </c>
      <c r="R5" s="6"/>
      <c r="S5" s="66" t="s">
        <v>72</v>
      </c>
    </row>
    <row r="6" spans="1:21" s="3" customFormat="1" ht="30" customHeight="1">
      <c r="A6" s="6">
        <v>2</v>
      </c>
      <c r="B6" s="7">
        <v>2018</v>
      </c>
      <c r="C6" s="7">
        <v>10</v>
      </c>
      <c r="D6" s="50" t="s">
        <v>5</v>
      </c>
      <c r="E6" s="30" t="s">
        <v>182</v>
      </c>
      <c r="F6" s="11" t="s">
        <v>58</v>
      </c>
      <c r="G6" s="66">
        <v>55101501</v>
      </c>
      <c r="H6" s="66" t="s">
        <v>73</v>
      </c>
      <c r="I6" s="7"/>
      <c r="J6" s="7" t="s">
        <v>178</v>
      </c>
      <c r="K6" s="7">
        <v>1</v>
      </c>
      <c r="L6" s="7" t="s">
        <v>121</v>
      </c>
      <c r="M6" s="46">
        <v>20000000</v>
      </c>
      <c r="N6" s="6" t="s">
        <v>179</v>
      </c>
      <c r="O6" s="6" t="s">
        <v>180</v>
      </c>
      <c r="P6" s="6" t="s">
        <v>181</v>
      </c>
      <c r="Q6" s="49" t="s">
        <v>0</v>
      </c>
      <c r="R6" s="6"/>
      <c r="S6" s="66" t="s">
        <v>72</v>
      </c>
    </row>
    <row r="7" spans="1:21" s="3" customFormat="1" ht="30" customHeight="1">
      <c r="A7" s="6">
        <v>3</v>
      </c>
      <c r="B7" s="7">
        <v>2018</v>
      </c>
      <c r="C7" s="7">
        <v>10</v>
      </c>
      <c r="D7" s="50" t="s">
        <v>5</v>
      </c>
      <c r="E7" s="7" t="s">
        <v>74</v>
      </c>
      <c r="F7" s="11" t="s">
        <v>75</v>
      </c>
      <c r="G7" s="66">
        <v>40161602</v>
      </c>
      <c r="H7" s="84" t="s">
        <v>76</v>
      </c>
      <c r="I7" s="7" t="s">
        <v>77</v>
      </c>
      <c r="J7" s="7" t="s">
        <v>78</v>
      </c>
      <c r="K7" s="66">
        <v>130</v>
      </c>
      <c r="L7" s="66" t="s">
        <v>79</v>
      </c>
      <c r="M7" s="47">
        <v>172500000</v>
      </c>
      <c r="N7" s="6" t="s">
        <v>80</v>
      </c>
      <c r="O7" s="6" t="s">
        <v>81</v>
      </c>
      <c r="P7" s="6" t="s">
        <v>82</v>
      </c>
      <c r="Q7" s="49" t="s">
        <v>0</v>
      </c>
      <c r="R7" s="6"/>
      <c r="S7" s="66"/>
    </row>
    <row r="8" spans="1:21" s="3" customFormat="1" ht="30" customHeight="1">
      <c r="A8" s="6">
        <v>4</v>
      </c>
      <c r="B8" s="7">
        <v>2018</v>
      </c>
      <c r="C8" s="7">
        <v>11</v>
      </c>
      <c r="D8" s="50" t="s">
        <v>83</v>
      </c>
      <c r="E8" s="7" t="s">
        <v>84</v>
      </c>
      <c r="F8" s="11" t="s">
        <v>85</v>
      </c>
      <c r="G8" s="66">
        <v>4712170101</v>
      </c>
      <c r="H8" s="84" t="s">
        <v>86</v>
      </c>
      <c r="I8" s="7" t="s">
        <v>87</v>
      </c>
      <c r="J8" s="7" t="s">
        <v>88</v>
      </c>
      <c r="K8" s="71">
        <v>97000</v>
      </c>
      <c r="L8" s="66" t="s">
        <v>89</v>
      </c>
      <c r="M8" s="47">
        <v>20000000</v>
      </c>
      <c r="N8" s="6" t="s">
        <v>90</v>
      </c>
      <c r="O8" s="6" t="s">
        <v>91</v>
      </c>
      <c r="P8" s="6" t="s">
        <v>92</v>
      </c>
      <c r="Q8" s="49" t="s">
        <v>0</v>
      </c>
      <c r="R8" s="6"/>
      <c r="S8" s="73"/>
    </row>
    <row r="9" spans="1:21" s="3" customFormat="1" ht="30" customHeight="1">
      <c r="A9" s="6">
        <v>5</v>
      </c>
      <c r="B9" s="7">
        <v>2018</v>
      </c>
      <c r="C9" s="7">
        <v>12</v>
      </c>
      <c r="D9" s="50" t="s">
        <v>5</v>
      </c>
      <c r="E9" s="7" t="s">
        <v>93</v>
      </c>
      <c r="F9" s="11" t="s">
        <v>85</v>
      </c>
      <c r="G9" s="66">
        <v>4712170101</v>
      </c>
      <c r="H9" s="66" t="s">
        <v>94</v>
      </c>
      <c r="I9" s="7" t="s">
        <v>95</v>
      </c>
      <c r="J9" s="7" t="s">
        <v>96</v>
      </c>
      <c r="K9" s="72">
        <v>200000</v>
      </c>
      <c r="L9" s="66" t="s">
        <v>89</v>
      </c>
      <c r="M9" s="46">
        <v>12374000</v>
      </c>
      <c r="N9" s="6" t="s">
        <v>90</v>
      </c>
      <c r="O9" s="6" t="s">
        <v>91</v>
      </c>
      <c r="P9" s="6" t="s">
        <v>92</v>
      </c>
      <c r="Q9" s="49" t="s">
        <v>0</v>
      </c>
      <c r="R9" s="6"/>
      <c r="S9" s="66"/>
    </row>
    <row r="10" spans="1:21" s="3" customFormat="1" ht="30" customHeight="1">
      <c r="A10" s="6">
        <v>6</v>
      </c>
      <c r="B10" s="7">
        <v>2018</v>
      </c>
      <c r="C10" s="7">
        <v>10</v>
      </c>
      <c r="D10" s="50" t="s">
        <v>108</v>
      </c>
      <c r="E10" s="30" t="s">
        <v>183</v>
      </c>
      <c r="F10" s="11" t="s">
        <v>58</v>
      </c>
      <c r="G10" s="66">
        <v>4320180201</v>
      </c>
      <c r="H10" s="66" t="s">
        <v>109</v>
      </c>
      <c r="I10" s="7" t="s">
        <v>184</v>
      </c>
      <c r="J10" s="7" t="s">
        <v>185</v>
      </c>
      <c r="K10" s="66">
        <v>1</v>
      </c>
      <c r="L10" s="66" t="s">
        <v>79</v>
      </c>
      <c r="M10" s="46" t="s">
        <v>240</v>
      </c>
      <c r="N10" s="6" t="s">
        <v>186</v>
      </c>
      <c r="O10" s="6" t="s">
        <v>187</v>
      </c>
      <c r="P10" s="6" t="s">
        <v>188</v>
      </c>
      <c r="Q10" s="29" t="s">
        <v>0</v>
      </c>
      <c r="R10" s="6"/>
      <c r="S10" s="73" t="s">
        <v>104</v>
      </c>
    </row>
    <row r="11" spans="1:21" s="3" customFormat="1" ht="30" customHeight="1">
      <c r="A11" s="6">
        <v>7</v>
      </c>
      <c r="B11" s="7">
        <v>2018</v>
      </c>
      <c r="C11" s="7">
        <v>11</v>
      </c>
      <c r="D11" s="50" t="s">
        <v>83</v>
      </c>
      <c r="E11" s="7" t="s">
        <v>118</v>
      </c>
      <c r="F11" s="11" t="s">
        <v>58</v>
      </c>
      <c r="G11" s="66">
        <v>3910161701</v>
      </c>
      <c r="H11" s="84" t="s">
        <v>189</v>
      </c>
      <c r="I11" s="7" t="s">
        <v>119</v>
      </c>
      <c r="J11" s="7" t="s">
        <v>120</v>
      </c>
      <c r="K11" s="66">
        <v>1</v>
      </c>
      <c r="L11" s="66" t="s">
        <v>121</v>
      </c>
      <c r="M11" s="47">
        <v>10000000</v>
      </c>
      <c r="N11" s="6" t="s">
        <v>122</v>
      </c>
      <c r="O11" s="6" t="s">
        <v>123</v>
      </c>
      <c r="P11" s="6" t="s">
        <v>124</v>
      </c>
      <c r="Q11" s="49" t="s">
        <v>0</v>
      </c>
      <c r="R11" s="6"/>
      <c r="S11" s="73" t="s">
        <v>191</v>
      </c>
    </row>
    <row r="12" spans="1:21" s="3" customFormat="1" ht="30" customHeight="1">
      <c r="A12" s="6">
        <v>8</v>
      </c>
      <c r="B12" s="7">
        <v>2018</v>
      </c>
      <c r="C12" s="7">
        <v>10</v>
      </c>
      <c r="D12" s="50" t="s">
        <v>155</v>
      </c>
      <c r="E12" s="7" t="s">
        <v>162</v>
      </c>
      <c r="F12" s="11" t="s">
        <v>58</v>
      </c>
      <c r="G12" s="66">
        <v>3910161701</v>
      </c>
      <c r="H12" s="84" t="s">
        <v>189</v>
      </c>
      <c r="I12" s="7" t="s">
        <v>163</v>
      </c>
      <c r="J12" s="7" t="s">
        <v>164</v>
      </c>
      <c r="K12" s="66">
        <v>1</v>
      </c>
      <c r="L12" s="66" t="s">
        <v>154</v>
      </c>
      <c r="M12" s="47">
        <v>10000000</v>
      </c>
      <c r="N12" s="6" t="s">
        <v>148</v>
      </c>
      <c r="O12" s="6" t="s">
        <v>160</v>
      </c>
      <c r="P12" s="6" t="s">
        <v>161</v>
      </c>
      <c r="Q12" s="49" t="s">
        <v>0</v>
      </c>
      <c r="R12" s="6"/>
      <c r="S12" s="73" t="s">
        <v>125</v>
      </c>
    </row>
    <row r="13" spans="1:21" s="3" customFormat="1" ht="30" customHeight="1">
      <c r="A13" s="6">
        <v>9</v>
      </c>
      <c r="B13" s="7">
        <v>2018</v>
      </c>
      <c r="C13" s="7">
        <v>9</v>
      </c>
      <c r="D13" s="50" t="s">
        <v>5</v>
      </c>
      <c r="E13" s="7" t="s">
        <v>165</v>
      </c>
      <c r="F13" s="79" t="s">
        <v>58</v>
      </c>
      <c r="G13" s="66" t="s">
        <v>129</v>
      </c>
      <c r="H13" s="66" t="s">
        <v>128</v>
      </c>
      <c r="I13" s="7" t="s">
        <v>166</v>
      </c>
      <c r="J13" s="7" t="s">
        <v>167</v>
      </c>
      <c r="K13" s="66">
        <v>318</v>
      </c>
      <c r="L13" s="66" t="s">
        <v>168</v>
      </c>
      <c r="M13" s="47">
        <v>18693910</v>
      </c>
      <c r="N13" s="6" t="s">
        <v>169</v>
      </c>
      <c r="O13" s="6" t="s">
        <v>170</v>
      </c>
      <c r="P13" s="6" t="s">
        <v>171</v>
      </c>
      <c r="Q13" s="49" t="s">
        <v>0</v>
      </c>
      <c r="R13" s="6"/>
      <c r="S13" s="78" t="s">
        <v>192</v>
      </c>
    </row>
    <row r="14" spans="1:21" s="3" customFormat="1" ht="30" customHeight="1">
      <c r="A14" s="6">
        <v>10</v>
      </c>
      <c r="B14" s="7">
        <v>2018</v>
      </c>
      <c r="C14" s="7">
        <v>12</v>
      </c>
      <c r="D14" s="50" t="s">
        <v>5</v>
      </c>
      <c r="E14" s="7" t="s">
        <v>172</v>
      </c>
      <c r="F14" s="11" t="s">
        <v>75</v>
      </c>
      <c r="G14" s="66">
        <v>501370401</v>
      </c>
      <c r="H14" s="66" t="s">
        <v>132</v>
      </c>
      <c r="I14" s="7" t="s">
        <v>173</v>
      </c>
      <c r="J14" s="7" t="s">
        <v>174</v>
      </c>
      <c r="K14" s="7">
        <v>1</v>
      </c>
      <c r="L14" s="7" t="s">
        <v>154</v>
      </c>
      <c r="M14" s="46">
        <v>72680000</v>
      </c>
      <c r="N14" s="6" t="s">
        <v>133</v>
      </c>
      <c r="O14" s="6" t="s">
        <v>175</v>
      </c>
      <c r="P14" s="6" t="s">
        <v>176</v>
      </c>
      <c r="Q14" s="49" t="s">
        <v>0</v>
      </c>
      <c r="R14" s="6"/>
      <c r="S14" s="66" t="s">
        <v>134</v>
      </c>
    </row>
    <row r="16" spans="1:21" s="3" customFormat="1" ht="63.75" customHeight="1">
      <c r="B16" s="93" t="s">
        <v>40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43"/>
      <c r="Q16" s="43"/>
      <c r="R16" s="43"/>
      <c r="S16" s="43"/>
      <c r="T16" s="43"/>
      <c r="U16" s="43"/>
    </row>
  </sheetData>
  <mergeCells count="3">
    <mergeCell ref="B16:O16"/>
    <mergeCell ref="K2:L2"/>
    <mergeCell ref="B1:R1"/>
  </mergeCells>
  <phoneticPr fontId="2" type="noConversion"/>
  <dataValidations count="3">
    <dataValidation type="list" allowBlank="1" showInputMessage="1" showErrorMessage="1" sqref="Q5:Q14">
      <formula1>"비협정,협정"</formula1>
    </dataValidation>
    <dataValidation type="list" allowBlank="1" showInputMessage="1" showErrorMessage="1" sqref="D5:D14">
      <formula1>"자체조달,중앙조달"</formula1>
    </dataValidation>
    <dataValidation type="list" allowBlank="1" showInputMessage="1" showErrorMessage="1" sqref="F5:F14">
      <formula1>"일반총액,일반종낙,제한총액,제한종낙,일반단가,수의단가"</formula1>
    </dataValidation>
  </dataValidations>
  <pageMargins left="0.35433070866141736" right="0.3937007874015748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공사</vt:lpstr>
      <vt:lpstr>용역</vt:lpstr>
      <vt:lpstr>물품</vt:lpstr>
      <vt:lpstr>공사!Print_Area</vt:lpstr>
      <vt:lpstr>물품!Print_Area</vt:lpstr>
      <vt:lpstr>용역!Print_Area</vt:lpstr>
      <vt:lpstr>수의계약사유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2018-03-19T08:46:16Z</cp:lastPrinted>
  <dcterms:created xsi:type="dcterms:W3CDTF">2008-05-26T06:05:20Z</dcterms:created>
  <dcterms:modified xsi:type="dcterms:W3CDTF">2018-09-21T12:32:49Z</dcterms:modified>
</cp:coreProperties>
</file>