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잡동사니\"/>
    </mc:Choice>
  </mc:AlternateContent>
  <bookViews>
    <workbookView xWindow="0" yWindow="0" windowWidth="28800" windowHeight="11835"/>
  </bookViews>
  <sheets>
    <sheet name="전라북도" sheetId="1" r:id="rId1"/>
  </sheets>
  <definedNames>
    <definedName name="_xlnm._FilterDatabase" localSheetId="0" hidden="1">전라북도!$A$7:$J$71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s="1"/>
  <c r="H8" i="1"/>
  <c r="H7" i="1" s="1"/>
  <c r="F11" i="1"/>
  <c r="F8" i="1" s="1"/>
  <c r="F12" i="1"/>
  <c r="F13" i="1"/>
  <c r="F14" i="1"/>
  <c r="F23" i="1"/>
  <c r="F24" i="1"/>
  <c r="F25" i="1"/>
  <c r="F26" i="1"/>
  <c r="F28" i="1"/>
  <c r="F29" i="1"/>
  <c r="G30" i="1"/>
  <c r="H30" i="1"/>
  <c r="F37" i="1"/>
  <c r="F41" i="1"/>
  <c r="F42" i="1"/>
  <c r="F43" i="1"/>
  <c r="F44" i="1"/>
  <c r="F45" i="1"/>
  <c r="F30" i="1" s="1"/>
  <c r="G51" i="1"/>
  <c r="H51" i="1"/>
  <c r="F56" i="1"/>
  <c r="F51" i="1" s="1"/>
  <c r="F66" i="1"/>
  <c r="F7" i="1" l="1"/>
</calcChain>
</file>

<file path=xl/sharedStrings.xml><?xml version="1.0" encoding="utf-8"?>
<sst xmlns="http://schemas.openxmlformats.org/spreadsheetml/2006/main" count="384" uniqueCount="225">
  <si>
    <t>최기성</t>
    <phoneticPr fontId="2" type="noConversion"/>
  </si>
  <si>
    <t>소형화물 1대</t>
    <phoneticPr fontId="2" type="noConversion"/>
  </si>
  <si>
    <t>관용차량 구입</t>
    <phoneticPr fontId="2" type="noConversion"/>
  </si>
  <si>
    <t>10월</t>
    <phoneticPr fontId="2" type="noConversion"/>
  </si>
  <si>
    <t>보건환경연구원 총무과</t>
    <phoneticPr fontId="2" type="noConversion"/>
  </si>
  <si>
    <t>물품</t>
    <phoneticPr fontId="2" type="noConversion"/>
  </si>
  <si>
    <t>한인수</t>
    <phoneticPr fontId="2" type="noConversion"/>
  </si>
  <si>
    <t>의료용온열기외 10종</t>
    <phoneticPr fontId="2" type="noConversion"/>
  </si>
  <si>
    <t>완주소방서 심신안정실 물품구입</t>
    <phoneticPr fontId="2" type="noConversion"/>
  </si>
  <si>
    <t>소방본부 소방행정과</t>
    <phoneticPr fontId="2" type="noConversion"/>
  </si>
  <si>
    <t>박성호</t>
    <phoneticPr fontId="2" type="noConversion"/>
  </si>
  <si>
    <t>공기충전기1점, 안전충전함1점</t>
    <phoneticPr fontId="2" type="noConversion"/>
  </si>
  <si>
    <t>완주소방서 신축청사 공기호흡기 충전기등 구매</t>
  </si>
  <si>
    <t>10월</t>
  </si>
  <si>
    <t>김승구</t>
    <phoneticPr fontId="2" type="noConversion"/>
  </si>
  <si>
    <t>플라즈마소독기 등 24점</t>
    <phoneticPr fontId="2" type="noConversion"/>
  </si>
  <si>
    <t>완주소방서 신축청사 감염관리실 물품구입</t>
    <phoneticPr fontId="2" type="noConversion"/>
  </si>
  <si>
    <t>엄무용컴퓨터 등 2,359점</t>
    <phoneticPr fontId="2" type="noConversion"/>
  </si>
  <si>
    <t>완주소방서 신축청사 개서준비물품구입</t>
    <phoneticPr fontId="2" type="noConversion"/>
  </si>
  <si>
    <t>이정화</t>
    <phoneticPr fontId="2" type="noConversion"/>
  </si>
  <si>
    <t>책상 등(구입수량 미정)</t>
    <phoneticPr fontId="2" type="noConversion"/>
  </si>
  <si>
    <t>전라북도 노인회관 책상 등 물품구입</t>
    <phoneticPr fontId="2" type="noConversion"/>
  </si>
  <si>
    <t>노인장애인복지과</t>
    <phoneticPr fontId="2" type="noConversion"/>
  </si>
  <si>
    <t>송귀열</t>
    <phoneticPr fontId="2" type="noConversion"/>
  </si>
  <si>
    <t xml:space="preserve"> KIOSK 1대 구매</t>
    <phoneticPr fontId="2" type="noConversion"/>
  </si>
  <si>
    <t>2023 새만금세계잼버리 정책홍보(KIOSK)</t>
    <phoneticPr fontId="2" type="noConversion"/>
  </si>
  <si>
    <t>세계잼버리추진단</t>
    <phoneticPr fontId="2" type="noConversion"/>
  </si>
  <si>
    <t>김현정</t>
    <phoneticPr fontId="2" type="noConversion"/>
  </si>
  <si>
    <t>미술작품 50여점</t>
    <phoneticPr fontId="2" type="noConversion"/>
  </si>
  <si>
    <t>미술관 소장작품 구입</t>
    <phoneticPr fontId="2" type="noConversion"/>
  </si>
  <si>
    <t>11월</t>
    <phoneticPr fontId="2" type="noConversion"/>
  </si>
  <si>
    <t>도립미술관</t>
    <phoneticPr fontId="2" type="noConversion"/>
  </si>
  <si>
    <t>정주리</t>
  </si>
  <si>
    <t>16,000천원  X 3대</t>
    <phoneticPr fontId="2" type="noConversion"/>
  </si>
  <si>
    <t>라돈측정기 구입</t>
    <phoneticPr fontId="2" type="noConversion"/>
  </si>
  <si>
    <t>8월</t>
    <phoneticPr fontId="2" type="noConversion"/>
  </si>
  <si>
    <t>보건환경연구원 생활환경과</t>
    <phoneticPr fontId="2" type="noConversion"/>
  </si>
  <si>
    <t>물품</t>
  </si>
  <si>
    <t>하정복 상의 등 32whd</t>
    <phoneticPr fontId="2" type="noConversion"/>
  </si>
  <si>
    <t>신규임용예정자 소방피복구매</t>
    <phoneticPr fontId="2" type="noConversion"/>
  </si>
  <si>
    <t xml:space="preserve">공기호흡기세트 등 8종 </t>
    <phoneticPr fontId="2" type="noConversion"/>
  </si>
  <si>
    <t>신규임용예정자 개인보호장비 구매</t>
    <phoneticPr fontId="2" type="noConversion"/>
  </si>
  <si>
    <t>이형규</t>
    <phoneticPr fontId="2" type="noConversion"/>
  </si>
  <si>
    <t>측정기구 16점</t>
    <phoneticPr fontId="2" type="noConversion"/>
  </si>
  <si>
    <t>신규 채용 체력시험 측정기구구매</t>
    <phoneticPr fontId="2" type="noConversion"/>
  </si>
  <si>
    <t>김준희</t>
    <phoneticPr fontId="2" type="noConversion"/>
  </si>
  <si>
    <t>현장지원차량5 및 구조차량3</t>
    <phoneticPr fontId="2" type="noConversion"/>
  </si>
  <si>
    <t>소방차량 구매</t>
    <phoneticPr fontId="2" type="noConversion"/>
  </si>
  <si>
    <t>고은영</t>
    <phoneticPr fontId="2" type="noConversion"/>
  </si>
  <si>
    <t>일반승용차 1대</t>
    <phoneticPr fontId="2" type="noConversion"/>
  </si>
  <si>
    <t>노후 공용차량 교체</t>
    <phoneticPr fontId="2" type="noConversion"/>
  </si>
  <si>
    <t>서울사무소</t>
    <phoneticPr fontId="2" type="noConversion"/>
  </si>
  <si>
    <t>조민용</t>
    <phoneticPr fontId="2" type="noConversion"/>
  </si>
  <si>
    <t>용접 시뮬레이터 1대</t>
    <phoneticPr fontId="2" type="noConversion"/>
  </si>
  <si>
    <t>교육용 농업기계 지원</t>
    <phoneticPr fontId="2" type="noConversion"/>
  </si>
  <si>
    <t>농식품인력개발원</t>
    <phoneticPr fontId="2" type="noConversion"/>
  </si>
  <si>
    <t>김세미</t>
    <phoneticPr fontId="2" type="noConversion"/>
  </si>
  <si>
    <t>냉난방기 2대(탁구장)</t>
    <phoneticPr fontId="2" type="noConversion"/>
  </si>
  <si>
    <t>후생복지시설 냉난방기 설치</t>
    <phoneticPr fontId="2" type="noConversion"/>
  </si>
  <si>
    <t>총무과</t>
    <phoneticPr fontId="2" type="noConversion"/>
  </si>
  <si>
    <t>이경재</t>
    <phoneticPr fontId="2" type="noConversion"/>
  </si>
  <si>
    <t>일반구조용 장비 등 172종 881점</t>
    <phoneticPr fontId="2" type="noConversion"/>
  </si>
  <si>
    <t>신설 완주소방서 119구조장비보강</t>
    <phoneticPr fontId="2" type="noConversion"/>
  </si>
  <si>
    <t>8월~10월</t>
    <phoneticPr fontId="2" type="noConversion"/>
  </si>
  <si>
    <t>구조구급과</t>
    <phoneticPr fontId="2" type="noConversion"/>
  </si>
  <si>
    <t>진수영</t>
  </si>
  <si>
    <t>자동노말헥산추출 및 농축시스템 1set</t>
  </si>
  <si>
    <t>폐기물, 폐수 토양 검사 및 연구</t>
  </si>
  <si>
    <t>9월</t>
    <phoneticPr fontId="2" type="noConversion"/>
  </si>
  <si>
    <t>보건환경연구원 산업폐기물과</t>
    <phoneticPr fontId="2" type="noConversion"/>
  </si>
  <si>
    <t>임병욱</t>
    <phoneticPr fontId="2" type="noConversion"/>
  </si>
  <si>
    <t>세균수 건조필름 등 30종</t>
    <phoneticPr fontId="2" type="noConversion"/>
  </si>
  <si>
    <t>식의약품 미생물 검사 및 연구</t>
    <phoneticPr fontId="2" type="noConversion"/>
  </si>
  <si>
    <t>보건환경연구원 미생물과</t>
    <phoneticPr fontId="2" type="noConversion"/>
  </si>
  <si>
    <t>김숙영</t>
    <phoneticPr fontId="2" type="noConversion"/>
  </si>
  <si>
    <t>14대</t>
    <phoneticPr fontId="2" type="noConversion"/>
  </si>
  <si>
    <t>전북투어패스 자유이용시설 단말기 구입</t>
    <phoneticPr fontId="2" type="noConversion"/>
  </si>
  <si>
    <t>관광총괄과</t>
    <phoneticPr fontId="2" type="noConversion"/>
  </si>
  <si>
    <t>소계</t>
    <phoneticPr fontId="2" type="noConversion"/>
  </si>
  <si>
    <t>정우석</t>
    <phoneticPr fontId="2" type="noConversion"/>
  </si>
  <si>
    <t>소장품 1,637점</t>
    <phoneticPr fontId="2" type="noConversion"/>
  </si>
  <si>
    <t>수장고 증축에 따른 소장품 재배치 용역</t>
    <phoneticPr fontId="2" type="noConversion"/>
  </si>
  <si>
    <t>용역</t>
    <phoneticPr fontId="2" type="noConversion"/>
  </si>
  <si>
    <t>유성희</t>
    <phoneticPr fontId="2" type="noConversion"/>
  </si>
  <si>
    <t>시스템구축 1식</t>
    <phoneticPr fontId="2" type="noConversion"/>
  </si>
  <si>
    <t>전북 빅데이터 허브 사업</t>
    <phoneticPr fontId="2" type="noConversion"/>
  </si>
  <si>
    <t>정보화총괄과</t>
    <phoneticPr fontId="2" type="noConversion"/>
  </si>
  <si>
    <t>안영서</t>
    <phoneticPr fontId="2" type="noConversion"/>
  </si>
  <si>
    <t>전북지역 규제개혁 토론회 행사 1식</t>
    <phoneticPr fontId="2" type="noConversion"/>
  </si>
  <si>
    <t>전북지역 규제개혁 토론회</t>
    <phoneticPr fontId="2" type="noConversion"/>
  </si>
  <si>
    <t>9~10</t>
    <phoneticPr fontId="2" type="noConversion"/>
  </si>
  <si>
    <t>법무행정과</t>
    <phoneticPr fontId="2" type="noConversion"/>
  </si>
  <si>
    <t>유봉걸</t>
    <phoneticPr fontId="2" type="noConversion"/>
  </si>
  <si>
    <t>주회전날개(4개) 대여 및 분해검사</t>
    <phoneticPr fontId="2" type="noConversion"/>
  </si>
  <si>
    <t>소방헬기 주회전날개 분해검사</t>
    <phoneticPr fontId="2" type="noConversion"/>
  </si>
  <si>
    <t>소방본부 구조구급과</t>
    <phoneticPr fontId="2" type="noConversion"/>
  </si>
  <si>
    <t>박우전</t>
    <phoneticPr fontId="2" type="noConversion"/>
  </si>
  <si>
    <t>건물 531.65㎡(스크린조 등 9개 처리설비)</t>
    <phoneticPr fontId="2" type="noConversion"/>
  </si>
  <si>
    <t>부안신재생에너지단지 공공하수처리시설 기술진단</t>
    <phoneticPr fontId="2" type="noConversion"/>
  </si>
  <si>
    <t>산업진흥과</t>
    <phoneticPr fontId="2" type="noConversion"/>
  </si>
  <si>
    <t>신문식</t>
    <phoneticPr fontId="2" type="noConversion"/>
  </si>
  <si>
    <t>내진보강공사 실시설계 1식</t>
    <phoneticPr fontId="2" type="noConversion"/>
  </si>
  <si>
    <t>수교 등 4개교 내진보강공사 실시설계용역</t>
    <phoneticPr fontId="2" type="noConversion"/>
  </si>
  <si>
    <t>도로관리사업소
안전과</t>
    <phoneticPr fontId="2" type="noConversion"/>
  </si>
  <si>
    <t>이정운</t>
  </si>
  <si>
    <t>선형개량 L=0.3km</t>
  </si>
  <si>
    <t>부안 수봉지구 건설폐기물 처리용역</t>
    <phoneticPr fontId="2" type="noConversion"/>
  </si>
  <si>
    <t>도로관리사업소
포장과</t>
    <phoneticPr fontId="2" type="noConversion"/>
  </si>
  <si>
    <t>선형개량 L=2.5km</t>
  </si>
  <si>
    <t>고창 송산지구 건설폐기물 처리용역(1차분)</t>
    <phoneticPr fontId="2" type="noConversion"/>
  </si>
  <si>
    <t>포장과</t>
    <phoneticPr fontId="2" type="noConversion"/>
  </si>
  <si>
    <t>강지훈</t>
  </si>
  <si>
    <t>선형개량 L=0.5km</t>
  </si>
  <si>
    <t>김제 대덕지구 건설폐기물 처리용역(2차분)</t>
    <phoneticPr fontId="2" type="noConversion"/>
  </si>
  <si>
    <t>김동규</t>
    <phoneticPr fontId="2" type="noConversion"/>
  </si>
  <si>
    <t>절개지 정비 1개소</t>
    <phoneticPr fontId="2" type="noConversion"/>
  </si>
  <si>
    <t>지방도 절개지 정비사업</t>
    <phoneticPr fontId="2" type="noConversion"/>
  </si>
  <si>
    <t>도로관리사업소
시설과</t>
    <phoneticPr fontId="2" type="noConversion"/>
  </si>
  <si>
    <t>서숭</t>
    <phoneticPr fontId="2" type="noConversion"/>
  </si>
  <si>
    <t>도립국악원 내진성능평가 1식</t>
    <phoneticPr fontId="2" type="noConversion"/>
  </si>
  <si>
    <t xml:space="preserve">도립국악원 내진성능평가 </t>
    <phoneticPr fontId="2" type="noConversion"/>
  </si>
  <si>
    <t>도립국악원</t>
    <phoneticPr fontId="2" type="noConversion"/>
  </si>
  <si>
    <t>김태균</t>
    <phoneticPr fontId="2" type="noConversion"/>
  </si>
  <si>
    <t>상동</t>
    <phoneticPr fontId="2" type="noConversion"/>
  </si>
  <si>
    <t xml:space="preserve">소방안전타운 조성 사업 설계용역 </t>
    <phoneticPr fontId="2" type="noConversion"/>
  </si>
  <si>
    <t>부지61,507/ 건축규모 5000</t>
    <phoneticPr fontId="2" type="noConversion"/>
  </si>
  <si>
    <t xml:space="preserve">소방안전타운 조상 사업 도시관리계획 변경 </t>
    <phoneticPr fontId="2" type="noConversion"/>
  </si>
  <si>
    <t>양대길</t>
    <phoneticPr fontId="2" type="noConversion"/>
  </si>
  <si>
    <t>덧씌우기  L=15.8km</t>
    <phoneticPr fontId="2" type="noConversion"/>
  </si>
  <si>
    <t>하반기 지방도 덧씌우기공사 폐기물처리용역</t>
    <phoneticPr fontId="2" type="noConversion"/>
  </si>
  <si>
    <t>김대환</t>
    <phoneticPr fontId="2" type="noConversion"/>
  </si>
  <si>
    <t>생물권 및 근대시민정신 체험학습벨트 실행계획수립(1식)</t>
    <phoneticPr fontId="2" type="noConversion"/>
  </si>
  <si>
    <t>해안권 연계 협력형 지역계획 수립(실행계획)</t>
    <phoneticPr fontId="2" type="noConversion"/>
  </si>
  <si>
    <t>지역정책과</t>
    <phoneticPr fontId="2" type="noConversion"/>
  </si>
  <si>
    <t>박덕유</t>
  </si>
  <si>
    <t>사방댐 15개소</t>
  </si>
  <si>
    <t>2018년 사방시설 점검용역</t>
  </si>
  <si>
    <t>9월</t>
  </si>
  <si>
    <t>산림환경연구소</t>
    <phoneticPr fontId="2" type="noConversion"/>
  </si>
  <si>
    <t>전일송</t>
  </si>
  <si>
    <t>사방댐 5개소</t>
  </si>
  <si>
    <t>2019년 사방사업 실시설계용역</t>
  </si>
  <si>
    <t>주채영</t>
    <phoneticPr fontId="2" type="noConversion"/>
  </si>
  <si>
    <t>1식</t>
    <phoneticPr fontId="2" type="noConversion"/>
  </si>
  <si>
    <t>인공조명 빛공해 환경영향 평가</t>
    <phoneticPr fontId="2" type="noConversion"/>
  </si>
  <si>
    <t>환경보전과</t>
    <phoneticPr fontId="2" type="noConversion"/>
  </si>
  <si>
    <t>심수용</t>
    <phoneticPr fontId="2" type="noConversion"/>
  </si>
  <si>
    <t>전북가야 제철 및 봉수유적 정밀 현황조사 연구용역</t>
    <phoneticPr fontId="2" type="noConversion"/>
  </si>
  <si>
    <t>문화유산과</t>
    <phoneticPr fontId="2" type="noConversion"/>
  </si>
  <si>
    <t>이윤정</t>
    <phoneticPr fontId="2" type="noConversion"/>
  </si>
  <si>
    <t>초융합HR기술개발경제적타당성용역</t>
    <phoneticPr fontId="2" type="noConversion"/>
  </si>
  <si>
    <t>문화예술과</t>
    <phoneticPr fontId="2" type="noConversion"/>
  </si>
  <si>
    <t>하득수</t>
    <phoneticPr fontId="2" type="noConversion"/>
  </si>
  <si>
    <t>관수배관 550M, 전기분전반 12내판, 농자재 창고 84㎡</t>
    <phoneticPr fontId="2" type="noConversion"/>
  </si>
  <si>
    <t>약용자원연구소(허브) 연구동 및 시험포장 노후시설 보수공사</t>
    <phoneticPr fontId="2" type="noConversion"/>
  </si>
  <si>
    <t>농업기술원 약용자원연구소(허브)</t>
    <phoneticPr fontId="2" type="noConversion"/>
  </si>
  <si>
    <t>공사</t>
    <phoneticPr fontId="2" type="noConversion"/>
  </si>
  <si>
    <t>157경간</t>
    <phoneticPr fontId="2" type="noConversion"/>
  </si>
  <si>
    <t>약용자원연구소(허브) 담장 철거 및 설치공사</t>
    <phoneticPr fontId="2" type="noConversion"/>
  </si>
  <si>
    <t>한인수</t>
  </si>
  <si>
    <t>바디케어룸외 2개소</t>
    <phoneticPr fontId="2" type="noConversion"/>
  </si>
  <si>
    <t>완주소방서 심신안정실 설치공사</t>
    <phoneticPr fontId="2" type="noConversion"/>
  </si>
  <si>
    <t>이정운</t>
    <phoneticPr fontId="2" type="noConversion"/>
  </si>
  <si>
    <t>선형개량 L=0.3km</t>
    <phoneticPr fontId="2" type="noConversion"/>
  </si>
  <si>
    <t>부안 수봉지구 위험도로 구조개선사업</t>
    <phoneticPr fontId="2" type="noConversion"/>
  </si>
  <si>
    <t>선형개량 L=2.5km</t>
    <phoneticPr fontId="2" type="noConversion"/>
  </si>
  <si>
    <t>고창 송산지구 위험도로 구조개선사업(1차분)</t>
    <phoneticPr fontId="2" type="noConversion"/>
  </si>
  <si>
    <t>강지훈</t>
    <phoneticPr fontId="2" type="noConversion"/>
  </si>
  <si>
    <t>선형개량 L=0.5km</t>
    <phoneticPr fontId="2" type="noConversion"/>
  </si>
  <si>
    <t>김제 대덕지구 위험도로 구조개선사업(2차분)</t>
    <phoneticPr fontId="2" type="noConversion"/>
  </si>
  <si>
    <t>관급자재 미정</t>
    <phoneticPr fontId="2" type="noConversion"/>
  </si>
  <si>
    <t>1개소(1,484㎡, 지상 3층)</t>
    <phoneticPr fontId="2" type="noConversion"/>
  </si>
  <si>
    <t>전라북도 노인회관 리모델링공사</t>
    <phoneticPr fontId="2" type="noConversion"/>
  </si>
  <si>
    <t>창작스튜디오 7실</t>
    <phoneticPr fontId="2" type="noConversion"/>
  </si>
  <si>
    <t>창작스튜디오 휴게 시설 설치</t>
    <phoneticPr fontId="2" type="noConversion"/>
  </si>
  <si>
    <t>화장실 보수 등 1식</t>
    <phoneticPr fontId="2" type="noConversion"/>
  </si>
  <si>
    <t>도립국악원 화장실 등 긴급보수</t>
    <phoneticPr fontId="2" type="noConversion"/>
  </si>
  <si>
    <t>김광범</t>
    <phoneticPr fontId="2" type="noConversion"/>
  </si>
  <si>
    <t>오버헤드도어 2식, 조명창, 하부안전센서, 리모컨</t>
    <phoneticPr fontId="2" type="noConversion"/>
  </si>
  <si>
    <t>금지119안전센터 차고문(오버헤드도어) 교체</t>
    <phoneticPr fontId="2" type="noConversion"/>
  </si>
  <si>
    <t>남원소방서</t>
    <phoneticPr fontId="2" type="noConversion"/>
  </si>
  <si>
    <t>최연규</t>
    <phoneticPr fontId="2" type="noConversion"/>
  </si>
  <si>
    <t>면적 328㎡ 천장텍스(석면) 및 LED 전등교체 둥</t>
    <phoneticPr fontId="2" type="noConversion"/>
  </si>
  <si>
    <t>본청사 지하시설 유해환경(석면)제거공사</t>
    <phoneticPr fontId="2" type="noConversion"/>
  </si>
  <si>
    <t>전주완산소방서 소방행정과</t>
    <phoneticPr fontId="2" type="noConversion"/>
  </si>
  <si>
    <t>김장기</t>
    <phoneticPr fontId="2" type="noConversion"/>
  </si>
  <si>
    <t>팔복119안전센터 옥상방수 공사</t>
    <phoneticPr fontId="2" type="noConversion"/>
  </si>
  <si>
    <t>전주덕진소방서</t>
    <phoneticPr fontId="2" type="noConversion"/>
  </si>
  <si>
    <t>김은지</t>
    <phoneticPr fontId="2" type="noConversion"/>
  </si>
  <si>
    <t>하우스 신축(2동, 2,023㎡)</t>
    <phoneticPr fontId="2" type="noConversion"/>
  </si>
  <si>
    <t>딸기 원원묘 증식 보급시스템 시설 구축</t>
    <phoneticPr fontId="2" type="noConversion"/>
  </si>
  <si>
    <t>농업기술원 원예산업과</t>
    <phoneticPr fontId="2" type="noConversion"/>
  </si>
  <si>
    <t>최민경</t>
    <phoneticPr fontId="2" type="noConversion"/>
  </si>
  <si>
    <t>기후변화대응 작물재배 온실 개보수 및 배관시설 교체
- 온실베드, 급수시설, 배관 교체 등</t>
    <phoneticPr fontId="2" type="noConversion"/>
  </si>
  <si>
    <t>작물재배 온실 개보수 및 배관시설 공사(지역활력화작목기반조성)</t>
    <phoneticPr fontId="2" type="noConversion"/>
  </si>
  <si>
    <t>농업기술원 기후변화대응과</t>
    <phoneticPr fontId="2" type="noConversion"/>
  </si>
  <si>
    <t>장수지</t>
    <phoneticPr fontId="2" type="noConversion"/>
  </si>
  <si>
    <t>기후변화대응 돌발해충 실험실 환경제어시스템 개보수
- 항온항습 제어장치</t>
    <phoneticPr fontId="2" type="noConversion"/>
  </si>
  <si>
    <t>돌발해충 실험실 환경제어시스템 개보수 공사(지역활력화작목기반조성)</t>
    <phoneticPr fontId="2" type="noConversion"/>
  </si>
  <si>
    <t>4개교량, 받침교체 100개소 등</t>
    <phoneticPr fontId="2" type="noConversion"/>
  </si>
  <si>
    <t>수교 등 4개교 내진보강공사</t>
    <phoneticPr fontId="2" type="noConversion"/>
  </si>
  <si>
    <t>도로관시압소
안전과</t>
    <phoneticPr fontId="2" type="noConversion"/>
  </si>
  <si>
    <t>하반기 지방도 덧씌우기공사</t>
    <phoneticPr fontId="2" type="noConversion"/>
  </si>
  <si>
    <t>김원기</t>
    <phoneticPr fontId="2" type="noConversion"/>
  </si>
  <si>
    <t>지방도 보수 26지구</t>
    <phoneticPr fontId="2" type="noConversion"/>
  </si>
  <si>
    <t>도로긴급보수정비</t>
    <phoneticPr fontId="2" type="noConversion"/>
  </si>
  <si>
    <t>1식(5분, 10분, 50분용)/CD800개</t>
    <phoneticPr fontId="2" type="noConversion"/>
  </si>
  <si>
    <t>전북가야사 전국적인 홍보·교육용 다큐멘터리 제작</t>
    <phoneticPr fontId="2" type="noConversion"/>
  </si>
  <si>
    <t>최승순</t>
    <phoneticPr fontId="2" type="noConversion"/>
  </si>
  <si>
    <t>1개소</t>
    <phoneticPr fontId="2" type="noConversion"/>
  </si>
  <si>
    <t>한국소리문화의전당 장애인 편의시설 보강</t>
    <phoneticPr fontId="2" type="noConversion"/>
  </si>
  <si>
    <t>총계</t>
    <phoneticPr fontId="2" type="noConversion"/>
  </si>
  <si>
    <t>관급자재</t>
    <phoneticPr fontId="2" type="noConversion"/>
  </si>
  <si>
    <t>도급액</t>
    <phoneticPr fontId="2" type="noConversion"/>
  </si>
  <si>
    <t>계</t>
    <phoneticPr fontId="2" type="noConversion"/>
  </si>
  <si>
    <t>비  고</t>
    <phoneticPr fontId="2" type="noConversion"/>
  </si>
  <si>
    <t>담당자</t>
    <phoneticPr fontId="2" type="noConversion"/>
  </si>
  <si>
    <t>사     업     비</t>
    <phoneticPr fontId="2" type="noConversion"/>
  </si>
  <si>
    <t>사   업   량</t>
    <phoneticPr fontId="2" type="noConversion"/>
  </si>
  <si>
    <t>사   업   명</t>
    <phoneticPr fontId="2" type="noConversion"/>
  </si>
  <si>
    <t>발주
시기</t>
    <phoneticPr fontId="2" type="noConversion"/>
  </si>
  <si>
    <t>부서명</t>
    <phoneticPr fontId="2" type="noConversion"/>
  </si>
  <si>
    <t>구분</t>
    <phoneticPr fontId="2" type="noConversion"/>
  </si>
  <si>
    <t>(단위 : 천원)</t>
    <phoneticPr fontId="2" type="noConversion"/>
  </si>
  <si>
    <t>2018년 하반기 전라북도 발주계획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</si>
</sst>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);[Red]\(#,##0\)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36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41" fontId="3" fillId="0" borderId="2" xfId="0" applyNumberFormat="1" applyFont="1" applyBorder="1" applyAlignment="1">
      <alignment horizontal="center" vertical="center" shrinkToFit="1"/>
    </xf>
    <xf numFmtId="41" fontId="3" fillId="0" borderId="2" xfId="1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176" fontId="3" fillId="0" borderId="5" xfId="1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3" fontId="3" fillId="0" borderId="5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176" fontId="3" fillId="0" borderId="5" xfId="1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Fill="1" applyAlignment="1">
      <alignment vertical="center" shrinkToFit="1"/>
    </xf>
    <xf numFmtId="0" fontId="4" fillId="0" borderId="0" xfId="0" applyFont="1" applyAlignment="1">
      <alignment vertical="center" shrinkToFit="1"/>
    </xf>
    <xf numFmtId="41" fontId="3" fillId="0" borderId="5" xfId="0" applyNumberFormat="1" applyFont="1" applyBorder="1" applyAlignment="1">
      <alignment horizontal="center" vertical="center" shrinkToFit="1"/>
    </xf>
    <xf numFmtId="41" fontId="3" fillId="0" borderId="5" xfId="1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176" fontId="5" fillId="0" borderId="5" xfId="0" applyNumberFormat="1" applyFont="1" applyBorder="1" applyAlignment="1">
      <alignment horizontal="center" vertical="center"/>
    </xf>
    <xf numFmtId="176" fontId="5" fillId="0" borderId="5" xfId="1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6" xfId="0" applyFont="1" applyFill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176" fontId="3" fillId="0" borderId="5" xfId="1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 shrinkToFit="1"/>
    </xf>
    <xf numFmtId="176" fontId="5" fillId="0" borderId="5" xfId="1" applyNumberFormat="1" applyFont="1" applyBorder="1" applyAlignment="1">
      <alignment horizontal="center" vertical="center" shrinkToFit="1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 shrinkToFit="1"/>
      <protection locked="0"/>
    </xf>
    <xf numFmtId="0" fontId="3" fillId="0" borderId="5" xfId="0" quotePrefix="1" applyFont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3" fillId="0" borderId="5" xfId="0" applyFont="1" applyBorder="1" applyAlignment="1">
      <alignment horizontal="center" vertical="center" wrapText="1"/>
    </xf>
    <xf numFmtId="41" fontId="3" fillId="0" borderId="5" xfId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3" fontId="3" fillId="0" borderId="10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41" fontId="0" fillId="0" borderId="0" xfId="1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tabSelected="1" workbookViewId="0">
      <selection activeCell="B8" sqref="B8"/>
    </sheetView>
  </sheetViews>
  <sheetFormatPr defaultRowHeight="16.5" x14ac:dyDescent="0.3"/>
  <cols>
    <col min="1" max="1" width="4.75" style="1" bestFit="1" customWidth="1"/>
    <col min="2" max="2" width="22.125" style="1" customWidth="1"/>
    <col min="3" max="3" width="6.125" style="1" customWidth="1"/>
    <col min="4" max="4" width="36" style="1" customWidth="1"/>
    <col min="5" max="5" width="27.125" style="1" customWidth="1"/>
    <col min="6" max="7" width="9.625" style="1" bestFit="1" customWidth="1"/>
    <col min="8" max="8" width="8" style="1" bestFit="1" customWidth="1"/>
    <col min="9" max="9" width="6.375" style="1" bestFit="1" customWidth="1"/>
    <col min="10" max="10" width="12.125" style="1" bestFit="1" customWidth="1"/>
  </cols>
  <sheetData>
    <row r="1" spans="1:10" x14ac:dyDescent="0.3">
      <c r="A1" s="55" t="s">
        <v>224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x14ac:dyDescent="0.3">
      <c r="A2" s="55"/>
      <c r="B2" s="55"/>
      <c r="C2" s="55"/>
      <c r="D2" s="55"/>
      <c r="E2" s="55"/>
      <c r="F2" s="55"/>
      <c r="G2" s="55"/>
      <c r="H2" s="55"/>
      <c r="I2" s="55"/>
      <c r="J2" s="55"/>
    </row>
    <row r="3" spans="1:10" x14ac:dyDescent="0.3">
      <c r="A3" s="55"/>
      <c r="B3" s="55"/>
      <c r="C3" s="55"/>
      <c r="D3" s="55"/>
      <c r="E3" s="55"/>
      <c r="F3" s="55"/>
      <c r="G3" s="55"/>
      <c r="H3" s="55"/>
      <c r="I3" s="55"/>
      <c r="J3" s="55"/>
    </row>
    <row r="4" spans="1:10" ht="17.25" thickBot="1" x14ac:dyDescent="0.35">
      <c r="A4" s="53"/>
      <c r="B4" s="53"/>
      <c r="C4" s="53"/>
      <c r="D4" s="53"/>
      <c r="E4" s="53"/>
      <c r="F4" s="54"/>
      <c r="G4" s="53"/>
      <c r="H4" s="53"/>
      <c r="I4" s="52" t="s">
        <v>223</v>
      </c>
      <c r="J4" s="52"/>
    </row>
    <row r="5" spans="1:10" x14ac:dyDescent="0.3">
      <c r="A5" s="51" t="s">
        <v>222</v>
      </c>
      <c r="B5" s="48" t="s">
        <v>221</v>
      </c>
      <c r="C5" s="50" t="s">
        <v>220</v>
      </c>
      <c r="D5" s="48" t="s">
        <v>219</v>
      </c>
      <c r="E5" s="48" t="s">
        <v>218</v>
      </c>
      <c r="F5" s="49" t="s">
        <v>217</v>
      </c>
      <c r="G5" s="49"/>
      <c r="H5" s="49"/>
      <c r="I5" s="48" t="s">
        <v>216</v>
      </c>
      <c r="J5" s="47" t="s">
        <v>215</v>
      </c>
    </row>
    <row r="6" spans="1:10" x14ac:dyDescent="0.3">
      <c r="A6" s="46"/>
      <c r="B6" s="45"/>
      <c r="C6" s="45"/>
      <c r="D6" s="45"/>
      <c r="E6" s="45"/>
      <c r="F6" s="43" t="s">
        <v>214</v>
      </c>
      <c r="G6" s="8" t="s">
        <v>213</v>
      </c>
      <c r="H6" s="8" t="s">
        <v>212</v>
      </c>
      <c r="I6" s="45"/>
      <c r="J6" s="44"/>
    </row>
    <row r="7" spans="1:10" ht="30" customHeight="1" x14ac:dyDescent="0.3">
      <c r="A7" s="11" t="s">
        <v>211</v>
      </c>
      <c r="B7" s="8"/>
      <c r="C7" s="8"/>
      <c r="D7" s="8"/>
      <c r="E7" s="8"/>
      <c r="F7" s="43">
        <f>SUM(F8,F30,F51)</f>
        <v>18877173</v>
      </c>
      <c r="G7" s="43">
        <f>SUM(G8,G30,G51)</f>
        <v>17037637</v>
      </c>
      <c r="H7" s="43">
        <f>SUM(H8,H30,H51)</f>
        <v>1839536</v>
      </c>
      <c r="I7" s="8"/>
      <c r="J7" s="12"/>
    </row>
    <row r="8" spans="1:10" ht="30" customHeight="1" x14ac:dyDescent="0.3">
      <c r="A8" s="29" t="s">
        <v>78</v>
      </c>
      <c r="B8" s="24"/>
      <c r="C8" s="27"/>
      <c r="D8" s="28"/>
      <c r="E8" s="27"/>
      <c r="F8" s="26">
        <f>SUM(F9:F29)</f>
        <v>6077325</v>
      </c>
      <c r="G8" s="26">
        <f>SUM(G9:G29)</f>
        <v>4257789</v>
      </c>
      <c r="H8" s="26">
        <f>SUM(H9:H29)</f>
        <v>1819536</v>
      </c>
      <c r="I8" s="24"/>
      <c r="J8" s="23"/>
    </row>
    <row r="9" spans="1:10" s="20" customFormat="1" ht="30" customHeight="1" x14ac:dyDescent="0.3">
      <c r="A9" s="18" t="s">
        <v>156</v>
      </c>
      <c r="B9" s="17" t="s">
        <v>151</v>
      </c>
      <c r="C9" s="17" t="s">
        <v>68</v>
      </c>
      <c r="D9" s="17" t="s">
        <v>210</v>
      </c>
      <c r="E9" s="17" t="s">
        <v>209</v>
      </c>
      <c r="F9" s="16">
        <v>210000</v>
      </c>
      <c r="G9" s="16">
        <v>210000</v>
      </c>
      <c r="H9" s="16"/>
      <c r="I9" s="15" t="s">
        <v>208</v>
      </c>
      <c r="J9" s="14"/>
    </row>
    <row r="10" spans="1:10" s="20" customFormat="1" ht="30" customHeight="1" x14ac:dyDescent="0.3">
      <c r="A10" s="18" t="s">
        <v>156</v>
      </c>
      <c r="B10" s="17" t="s">
        <v>148</v>
      </c>
      <c r="C10" s="17" t="s">
        <v>68</v>
      </c>
      <c r="D10" s="8" t="s">
        <v>207</v>
      </c>
      <c r="E10" s="17" t="s">
        <v>206</v>
      </c>
      <c r="F10" s="16">
        <v>100000</v>
      </c>
      <c r="G10" s="16">
        <v>100000</v>
      </c>
      <c r="H10" s="16"/>
      <c r="I10" s="15" t="s">
        <v>146</v>
      </c>
      <c r="J10" s="23"/>
    </row>
    <row r="11" spans="1:10" s="20" customFormat="1" ht="30" customHeight="1" x14ac:dyDescent="0.3">
      <c r="A11" s="18" t="s">
        <v>156</v>
      </c>
      <c r="B11" s="42" t="s">
        <v>117</v>
      </c>
      <c r="C11" s="17" t="s">
        <v>68</v>
      </c>
      <c r="D11" s="17" t="s">
        <v>205</v>
      </c>
      <c r="E11" s="17" t="s">
        <v>204</v>
      </c>
      <c r="F11" s="16">
        <f>SUM(G11:H11)</f>
        <v>300000</v>
      </c>
      <c r="G11" s="16">
        <v>200000</v>
      </c>
      <c r="H11" s="16">
        <v>100000</v>
      </c>
      <c r="I11" s="15" t="s">
        <v>203</v>
      </c>
      <c r="J11" s="14"/>
    </row>
    <row r="12" spans="1:10" s="20" customFormat="1" ht="30" customHeight="1" x14ac:dyDescent="0.3">
      <c r="A12" s="18" t="s">
        <v>156</v>
      </c>
      <c r="B12" s="42" t="s">
        <v>117</v>
      </c>
      <c r="C12" s="17" t="s">
        <v>68</v>
      </c>
      <c r="D12" s="17" t="s">
        <v>116</v>
      </c>
      <c r="E12" s="17" t="s">
        <v>115</v>
      </c>
      <c r="F12" s="16">
        <f>SUM(G12:H12)</f>
        <v>550000</v>
      </c>
      <c r="G12" s="16">
        <v>350000</v>
      </c>
      <c r="H12" s="16">
        <v>200000</v>
      </c>
      <c r="I12" s="15" t="s">
        <v>114</v>
      </c>
      <c r="J12" s="14"/>
    </row>
    <row r="13" spans="1:10" s="41" customFormat="1" ht="30" customHeight="1" x14ac:dyDescent="0.3">
      <c r="A13" s="18" t="s">
        <v>156</v>
      </c>
      <c r="B13" s="35" t="s">
        <v>107</v>
      </c>
      <c r="C13" s="40" t="s">
        <v>68</v>
      </c>
      <c r="D13" s="39" t="s">
        <v>202</v>
      </c>
      <c r="E13" s="17" t="s">
        <v>128</v>
      </c>
      <c r="F13" s="16">
        <f>G13+H13</f>
        <v>1706000</v>
      </c>
      <c r="G13" s="26">
        <v>666000</v>
      </c>
      <c r="H13" s="25">
        <v>1040000</v>
      </c>
      <c r="I13" s="24" t="s">
        <v>127</v>
      </c>
      <c r="J13" s="23"/>
    </row>
    <row r="14" spans="1:10" s="41" customFormat="1" ht="30" customHeight="1" x14ac:dyDescent="0.3">
      <c r="A14" s="18" t="s">
        <v>156</v>
      </c>
      <c r="B14" s="42" t="s">
        <v>201</v>
      </c>
      <c r="C14" s="17" t="s">
        <v>68</v>
      </c>
      <c r="D14" s="17" t="s">
        <v>200</v>
      </c>
      <c r="E14" s="17" t="s">
        <v>199</v>
      </c>
      <c r="F14" s="16">
        <f>SUM(G14:H14)</f>
        <v>978330</v>
      </c>
      <c r="G14" s="16">
        <v>890280</v>
      </c>
      <c r="H14" s="16">
        <v>88050</v>
      </c>
      <c r="I14" s="15" t="s">
        <v>100</v>
      </c>
      <c r="J14" s="14"/>
    </row>
    <row r="15" spans="1:10" s="41" customFormat="1" ht="30" customHeight="1" x14ac:dyDescent="0.3">
      <c r="A15" s="18" t="s">
        <v>156</v>
      </c>
      <c r="B15" s="17" t="s">
        <v>195</v>
      </c>
      <c r="C15" s="17" t="s">
        <v>68</v>
      </c>
      <c r="D15" s="8" t="s">
        <v>198</v>
      </c>
      <c r="E15" s="42" t="s">
        <v>197</v>
      </c>
      <c r="F15" s="16">
        <v>13740</v>
      </c>
      <c r="G15" s="16">
        <v>13740</v>
      </c>
      <c r="H15" s="16"/>
      <c r="I15" s="15" t="s">
        <v>196</v>
      </c>
      <c r="J15" s="14"/>
    </row>
    <row r="16" spans="1:10" s="41" customFormat="1" ht="30" customHeight="1" x14ac:dyDescent="0.3">
      <c r="A16" s="18" t="s">
        <v>156</v>
      </c>
      <c r="B16" s="17" t="s">
        <v>195</v>
      </c>
      <c r="C16" s="17" t="s">
        <v>68</v>
      </c>
      <c r="D16" s="8" t="s">
        <v>194</v>
      </c>
      <c r="E16" s="42" t="s">
        <v>193</v>
      </c>
      <c r="F16" s="16">
        <v>20000</v>
      </c>
      <c r="G16" s="16">
        <v>20000</v>
      </c>
      <c r="H16" s="16"/>
      <c r="I16" s="15" t="s">
        <v>192</v>
      </c>
      <c r="J16" s="14"/>
    </row>
    <row r="17" spans="1:10" s="41" customFormat="1" ht="30" customHeight="1" x14ac:dyDescent="0.3">
      <c r="A17" s="18" t="s">
        <v>156</v>
      </c>
      <c r="B17" s="17" t="s">
        <v>191</v>
      </c>
      <c r="C17" s="17" t="s">
        <v>68</v>
      </c>
      <c r="D17" s="8" t="s">
        <v>190</v>
      </c>
      <c r="E17" s="17" t="s">
        <v>189</v>
      </c>
      <c r="F17" s="16">
        <v>543632</v>
      </c>
      <c r="G17" s="16">
        <v>543632</v>
      </c>
      <c r="H17" s="16"/>
      <c r="I17" s="15" t="s">
        <v>188</v>
      </c>
      <c r="J17" s="14"/>
    </row>
    <row r="18" spans="1:10" s="20" customFormat="1" ht="30" customHeight="1" x14ac:dyDescent="0.3">
      <c r="A18" s="18" t="s">
        <v>156</v>
      </c>
      <c r="B18" s="17" t="s">
        <v>187</v>
      </c>
      <c r="C18" s="17" t="s">
        <v>68</v>
      </c>
      <c r="D18" s="17" t="s">
        <v>186</v>
      </c>
      <c r="E18" s="17" t="s">
        <v>186</v>
      </c>
      <c r="F18" s="16">
        <v>21000</v>
      </c>
      <c r="G18" s="16">
        <v>21000</v>
      </c>
      <c r="H18" s="16"/>
      <c r="I18" s="15" t="s">
        <v>185</v>
      </c>
      <c r="J18" s="14"/>
    </row>
    <row r="19" spans="1:10" s="20" customFormat="1" ht="30" customHeight="1" x14ac:dyDescent="0.3">
      <c r="A19" s="18" t="s">
        <v>156</v>
      </c>
      <c r="B19" s="17" t="s">
        <v>184</v>
      </c>
      <c r="C19" s="17" t="s">
        <v>68</v>
      </c>
      <c r="D19" s="17" t="s">
        <v>183</v>
      </c>
      <c r="E19" s="17" t="s">
        <v>182</v>
      </c>
      <c r="F19" s="10">
        <v>30000</v>
      </c>
      <c r="G19" s="10">
        <v>30000</v>
      </c>
      <c r="H19" s="16"/>
      <c r="I19" s="15" t="s">
        <v>181</v>
      </c>
      <c r="J19" s="14"/>
    </row>
    <row r="20" spans="1:10" s="20" customFormat="1" ht="30" customHeight="1" x14ac:dyDescent="0.3">
      <c r="A20" s="18" t="s">
        <v>156</v>
      </c>
      <c r="B20" s="17" t="s">
        <v>180</v>
      </c>
      <c r="C20" s="17" t="s">
        <v>68</v>
      </c>
      <c r="D20" s="17" t="s">
        <v>179</v>
      </c>
      <c r="E20" s="17" t="s">
        <v>178</v>
      </c>
      <c r="F20" s="16">
        <v>17250</v>
      </c>
      <c r="G20" s="16">
        <v>17250</v>
      </c>
      <c r="H20" s="16"/>
      <c r="I20" s="15" t="s">
        <v>177</v>
      </c>
      <c r="J20" s="14"/>
    </row>
    <row r="21" spans="1:10" s="20" customFormat="1" ht="30" customHeight="1" x14ac:dyDescent="0.3">
      <c r="A21" s="18" t="s">
        <v>156</v>
      </c>
      <c r="B21" s="17" t="s">
        <v>121</v>
      </c>
      <c r="C21" s="17" t="s">
        <v>68</v>
      </c>
      <c r="D21" s="17" t="s">
        <v>176</v>
      </c>
      <c r="E21" s="17" t="s">
        <v>175</v>
      </c>
      <c r="F21" s="16">
        <v>30000</v>
      </c>
      <c r="G21" s="16">
        <v>30000</v>
      </c>
      <c r="H21" s="16"/>
      <c r="I21" s="15" t="s">
        <v>118</v>
      </c>
      <c r="J21" s="14"/>
    </row>
    <row r="22" spans="1:10" s="20" customFormat="1" ht="30" customHeight="1" x14ac:dyDescent="0.3">
      <c r="A22" s="18" t="s">
        <v>156</v>
      </c>
      <c r="B22" s="17" t="s">
        <v>31</v>
      </c>
      <c r="C22" s="17" t="s">
        <v>68</v>
      </c>
      <c r="D22" s="17" t="s">
        <v>174</v>
      </c>
      <c r="E22" s="17" t="s">
        <v>173</v>
      </c>
      <c r="F22" s="16">
        <v>17500</v>
      </c>
      <c r="G22" s="16">
        <v>17500</v>
      </c>
      <c r="H22" s="16"/>
      <c r="I22" s="15" t="s">
        <v>79</v>
      </c>
      <c r="J22" s="14"/>
    </row>
    <row r="23" spans="1:10" s="20" customFormat="1" ht="30" customHeight="1" x14ac:dyDescent="0.3">
      <c r="A23" s="18" t="s">
        <v>156</v>
      </c>
      <c r="B23" s="17" t="s">
        <v>22</v>
      </c>
      <c r="C23" s="17" t="s">
        <v>35</v>
      </c>
      <c r="D23" s="17" t="s">
        <v>172</v>
      </c>
      <c r="E23" s="17" t="s">
        <v>171</v>
      </c>
      <c r="F23" s="16">
        <f>SUM(G23:H23)</f>
        <v>250000</v>
      </c>
      <c r="G23" s="16">
        <v>250000</v>
      </c>
      <c r="H23" s="16"/>
      <c r="I23" s="15" t="s">
        <v>19</v>
      </c>
      <c r="J23" s="14" t="s">
        <v>170</v>
      </c>
    </row>
    <row r="24" spans="1:10" s="20" customFormat="1" ht="30" customHeight="1" x14ac:dyDescent="0.3">
      <c r="A24" s="18" t="s">
        <v>156</v>
      </c>
      <c r="B24" s="35" t="s">
        <v>107</v>
      </c>
      <c r="C24" s="40" t="s">
        <v>35</v>
      </c>
      <c r="D24" s="17" t="s">
        <v>169</v>
      </c>
      <c r="E24" s="17" t="s">
        <v>168</v>
      </c>
      <c r="F24" s="16">
        <f>G24+H24</f>
        <v>454175</v>
      </c>
      <c r="G24" s="16">
        <v>332162</v>
      </c>
      <c r="H24" s="16">
        <v>122013</v>
      </c>
      <c r="I24" s="15" t="s">
        <v>167</v>
      </c>
      <c r="J24" s="14"/>
    </row>
    <row r="25" spans="1:10" s="20" customFormat="1" ht="30" customHeight="1" x14ac:dyDescent="0.3">
      <c r="A25" s="18" t="s">
        <v>156</v>
      </c>
      <c r="B25" s="35" t="s">
        <v>107</v>
      </c>
      <c r="C25" s="40" t="s">
        <v>35</v>
      </c>
      <c r="D25" s="17" t="s">
        <v>166</v>
      </c>
      <c r="E25" s="17" t="s">
        <v>165</v>
      </c>
      <c r="F25" s="16">
        <f>G25+H25</f>
        <v>500000</v>
      </c>
      <c r="G25" s="16">
        <v>350000</v>
      </c>
      <c r="H25" s="16">
        <v>150000</v>
      </c>
      <c r="I25" s="15" t="s">
        <v>162</v>
      </c>
      <c r="J25" s="14"/>
    </row>
    <row r="26" spans="1:10" s="20" customFormat="1" ht="30" customHeight="1" x14ac:dyDescent="0.3">
      <c r="A26" s="18" t="s">
        <v>156</v>
      </c>
      <c r="B26" s="35" t="s">
        <v>107</v>
      </c>
      <c r="C26" s="40" t="s">
        <v>35</v>
      </c>
      <c r="D26" s="39" t="s">
        <v>164</v>
      </c>
      <c r="E26" s="17" t="s">
        <v>163</v>
      </c>
      <c r="F26" s="16">
        <f>G26+H26</f>
        <v>190520</v>
      </c>
      <c r="G26" s="26">
        <v>156225</v>
      </c>
      <c r="H26" s="25">
        <v>34295</v>
      </c>
      <c r="I26" s="24" t="s">
        <v>162</v>
      </c>
      <c r="J26" s="23"/>
    </row>
    <row r="27" spans="1:10" s="20" customFormat="1" ht="30" customHeight="1" x14ac:dyDescent="0.3">
      <c r="A27" s="18" t="s">
        <v>156</v>
      </c>
      <c r="B27" s="17" t="s">
        <v>9</v>
      </c>
      <c r="C27" s="17" t="s">
        <v>13</v>
      </c>
      <c r="D27" s="17" t="s">
        <v>161</v>
      </c>
      <c r="E27" s="17" t="s">
        <v>160</v>
      </c>
      <c r="F27" s="16">
        <v>10000</v>
      </c>
      <c r="G27" s="16">
        <v>10000</v>
      </c>
      <c r="H27" s="16"/>
      <c r="I27" s="15" t="s">
        <v>159</v>
      </c>
      <c r="J27" s="14"/>
    </row>
    <row r="28" spans="1:10" s="20" customFormat="1" ht="30" customHeight="1" x14ac:dyDescent="0.3">
      <c r="A28" s="18" t="s">
        <v>156</v>
      </c>
      <c r="B28" s="17" t="s">
        <v>155</v>
      </c>
      <c r="C28" s="17" t="s">
        <v>3</v>
      </c>
      <c r="D28" s="8" t="s">
        <v>158</v>
      </c>
      <c r="E28" s="17" t="s">
        <v>157</v>
      </c>
      <c r="F28" s="16">
        <f>G28+H28</f>
        <v>80000</v>
      </c>
      <c r="G28" s="16">
        <v>22000</v>
      </c>
      <c r="H28" s="16">
        <v>58000</v>
      </c>
      <c r="I28" s="15" t="s">
        <v>152</v>
      </c>
      <c r="J28" s="14"/>
    </row>
    <row r="29" spans="1:10" ht="30" customHeight="1" x14ac:dyDescent="0.3">
      <c r="A29" s="18" t="s">
        <v>156</v>
      </c>
      <c r="B29" s="17" t="s">
        <v>155</v>
      </c>
      <c r="C29" s="17" t="s">
        <v>3</v>
      </c>
      <c r="D29" s="8" t="s">
        <v>154</v>
      </c>
      <c r="E29" s="17" t="s">
        <v>153</v>
      </c>
      <c r="F29" s="16">
        <f>G29+H29</f>
        <v>55178</v>
      </c>
      <c r="G29" s="16">
        <v>28000</v>
      </c>
      <c r="H29" s="16">
        <v>27178</v>
      </c>
      <c r="I29" s="15" t="s">
        <v>152</v>
      </c>
      <c r="J29" s="14"/>
    </row>
    <row r="30" spans="1:10" ht="30" customHeight="1" x14ac:dyDescent="0.3">
      <c r="A30" s="18" t="s">
        <v>78</v>
      </c>
      <c r="B30" s="17"/>
      <c r="C30" s="17"/>
      <c r="D30" s="17"/>
      <c r="E30" s="17"/>
      <c r="F30" s="16">
        <f>SUM(F31:F50)</f>
        <v>3287838</v>
      </c>
      <c r="G30" s="16">
        <f>SUM(G31:G50)</f>
        <v>3287838</v>
      </c>
      <c r="H30" s="16">
        <f>SUM(H31:H50)</f>
        <v>0</v>
      </c>
      <c r="I30" s="15"/>
      <c r="J30" s="14"/>
    </row>
    <row r="31" spans="1:10" ht="30" customHeight="1" x14ac:dyDescent="0.3">
      <c r="A31" s="29" t="s">
        <v>82</v>
      </c>
      <c r="B31" s="24" t="s">
        <v>151</v>
      </c>
      <c r="C31" s="27" t="s">
        <v>68</v>
      </c>
      <c r="D31" s="24" t="s">
        <v>150</v>
      </c>
      <c r="E31" s="27" t="s">
        <v>143</v>
      </c>
      <c r="F31" s="26">
        <v>100000</v>
      </c>
      <c r="G31" s="26">
        <v>100000</v>
      </c>
      <c r="H31" s="25"/>
      <c r="I31" s="24" t="s">
        <v>149</v>
      </c>
      <c r="J31" s="23"/>
    </row>
    <row r="32" spans="1:10" s="20" customFormat="1" ht="30" customHeight="1" x14ac:dyDescent="0.3">
      <c r="A32" s="29" t="s">
        <v>82</v>
      </c>
      <c r="B32" s="24" t="s">
        <v>148</v>
      </c>
      <c r="C32" s="27" t="s">
        <v>68</v>
      </c>
      <c r="D32" s="28" t="s">
        <v>147</v>
      </c>
      <c r="E32" s="27" t="s">
        <v>143</v>
      </c>
      <c r="F32" s="26">
        <v>97000</v>
      </c>
      <c r="G32" s="26">
        <v>97000</v>
      </c>
      <c r="H32" s="25"/>
      <c r="I32" s="24" t="s">
        <v>146</v>
      </c>
      <c r="J32" s="12"/>
    </row>
    <row r="33" spans="1:10" s="20" customFormat="1" ht="30" customHeight="1" x14ac:dyDescent="0.3">
      <c r="A33" s="29" t="s">
        <v>82</v>
      </c>
      <c r="B33" s="24" t="s">
        <v>145</v>
      </c>
      <c r="C33" s="27" t="s">
        <v>68</v>
      </c>
      <c r="D33" s="28" t="s">
        <v>144</v>
      </c>
      <c r="E33" s="27" t="s">
        <v>143</v>
      </c>
      <c r="F33" s="26">
        <v>100000</v>
      </c>
      <c r="G33" s="26">
        <v>100000</v>
      </c>
      <c r="H33" s="25"/>
      <c r="I33" s="24" t="s">
        <v>142</v>
      </c>
      <c r="J33" s="23"/>
    </row>
    <row r="34" spans="1:10" s="20" customFormat="1" ht="30" customHeight="1" x14ac:dyDescent="0.3">
      <c r="A34" s="29" t="s">
        <v>82</v>
      </c>
      <c r="B34" s="24" t="s">
        <v>138</v>
      </c>
      <c r="C34" s="27" t="s">
        <v>137</v>
      </c>
      <c r="D34" s="28" t="s">
        <v>141</v>
      </c>
      <c r="E34" s="27" t="s">
        <v>140</v>
      </c>
      <c r="F34" s="26">
        <v>50000</v>
      </c>
      <c r="G34" s="26">
        <v>50000</v>
      </c>
      <c r="H34" s="25"/>
      <c r="I34" s="24" t="s">
        <v>139</v>
      </c>
      <c r="J34" s="23"/>
    </row>
    <row r="35" spans="1:10" s="20" customFormat="1" ht="30" customHeight="1" x14ac:dyDescent="0.3">
      <c r="A35" s="29" t="s">
        <v>82</v>
      </c>
      <c r="B35" s="24" t="s">
        <v>138</v>
      </c>
      <c r="C35" s="8" t="s">
        <v>137</v>
      </c>
      <c r="D35" s="8" t="s">
        <v>136</v>
      </c>
      <c r="E35" s="8" t="s">
        <v>135</v>
      </c>
      <c r="F35" s="10">
        <v>30000</v>
      </c>
      <c r="G35" s="10">
        <v>30000</v>
      </c>
      <c r="H35" s="10"/>
      <c r="I35" s="8" t="s">
        <v>134</v>
      </c>
      <c r="J35" s="12"/>
    </row>
    <row r="36" spans="1:10" s="20" customFormat="1" ht="30" customHeight="1" x14ac:dyDescent="0.3">
      <c r="A36" s="29" t="s">
        <v>82</v>
      </c>
      <c r="B36" s="24" t="s">
        <v>133</v>
      </c>
      <c r="C36" s="27" t="s">
        <v>68</v>
      </c>
      <c r="D36" s="28" t="s">
        <v>132</v>
      </c>
      <c r="E36" s="38" t="s">
        <v>131</v>
      </c>
      <c r="F36" s="26">
        <v>300000</v>
      </c>
      <c r="G36" s="26">
        <v>300000</v>
      </c>
      <c r="H36" s="25"/>
      <c r="I36" s="24" t="s">
        <v>130</v>
      </c>
      <c r="J36" s="23"/>
    </row>
    <row r="37" spans="1:10" s="20" customFormat="1" ht="30" customHeight="1" x14ac:dyDescent="0.3">
      <c r="A37" s="29" t="s">
        <v>82</v>
      </c>
      <c r="B37" s="35" t="s">
        <v>107</v>
      </c>
      <c r="C37" s="8" t="s">
        <v>68</v>
      </c>
      <c r="D37" s="8" t="s">
        <v>129</v>
      </c>
      <c r="E37" s="17" t="s">
        <v>128</v>
      </c>
      <c r="F37" s="36">
        <f>G37+H37</f>
        <v>294000</v>
      </c>
      <c r="G37" s="36">
        <v>294000</v>
      </c>
      <c r="H37" s="9"/>
      <c r="I37" s="8" t="s">
        <v>127</v>
      </c>
      <c r="J37" s="12"/>
    </row>
    <row r="38" spans="1:10" s="20" customFormat="1" ht="30" customHeight="1" x14ac:dyDescent="0.3">
      <c r="A38" s="29" t="s">
        <v>82</v>
      </c>
      <c r="B38" s="17" t="s">
        <v>9</v>
      </c>
      <c r="C38" s="27" t="s">
        <v>68</v>
      </c>
      <c r="D38" s="28" t="s">
        <v>126</v>
      </c>
      <c r="E38" s="27" t="s">
        <v>125</v>
      </c>
      <c r="F38" s="26">
        <v>300000</v>
      </c>
      <c r="G38" s="26">
        <v>300000</v>
      </c>
      <c r="H38" s="25"/>
      <c r="I38" s="24" t="s">
        <v>122</v>
      </c>
      <c r="J38" s="23"/>
    </row>
    <row r="39" spans="1:10" s="20" customFormat="1" ht="30" customHeight="1" x14ac:dyDescent="0.3">
      <c r="A39" s="29" t="s">
        <v>82</v>
      </c>
      <c r="B39" s="17" t="s">
        <v>9</v>
      </c>
      <c r="C39" s="8" t="s">
        <v>68</v>
      </c>
      <c r="D39" s="8" t="s">
        <v>124</v>
      </c>
      <c r="E39" s="8" t="s">
        <v>123</v>
      </c>
      <c r="F39" s="10">
        <v>542500</v>
      </c>
      <c r="G39" s="10">
        <v>542500</v>
      </c>
      <c r="H39" s="10"/>
      <c r="I39" s="8" t="s">
        <v>122</v>
      </c>
      <c r="J39" s="12"/>
    </row>
    <row r="40" spans="1:10" s="20" customFormat="1" ht="30" customHeight="1" x14ac:dyDescent="0.3">
      <c r="A40" s="29" t="s">
        <v>82</v>
      </c>
      <c r="B40" s="24" t="s">
        <v>121</v>
      </c>
      <c r="C40" s="27" t="s">
        <v>68</v>
      </c>
      <c r="D40" s="28" t="s">
        <v>120</v>
      </c>
      <c r="E40" s="27" t="s">
        <v>119</v>
      </c>
      <c r="F40" s="26">
        <v>60000</v>
      </c>
      <c r="G40" s="26">
        <v>60000</v>
      </c>
      <c r="H40" s="25"/>
      <c r="I40" s="24" t="s">
        <v>118</v>
      </c>
      <c r="J40" s="23"/>
    </row>
    <row r="41" spans="1:10" s="20" customFormat="1" ht="30" customHeight="1" x14ac:dyDescent="0.3">
      <c r="A41" s="29" t="s">
        <v>82</v>
      </c>
      <c r="B41" s="37" t="s">
        <v>117</v>
      </c>
      <c r="C41" s="27" t="s">
        <v>35</v>
      </c>
      <c r="D41" s="28" t="s">
        <v>116</v>
      </c>
      <c r="E41" s="27" t="s">
        <v>115</v>
      </c>
      <c r="F41" s="26">
        <f>SUM(G41:H41)</f>
        <v>50000</v>
      </c>
      <c r="G41" s="26">
        <v>50000</v>
      </c>
      <c r="H41" s="25"/>
      <c r="I41" s="24" t="s">
        <v>114</v>
      </c>
      <c r="J41" s="23"/>
    </row>
    <row r="42" spans="1:10" s="20" customFormat="1" ht="30" customHeight="1" x14ac:dyDescent="0.3">
      <c r="A42" s="29" t="s">
        <v>82</v>
      </c>
      <c r="B42" s="35" t="s">
        <v>107</v>
      </c>
      <c r="C42" s="27" t="s">
        <v>35</v>
      </c>
      <c r="D42" s="28" t="s">
        <v>113</v>
      </c>
      <c r="E42" s="27" t="s">
        <v>112</v>
      </c>
      <c r="F42" s="36">
        <f>G42+H42</f>
        <v>34890</v>
      </c>
      <c r="G42" s="26">
        <v>34890</v>
      </c>
      <c r="H42" s="25"/>
      <c r="I42" s="24" t="s">
        <v>111</v>
      </c>
      <c r="J42" s="23"/>
    </row>
    <row r="43" spans="1:10" s="20" customFormat="1" ht="30" customHeight="1" x14ac:dyDescent="0.3">
      <c r="A43" s="29" t="s">
        <v>82</v>
      </c>
      <c r="B43" s="8" t="s">
        <v>110</v>
      </c>
      <c r="C43" s="27" t="s">
        <v>35</v>
      </c>
      <c r="D43" s="8" t="s">
        <v>109</v>
      </c>
      <c r="E43" s="8" t="s">
        <v>108</v>
      </c>
      <c r="F43" s="36">
        <f>G43+H43</f>
        <v>45000</v>
      </c>
      <c r="G43" s="10">
        <v>45000</v>
      </c>
      <c r="H43" s="10"/>
      <c r="I43" s="8" t="s">
        <v>104</v>
      </c>
      <c r="J43" s="12"/>
    </row>
    <row r="44" spans="1:10" s="20" customFormat="1" ht="30" customHeight="1" x14ac:dyDescent="0.3">
      <c r="A44" s="29" t="s">
        <v>82</v>
      </c>
      <c r="B44" s="35" t="s">
        <v>107</v>
      </c>
      <c r="C44" s="27" t="s">
        <v>35</v>
      </c>
      <c r="D44" s="8" t="s">
        <v>106</v>
      </c>
      <c r="E44" s="8" t="s">
        <v>105</v>
      </c>
      <c r="F44" s="36">
        <f>G44+H44</f>
        <v>9750</v>
      </c>
      <c r="G44" s="36">
        <v>9750</v>
      </c>
      <c r="H44" s="9"/>
      <c r="I44" s="8" t="s">
        <v>104</v>
      </c>
      <c r="J44" s="12"/>
    </row>
    <row r="45" spans="1:10" s="20" customFormat="1" ht="30" customHeight="1" x14ac:dyDescent="0.3">
      <c r="A45" s="29" t="s">
        <v>82</v>
      </c>
      <c r="B45" s="35" t="s">
        <v>103</v>
      </c>
      <c r="C45" s="27" t="s">
        <v>35</v>
      </c>
      <c r="D45" s="28" t="s">
        <v>102</v>
      </c>
      <c r="E45" s="27" t="s">
        <v>101</v>
      </c>
      <c r="F45" s="26">
        <f>SUM(G45:H45)</f>
        <v>21670</v>
      </c>
      <c r="G45" s="26">
        <v>21670</v>
      </c>
      <c r="H45" s="25"/>
      <c r="I45" s="24" t="s">
        <v>100</v>
      </c>
      <c r="J45" s="23"/>
    </row>
    <row r="46" spans="1:10" s="20" customFormat="1" ht="30" customHeight="1" x14ac:dyDescent="0.3">
      <c r="A46" s="29" t="s">
        <v>82</v>
      </c>
      <c r="B46" s="24" t="s">
        <v>99</v>
      </c>
      <c r="C46" s="30" t="s">
        <v>35</v>
      </c>
      <c r="D46" s="28" t="s">
        <v>98</v>
      </c>
      <c r="E46" s="27" t="s">
        <v>97</v>
      </c>
      <c r="F46" s="26">
        <v>54028</v>
      </c>
      <c r="G46" s="26">
        <v>54028</v>
      </c>
      <c r="H46" s="25"/>
      <c r="I46" s="24" t="s">
        <v>96</v>
      </c>
      <c r="J46" s="23"/>
    </row>
    <row r="47" spans="1:10" s="20" customFormat="1" ht="30" customHeight="1" x14ac:dyDescent="0.3">
      <c r="A47" s="29" t="s">
        <v>82</v>
      </c>
      <c r="B47" s="8" t="s">
        <v>95</v>
      </c>
      <c r="C47" s="27" t="s">
        <v>35</v>
      </c>
      <c r="D47" s="28" t="s">
        <v>94</v>
      </c>
      <c r="E47" s="27" t="s">
        <v>93</v>
      </c>
      <c r="F47" s="26">
        <v>166000</v>
      </c>
      <c r="G47" s="26">
        <v>166000</v>
      </c>
      <c r="H47" s="25"/>
      <c r="I47" s="24" t="s">
        <v>92</v>
      </c>
      <c r="J47" s="23"/>
    </row>
    <row r="48" spans="1:10" s="20" customFormat="1" ht="30" customHeight="1" x14ac:dyDescent="0.3">
      <c r="A48" s="34" t="s">
        <v>82</v>
      </c>
      <c r="B48" s="17" t="s">
        <v>91</v>
      </c>
      <c r="C48" s="17" t="s">
        <v>90</v>
      </c>
      <c r="D48" s="17" t="s">
        <v>89</v>
      </c>
      <c r="E48" s="33" t="s">
        <v>88</v>
      </c>
      <c r="F48" s="16">
        <v>20000</v>
      </c>
      <c r="G48" s="16">
        <v>20000</v>
      </c>
      <c r="H48" s="32"/>
      <c r="I48" s="15" t="s">
        <v>87</v>
      </c>
      <c r="J48" s="31"/>
    </row>
    <row r="49" spans="1:10" s="20" customFormat="1" ht="30" customHeight="1" x14ac:dyDescent="0.3">
      <c r="A49" s="29" t="s">
        <v>82</v>
      </c>
      <c r="B49" s="24" t="s">
        <v>86</v>
      </c>
      <c r="C49" s="30" t="s">
        <v>30</v>
      </c>
      <c r="D49" s="28" t="s">
        <v>85</v>
      </c>
      <c r="E49" s="27" t="s">
        <v>84</v>
      </c>
      <c r="F49" s="26">
        <v>1000000</v>
      </c>
      <c r="G49" s="26">
        <v>1000000</v>
      </c>
      <c r="H49" s="25"/>
      <c r="I49" s="24" t="s">
        <v>83</v>
      </c>
      <c r="J49" s="12"/>
    </row>
    <row r="50" spans="1:10" ht="30" customHeight="1" x14ac:dyDescent="0.3">
      <c r="A50" s="29" t="s">
        <v>82</v>
      </c>
      <c r="B50" s="24" t="s">
        <v>31</v>
      </c>
      <c r="C50" s="27" t="s">
        <v>3</v>
      </c>
      <c r="D50" s="28" t="s">
        <v>81</v>
      </c>
      <c r="E50" s="27" t="s">
        <v>80</v>
      </c>
      <c r="F50" s="26">
        <v>13000</v>
      </c>
      <c r="G50" s="26">
        <v>13000</v>
      </c>
      <c r="H50" s="25"/>
      <c r="I50" s="24" t="s">
        <v>79</v>
      </c>
      <c r="J50" s="23"/>
    </row>
    <row r="51" spans="1:10" ht="30" customHeight="1" x14ac:dyDescent="0.3">
      <c r="A51" s="11" t="s">
        <v>78</v>
      </c>
      <c r="B51" s="8"/>
      <c r="C51" s="8"/>
      <c r="D51" s="8"/>
      <c r="E51" s="8"/>
      <c r="F51" s="10">
        <f>SUM(F52:F71)</f>
        <v>9512010</v>
      </c>
      <c r="G51" s="10">
        <f>SUM(G52:G71)</f>
        <v>9492010</v>
      </c>
      <c r="H51" s="10">
        <f>SUM(H52:H71)</f>
        <v>20000</v>
      </c>
      <c r="I51" s="8"/>
      <c r="J51" s="12"/>
    </row>
    <row r="52" spans="1:10" s="20" customFormat="1" ht="30" customHeight="1" x14ac:dyDescent="0.3">
      <c r="A52" s="11" t="s">
        <v>5</v>
      </c>
      <c r="B52" s="8" t="s">
        <v>77</v>
      </c>
      <c r="C52" s="8" t="s">
        <v>68</v>
      </c>
      <c r="D52" s="8" t="s">
        <v>76</v>
      </c>
      <c r="E52" s="8" t="s">
        <v>75</v>
      </c>
      <c r="F52" s="10">
        <v>12600</v>
      </c>
      <c r="G52" s="9">
        <v>12600</v>
      </c>
      <c r="H52" s="9"/>
      <c r="I52" s="8" t="s">
        <v>74</v>
      </c>
      <c r="J52" s="12"/>
    </row>
    <row r="53" spans="1:10" s="20" customFormat="1" ht="30" customHeight="1" x14ac:dyDescent="0.3">
      <c r="A53" s="11" t="s">
        <v>5</v>
      </c>
      <c r="B53" s="8" t="s">
        <v>73</v>
      </c>
      <c r="C53" s="8" t="s">
        <v>68</v>
      </c>
      <c r="D53" s="8" t="s">
        <v>72</v>
      </c>
      <c r="E53" s="8" t="s">
        <v>71</v>
      </c>
      <c r="F53" s="21">
        <v>20000</v>
      </c>
      <c r="G53" s="21">
        <v>20000</v>
      </c>
      <c r="H53" s="21">
        <v>0</v>
      </c>
      <c r="I53" s="8" t="s">
        <v>70</v>
      </c>
      <c r="J53" s="12"/>
    </row>
    <row r="54" spans="1:10" s="20" customFormat="1" ht="30" customHeight="1" x14ac:dyDescent="0.3">
      <c r="A54" s="11" t="s">
        <v>37</v>
      </c>
      <c r="B54" s="8" t="s">
        <v>69</v>
      </c>
      <c r="C54" s="8" t="s">
        <v>68</v>
      </c>
      <c r="D54" s="8" t="s">
        <v>67</v>
      </c>
      <c r="E54" s="8" t="s">
        <v>66</v>
      </c>
      <c r="F54" s="21">
        <v>70000</v>
      </c>
      <c r="G54" s="21">
        <v>70000</v>
      </c>
      <c r="H54" s="21">
        <v>0</v>
      </c>
      <c r="I54" s="8" t="s">
        <v>65</v>
      </c>
      <c r="J54" s="12"/>
    </row>
    <row r="55" spans="1:10" s="20" customFormat="1" ht="30" customHeight="1" x14ac:dyDescent="0.3">
      <c r="A55" s="11" t="s">
        <v>5</v>
      </c>
      <c r="B55" s="8" t="s">
        <v>64</v>
      </c>
      <c r="C55" s="8" t="s">
        <v>63</v>
      </c>
      <c r="D55" s="8" t="s">
        <v>62</v>
      </c>
      <c r="E55" s="8" t="s">
        <v>61</v>
      </c>
      <c r="F55" s="9">
        <v>1309840</v>
      </c>
      <c r="G55" s="9">
        <v>1309840</v>
      </c>
      <c r="H55" s="9"/>
      <c r="I55" s="8" t="s">
        <v>60</v>
      </c>
      <c r="J55" s="12"/>
    </row>
    <row r="56" spans="1:10" s="20" customFormat="1" ht="30" customHeight="1" x14ac:dyDescent="0.3">
      <c r="A56" s="11" t="s">
        <v>5</v>
      </c>
      <c r="B56" s="8" t="s">
        <v>59</v>
      </c>
      <c r="C56" s="8" t="s">
        <v>35</v>
      </c>
      <c r="D56" s="8" t="s">
        <v>58</v>
      </c>
      <c r="E56" s="8" t="s">
        <v>57</v>
      </c>
      <c r="F56" s="10">
        <f>G56+H56</f>
        <v>23000</v>
      </c>
      <c r="G56" s="9">
        <v>23000</v>
      </c>
      <c r="H56" s="9"/>
      <c r="I56" s="8" t="s">
        <v>56</v>
      </c>
      <c r="J56" s="12"/>
    </row>
    <row r="57" spans="1:10" s="20" customFormat="1" ht="30" customHeight="1" x14ac:dyDescent="0.3">
      <c r="A57" s="18" t="s">
        <v>5</v>
      </c>
      <c r="B57" s="17" t="s">
        <v>55</v>
      </c>
      <c r="C57" s="17" t="s">
        <v>35</v>
      </c>
      <c r="D57" s="17" t="s">
        <v>54</v>
      </c>
      <c r="E57" s="17" t="s">
        <v>53</v>
      </c>
      <c r="F57" s="16">
        <v>40000</v>
      </c>
      <c r="G57" s="16">
        <v>40000</v>
      </c>
      <c r="H57" s="16"/>
      <c r="I57" s="15" t="s">
        <v>52</v>
      </c>
      <c r="J57" s="14"/>
    </row>
    <row r="58" spans="1:10" s="20" customFormat="1" ht="30" customHeight="1" x14ac:dyDescent="0.3">
      <c r="A58" s="11" t="s">
        <v>5</v>
      </c>
      <c r="B58" s="8" t="s">
        <v>51</v>
      </c>
      <c r="C58" s="8" t="s">
        <v>35</v>
      </c>
      <c r="D58" s="8" t="s">
        <v>50</v>
      </c>
      <c r="E58" s="8" t="s">
        <v>49</v>
      </c>
      <c r="F58" s="10">
        <v>30000</v>
      </c>
      <c r="G58" s="9">
        <v>30000</v>
      </c>
      <c r="H58" s="9"/>
      <c r="I58" s="8" t="s">
        <v>48</v>
      </c>
      <c r="J58" s="12"/>
    </row>
    <row r="59" spans="1:10" s="20" customFormat="1" ht="30" customHeight="1" x14ac:dyDescent="0.3">
      <c r="A59" s="11" t="s">
        <v>5</v>
      </c>
      <c r="B59" s="8" t="s">
        <v>9</v>
      </c>
      <c r="C59" s="8" t="s">
        <v>35</v>
      </c>
      <c r="D59" s="8" t="s">
        <v>47</v>
      </c>
      <c r="E59" s="8" t="s">
        <v>46</v>
      </c>
      <c r="F59" s="10">
        <v>5000000</v>
      </c>
      <c r="G59" s="10">
        <v>5000000</v>
      </c>
      <c r="H59" s="9"/>
      <c r="I59" s="8" t="s">
        <v>45</v>
      </c>
      <c r="J59" s="12"/>
    </row>
    <row r="60" spans="1:10" s="20" customFormat="1" ht="30" customHeight="1" x14ac:dyDescent="0.3">
      <c r="A60" s="11" t="s">
        <v>5</v>
      </c>
      <c r="B60" s="8" t="s">
        <v>9</v>
      </c>
      <c r="C60" s="8" t="s">
        <v>35</v>
      </c>
      <c r="D60" s="8" t="s">
        <v>44</v>
      </c>
      <c r="E60" s="8" t="s">
        <v>43</v>
      </c>
      <c r="F60" s="10">
        <v>28680</v>
      </c>
      <c r="G60" s="10">
        <v>28680</v>
      </c>
      <c r="H60" s="9"/>
      <c r="I60" s="8" t="s">
        <v>42</v>
      </c>
      <c r="J60" s="12"/>
    </row>
    <row r="61" spans="1:10" s="20" customFormat="1" ht="30" customHeight="1" x14ac:dyDescent="0.3">
      <c r="A61" s="11" t="s">
        <v>5</v>
      </c>
      <c r="B61" s="8" t="s">
        <v>9</v>
      </c>
      <c r="C61" s="8" t="s">
        <v>35</v>
      </c>
      <c r="D61" s="8" t="s">
        <v>41</v>
      </c>
      <c r="E61" s="8" t="s">
        <v>40</v>
      </c>
      <c r="F61" s="10">
        <v>1159492</v>
      </c>
      <c r="G61" s="10">
        <v>1159492</v>
      </c>
      <c r="H61" s="9"/>
      <c r="I61" s="8" t="s">
        <v>14</v>
      </c>
      <c r="J61" s="12"/>
    </row>
    <row r="62" spans="1:10" s="20" customFormat="1" ht="30" customHeight="1" x14ac:dyDescent="0.3">
      <c r="A62" s="11" t="s">
        <v>5</v>
      </c>
      <c r="B62" s="8" t="s">
        <v>9</v>
      </c>
      <c r="C62" s="8" t="s">
        <v>35</v>
      </c>
      <c r="D62" s="8" t="s">
        <v>39</v>
      </c>
      <c r="E62" s="8" t="s">
        <v>38</v>
      </c>
      <c r="F62" s="10">
        <v>582060</v>
      </c>
      <c r="G62" s="10">
        <v>582060</v>
      </c>
      <c r="H62" s="9"/>
      <c r="I62" s="8" t="s">
        <v>14</v>
      </c>
      <c r="J62" s="12"/>
    </row>
    <row r="63" spans="1:10" s="20" customFormat="1" ht="30" customHeight="1" x14ac:dyDescent="0.3">
      <c r="A63" s="11" t="s">
        <v>37</v>
      </c>
      <c r="B63" s="8" t="s">
        <v>36</v>
      </c>
      <c r="C63" s="8" t="s">
        <v>35</v>
      </c>
      <c r="D63" s="8" t="s">
        <v>34</v>
      </c>
      <c r="E63" s="8" t="s">
        <v>33</v>
      </c>
      <c r="F63" s="22">
        <v>48000</v>
      </c>
      <c r="G63" s="21">
        <v>48000</v>
      </c>
      <c r="H63" s="21"/>
      <c r="I63" s="8" t="s">
        <v>32</v>
      </c>
      <c r="J63" s="7"/>
    </row>
    <row r="64" spans="1:10" s="20" customFormat="1" ht="30" customHeight="1" x14ac:dyDescent="0.3">
      <c r="A64" s="11" t="s">
        <v>5</v>
      </c>
      <c r="B64" s="8" t="s">
        <v>31</v>
      </c>
      <c r="C64" s="8" t="s">
        <v>30</v>
      </c>
      <c r="D64" s="8" t="s">
        <v>29</v>
      </c>
      <c r="E64" s="8" t="s">
        <v>28</v>
      </c>
      <c r="F64" s="10">
        <v>230000</v>
      </c>
      <c r="G64" s="9">
        <v>230000</v>
      </c>
      <c r="H64" s="9"/>
      <c r="I64" s="8" t="s">
        <v>27</v>
      </c>
      <c r="J64" s="12"/>
    </row>
    <row r="65" spans="1:10" s="19" customFormat="1" ht="30" customHeight="1" x14ac:dyDescent="0.3">
      <c r="A65" s="11" t="s">
        <v>5</v>
      </c>
      <c r="B65" s="8" t="s">
        <v>26</v>
      </c>
      <c r="C65" s="8" t="s">
        <v>3</v>
      </c>
      <c r="D65" s="8" t="s">
        <v>25</v>
      </c>
      <c r="E65" s="8" t="s">
        <v>24</v>
      </c>
      <c r="F65" s="9">
        <v>20000</v>
      </c>
      <c r="G65" s="9"/>
      <c r="H65" s="9">
        <v>20000</v>
      </c>
      <c r="I65" s="8" t="s">
        <v>23</v>
      </c>
      <c r="J65" s="12"/>
    </row>
    <row r="66" spans="1:10" ht="30" customHeight="1" x14ac:dyDescent="0.3">
      <c r="A66" s="18" t="s">
        <v>5</v>
      </c>
      <c r="B66" s="17" t="s">
        <v>22</v>
      </c>
      <c r="C66" s="17" t="s">
        <v>3</v>
      </c>
      <c r="D66" s="17" t="s">
        <v>21</v>
      </c>
      <c r="E66" s="17" t="s">
        <v>20</v>
      </c>
      <c r="F66" s="16">
        <f>SUM(G66:H66)</f>
        <v>50000</v>
      </c>
      <c r="G66" s="16">
        <v>50000</v>
      </c>
      <c r="H66" s="16"/>
      <c r="I66" s="15" t="s">
        <v>19</v>
      </c>
      <c r="J66" s="14"/>
    </row>
    <row r="67" spans="1:10" ht="30" customHeight="1" x14ac:dyDescent="0.3">
      <c r="A67" s="11" t="s">
        <v>5</v>
      </c>
      <c r="B67" s="8" t="s">
        <v>9</v>
      </c>
      <c r="C67" s="8" t="s">
        <v>3</v>
      </c>
      <c r="D67" s="8" t="s">
        <v>18</v>
      </c>
      <c r="E67" s="13" t="s">
        <v>17</v>
      </c>
      <c r="F67" s="10">
        <v>527848</v>
      </c>
      <c r="G67" s="10">
        <v>527848</v>
      </c>
      <c r="H67" s="9"/>
      <c r="I67" s="8" t="s">
        <v>14</v>
      </c>
      <c r="J67" s="12"/>
    </row>
    <row r="68" spans="1:10" ht="30" customHeight="1" x14ac:dyDescent="0.3">
      <c r="A68" s="11" t="s">
        <v>5</v>
      </c>
      <c r="B68" s="8" t="s">
        <v>9</v>
      </c>
      <c r="C68" s="8" t="s">
        <v>3</v>
      </c>
      <c r="D68" s="8" t="s">
        <v>16</v>
      </c>
      <c r="E68" s="13" t="s">
        <v>15</v>
      </c>
      <c r="F68" s="10">
        <v>95870</v>
      </c>
      <c r="G68" s="10">
        <v>95870</v>
      </c>
      <c r="H68" s="9"/>
      <c r="I68" s="8" t="s">
        <v>14</v>
      </c>
      <c r="J68" s="12"/>
    </row>
    <row r="69" spans="1:10" ht="30" customHeight="1" x14ac:dyDescent="0.3">
      <c r="A69" s="11" t="s">
        <v>5</v>
      </c>
      <c r="B69" s="8" t="s">
        <v>9</v>
      </c>
      <c r="C69" s="8" t="s">
        <v>13</v>
      </c>
      <c r="D69" s="8" t="s">
        <v>12</v>
      </c>
      <c r="E69" s="13" t="s">
        <v>11</v>
      </c>
      <c r="F69" s="10">
        <v>51000</v>
      </c>
      <c r="G69" s="10">
        <v>51000</v>
      </c>
      <c r="H69" s="9"/>
      <c r="I69" s="8" t="s">
        <v>10</v>
      </c>
      <c r="J69" s="12"/>
    </row>
    <row r="70" spans="1:10" ht="30" customHeight="1" x14ac:dyDescent="0.3">
      <c r="A70" s="11" t="s">
        <v>5</v>
      </c>
      <c r="B70" s="8" t="s">
        <v>9</v>
      </c>
      <c r="C70" s="8" t="s">
        <v>3</v>
      </c>
      <c r="D70" s="8" t="s">
        <v>8</v>
      </c>
      <c r="E70" s="8" t="s">
        <v>7</v>
      </c>
      <c r="F70" s="10">
        <v>185000</v>
      </c>
      <c r="G70" s="10">
        <v>185000</v>
      </c>
      <c r="H70" s="9"/>
      <c r="I70" s="8" t="s">
        <v>6</v>
      </c>
      <c r="J70" s="7"/>
    </row>
    <row r="71" spans="1:10" ht="25.5" customHeight="1" thickBot="1" x14ac:dyDescent="0.35">
      <c r="A71" s="6" t="s">
        <v>5</v>
      </c>
      <c r="B71" s="3" t="s">
        <v>4</v>
      </c>
      <c r="C71" s="3" t="s">
        <v>3</v>
      </c>
      <c r="D71" s="3" t="s">
        <v>2</v>
      </c>
      <c r="E71" s="3" t="s">
        <v>1</v>
      </c>
      <c r="F71" s="5">
        <v>28620</v>
      </c>
      <c r="G71" s="4">
        <v>28620</v>
      </c>
      <c r="H71" s="4">
        <v>0</v>
      </c>
      <c r="I71" s="3" t="s">
        <v>0</v>
      </c>
      <c r="J71" s="2"/>
    </row>
  </sheetData>
  <autoFilter ref="A7:J71"/>
  <mergeCells count="10">
    <mergeCell ref="A1:J3"/>
    <mergeCell ref="I4:J4"/>
    <mergeCell ref="A5:A6"/>
    <mergeCell ref="B5:B6"/>
    <mergeCell ref="C5:C6"/>
    <mergeCell ref="D5:D6"/>
    <mergeCell ref="E5:E6"/>
    <mergeCell ref="F5:H5"/>
    <mergeCell ref="I5:I6"/>
    <mergeCell ref="J5:J6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전라북도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2018-08-13T09:10:41Z</dcterms:created>
  <dcterms:modified xsi:type="dcterms:W3CDTF">2018-08-13T09:12:15Z</dcterms:modified>
</cp:coreProperties>
</file>