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055" yWindow="-270" windowWidth="14040" windowHeight="12465"/>
  </bookViews>
  <sheets>
    <sheet name="총괄표" sheetId="7" r:id="rId1"/>
    <sheet name="Sheet1" sheetId="8" r:id="rId2"/>
  </sheets>
  <definedNames>
    <definedName name="Goods">#REF!</definedName>
  </definedNames>
  <calcPr calcId="145621"/>
</workbook>
</file>

<file path=xl/calcChain.xml><?xml version="1.0" encoding="utf-8"?>
<calcChain xmlns="http://schemas.openxmlformats.org/spreadsheetml/2006/main">
  <c r="L40" i="7" l="1"/>
  <c r="L41" i="7"/>
  <c r="P41" i="7" s="1"/>
  <c r="M16" i="7"/>
  <c r="O39" i="7"/>
  <c r="N39" i="7"/>
  <c r="P39" i="7" s="1"/>
  <c r="M39" i="7"/>
  <c r="Q39" i="7" s="1"/>
  <c r="L39" i="7"/>
  <c r="O14" i="7"/>
  <c r="N14" i="7"/>
  <c r="M14" i="7"/>
  <c r="L14" i="7"/>
  <c r="P14" i="7" s="1"/>
  <c r="L13" i="7"/>
  <c r="P13" i="7" s="1"/>
  <c r="O15" i="7"/>
  <c r="O16" i="7"/>
  <c r="O17" i="7"/>
  <c r="O18" i="7"/>
  <c r="M18" i="7"/>
  <c r="Q18" i="7"/>
  <c r="O19" i="7"/>
  <c r="O20" i="7"/>
  <c r="O21" i="7"/>
  <c r="Q21" i="7" s="1"/>
  <c r="O22" i="7"/>
  <c r="Q22" i="7" s="1"/>
  <c r="O23" i="7"/>
  <c r="O24" i="7"/>
  <c r="O25" i="7"/>
  <c r="Q25" i="7" s="1"/>
  <c r="O26" i="7"/>
  <c r="Q26" i="7" s="1"/>
  <c r="O27" i="7"/>
  <c r="O28" i="7"/>
  <c r="O29" i="7"/>
  <c r="O30" i="7"/>
  <c r="O31" i="7"/>
  <c r="O32" i="7"/>
  <c r="O33" i="7"/>
  <c r="O34" i="7"/>
  <c r="O35" i="7"/>
  <c r="O36" i="7"/>
  <c r="O37" i="7"/>
  <c r="O38" i="7"/>
  <c r="O40" i="7"/>
  <c r="Q40" i="7"/>
  <c r="O41" i="7"/>
  <c r="Q41" i="7" s="1"/>
  <c r="O42" i="7"/>
  <c r="O43" i="7"/>
  <c r="O44" i="7"/>
  <c r="O45" i="7"/>
  <c r="O46" i="7"/>
  <c r="O47" i="7"/>
  <c r="O48" i="7"/>
  <c r="Q48" i="7" s="1"/>
  <c r="O49" i="7"/>
  <c r="Q49" i="7" s="1"/>
  <c r="O50" i="7"/>
  <c r="O51" i="7"/>
  <c r="O52" i="7"/>
  <c r="O53" i="7"/>
  <c r="O54" i="7"/>
  <c r="O55" i="7"/>
  <c r="O56" i="7"/>
  <c r="Q56" i="7" s="1"/>
  <c r="O57" i="7"/>
  <c r="Q57" i="7" s="1"/>
  <c r="O58" i="7"/>
  <c r="O59" i="7"/>
  <c r="O60" i="7"/>
  <c r="O61" i="7"/>
  <c r="O62" i="7"/>
  <c r="Q62" i="7"/>
  <c r="O63" i="7"/>
  <c r="Q63" i="7" s="1"/>
  <c r="O64" i="7"/>
  <c r="O65" i="7"/>
  <c r="O66" i="7"/>
  <c r="O67" i="7"/>
  <c r="O68" i="7"/>
  <c r="O69" i="7"/>
  <c r="O70" i="7"/>
  <c r="O71" i="7"/>
  <c r="O72" i="7"/>
  <c r="O73" i="7"/>
  <c r="O74" i="7"/>
  <c r="Q74" i="7"/>
  <c r="O75" i="7"/>
  <c r="Q75" i="7" s="1"/>
  <c r="O76" i="7"/>
  <c r="Q76" i="7" s="1"/>
  <c r="O77" i="7"/>
  <c r="O78" i="7"/>
  <c r="Q78" i="7"/>
  <c r="O79" i="7"/>
  <c r="Q79" i="7" s="1"/>
  <c r="O80" i="7"/>
  <c r="O81" i="7"/>
  <c r="O82" i="7"/>
  <c r="O83" i="7"/>
  <c r="O84" i="7"/>
  <c r="O85" i="7"/>
  <c r="O86" i="7"/>
  <c r="O87" i="7"/>
  <c r="O88" i="7"/>
  <c r="Q88" i="7" s="1"/>
  <c r="O89" i="7"/>
  <c r="O90" i="7"/>
  <c r="O91" i="7"/>
  <c r="O92" i="7"/>
  <c r="O93" i="7"/>
  <c r="O94" i="7"/>
  <c r="Q94" i="7"/>
  <c r="O95" i="7"/>
  <c r="Q95" i="7" s="1"/>
  <c r="O96" i="7"/>
  <c r="O97" i="7"/>
  <c r="O98" i="7"/>
  <c r="O99" i="7"/>
  <c r="O100" i="7"/>
  <c r="O101" i="7"/>
  <c r="O102" i="7"/>
  <c r="O103" i="7"/>
  <c r="O104" i="7"/>
  <c r="O105" i="7"/>
  <c r="O106" i="7"/>
  <c r="Q106" i="7"/>
  <c r="O107" i="7"/>
  <c r="Q107" i="7" s="1"/>
  <c r="O108" i="7"/>
  <c r="Q108" i="7" s="1"/>
  <c r="O109" i="7"/>
  <c r="O110" i="7"/>
  <c r="Q110" i="7"/>
  <c r="O111" i="7"/>
  <c r="Q111" i="7" s="1"/>
  <c r="O112" i="7"/>
  <c r="O113" i="7"/>
  <c r="O114" i="7"/>
  <c r="O115" i="7"/>
  <c r="O116" i="7"/>
  <c r="O117" i="7"/>
  <c r="O118" i="7"/>
  <c r="O119" i="7"/>
  <c r="O120" i="7"/>
  <c r="Q120" i="7" s="1"/>
  <c r="O121" i="7"/>
  <c r="O122" i="7"/>
  <c r="O123" i="7"/>
  <c r="O124" i="7"/>
  <c r="O125" i="7"/>
  <c r="N15" i="7"/>
  <c r="P15" i="7" s="1"/>
  <c r="N16" i="7"/>
  <c r="N17" i="7"/>
  <c r="N18" i="7"/>
  <c r="N19" i="7"/>
  <c r="N20" i="7"/>
  <c r="N21" i="7"/>
  <c r="N22" i="7"/>
  <c r="N23" i="7"/>
  <c r="P23" i="7"/>
  <c r="N24" i="7"/>
  <c r="N25" i="7"/>
  <c r="N26" i="7"/>
  <c r="N27" i="7"/>
  <c r="P27" i="7" s="1"/>
  <c r="N28" i="7"/>
  <c r="N29" i="7"/>
  <c r="N30" i="7"/>
  <c r="N31" i="7"/>
  <c r="N32" i="7"/>
  <c r="N33" i="7"/>
  <c r="N34" i="7"/>
  <c r="N35" i="7"/>
  <c r="N36" i="7"/>
  <c r="N37" i="7"/>
  <c r="N38" i="7"/>
  <c r="N40" i="7"/>
  <c r="N41" i="7"/>
  <c r="N42" i="7"/>
  <c r="P42" i="7" s="1"/>
  <c r="N43" i="7"/>
  <c r="P43" i="7" s="1"/>
  <c r="N44" i="7"/>
  <c r="N45" i="7"/>
  <c r="N46" i="7"/>
  <c r="N47" i="7"/>
  <c r="N48" i="7"/>
  <c r="N49" i="7"/>
  <c r="N50" i="7"/>
  <c r="P50" i="7" s="1"/>
  <c r="N51" i="7"/>
  <c r="P51" i="7" s="1"/>
  <c r="N52" i="7"/>
  <c r="N53" i="7"/>
  <c r="N54" i="7"/>
  <c r="N55" i="7"/>
  <c r="N56" i="7"/>
  <c r="N57" i="7"/>
  <c r="N58" i="7"/>
  <c r="P58" i="7" s="1"/>
  <c r="N59" i="7"/>
  <c r="P59" i="7" s="1"/>
  <c r="N60" i="7"/>
  <c r="N61" i="7"/>
  <c r="N62" i="7"/>
  <c r="N63" i="7"/>
  <c r="N64" i="7"/>
  <c r="N65" i="7"/>
  <c r="N66" i="7"/>
  <c r="P66" i="7" s="1"/>
  <c r="N67" i="7"/>
  <c r="P67" i="7" s="1"/>
  <c r="N68" i="7"/>
  <c r="N69" i="7"/>
  <c r="N70" i="7"/>
  <c r="N71" i="7"/>
  <c r="N72" i="7"/>
  <c r="N73" i="7"/>
  <c r="N74" i="7"/>
  <c r="P74" i="7" s="1"/>
  <c r="N75" i="7"/>
  <c r="P75" i="7" s="1"/>
  <c r="N76" i="7"/>
  <c r="N77" i="7"/>
  <c r="N78" i="7"/>
  <c r="N79" i="7"/>
  <c r="N80" i="7"/>
  <c r="N81" i="7"/>
  <c r="N82" i="7"/>
  <c r="P82" i="7" s="1"/>
  <c r="N83" i="7"/>
  <c r="P83" i="7" s="1"/>
  <c r="N84" i="7"/>
  <c r="N85" i="7"/>
  <c r="N86" i="7"/>
  <c r="N87" i="7"/>
  <c r="N88" i="7"/>
  <c r="N89" i="7"/>
  <c r="N90" i="7"/>
  <c r="P90" i="7" s="1"/>
  <c r="N91" i="7"/>
  <c r="P91" i="7" s="1"/>
  <c r="N92" i="7"/>
  <c r="N93" i="7"/>
  <c r="N94" i="7"/>
  <c r="N95" i="7"/>
  <c r="N96" i="7"/>
  <c r="N97" i="7"/>
  <c r="N98" i="7"/>
  <c r="P98" i="7" s="1"/>
  <c r="N99" i="7"/>
  <c r="P99" i="7" s="1"/>
  <c r="N100" i="7"/>
  <c r="N101" i="7"/>
  <c r="N102" i="7"/>
  <c r="N103" i="7"/>
  <c r="N104" i="7"/>
  <c r="N105" i="7"/>
  <c r="N106" i="7"/>
  <c r="P106" i="7" s="1"/>
  <c r="N107" i="7"/>
  <c r="N108" i="7"/>
  <c r="N109" i="7"/>
  <c r="N110" i="7"/>
  <c r="N111" i="7"/>
  <c r="N112" i="7"/>
  <c r="N113" i="7"/>
  <c r="N114" i="7"/>
  <c r="N115" i="7"/>
  <c r="P115" i="7" s="1"/>
  <c r="N116" i="7"/>
  <c r="N117" i="7"/>
  <c r="N118" i="7"/>
  <c r="N119" i="7"/>
  <c r="N120" i="7"/>
  <c r="N121" i="7"/>
  <c r="N122" i="7"/>
  <c r="N123" i="7"/>
  <c r="P123" i="7" s="1"/>
  <c r="N124" i="7"/>
  <c r="N125" i="7"/>
  <c r="M15" i="7"/>
  <c r="Q15" i="7" s="1"/>
  <c r="Q16" i="7"/>
  <c r="M17" i="7"/>
  <c r="Q17" i="7"/>
  <c r="M19" i="7"/>
  <c r="Q19" i="7"/>
  <c r="M20" i="7"/>
  <c r="Q20" i="7" s="1"/>
  <c r="M21" i="7"/>
  <c r="M22" i="7"/>
  <c r="M23" i="7"/>
  <c r="Q23" i="7"/>
  <c r="M24" i="7"/>
  <c r="Q24" i="7" s="1"/>
  <c r="M25" i="7"/>
  <c r="M26" i="7"/>
  <c r="M27" i="7"/>
  <c r="Q27" i="7"/>
  <c r="M28" i="7"/>
  <c r="Q28" i="7" s="1"/>
  <c r="M29" i="7"/>
  <c r="Q29" i="7" s="1"/>
  <c r="M30" i="7"/>
  <c r="Q30" i="7" s="1"/>
  <c r="M31" i="7"/>
  <c r="Q31" i="7"/>
  <c r="M32" i="7"/>
  <c r="Q32" i="7"/>
  <c r="M33" i="7"/>
  <c r="Q33" i="7" s="1"/>
  <c r="M34" i="7"/>
  <c r="Q34" i="7"/>
  <c r="M35" i="7"/>
  <c r="Q35" i="7"/>
  <c r="M36" i="7"/>
  <c r="Q36" i="7" s="1"/>
  <c r="M37" i="7"/>
  <c r="M38" i="7"/>
  <c r="Q38" i="7"/>
  <c r="M40" i="7"/>
  <c r="M41" i="7"/>
  <c r="M42" i="7"/>
  <c r="Q42" i="7"/>
  <c r="M43" i="7"/>
  <c r="Q43" i="7" s="1"/>
  <c r="M44" i="7"/>
  <c r="Q44" i="7"/>
  <c r="M45" i="7"/>
  <c r="Q45" i="7"/>
  <c r="M46" i="7"/>
  <c r="Q46" i="7"/>
  <c r="M47" i="7"/>
  <c r="Q47" i="7" s="1"/>
  <c r="M48" i="7"/>
  <c r="M49" i="7"/>
  <c r="M50" i="7"/>
  <c r="Q50" i="7"/>
  <c r="M51" i="7"/>
  <c r="Q51" i="7" s="1"/>
  <c r="M52" i="7"/>
  <c r="Q52" i="7"/>
  <c r="M53" i="7"/>
  <c r="Q53" i="7"/>
  <c r="M54" i="7"/>
  <c r="Q54" i="7"/>
  <c r="M55" i="7"/>
  <c r="Q55" i="7" s="1"/>
  <c r="M56" i="7"/>
  <c r="M57" i="7"/>
  <c r="M58" i="7"/>
  <c r="Q58" i="7" s="1"/>
  <c r="M59" i="7"/>
  <c r="Q59" i="7"/>
  <c r="M60" i="7"/>
  <c r="Q60" i="7" s="1"/>
  <c r="M61" i="7"/>
  <c r="Q61" i="7"/>
  <c r="M62" i="7"/>
  <c r="M63" i="7"/>
  <c r="M64" i="7"/>
  <c r="Q64" i="7" s="1"/>
  <c r="M65" i="7"/>
  <c r="Q65" i="7"/>
  <c r="M66" i="7"/>
  <c r="Q66" i="7" s="1"/>
  <c r="M67" i="7"/>
  <c r="Q67" i="7"/>
  <c r="M68" i="7"/>
  <c r="Q68" i="7"/>
  <c r="M69" i="7"/>
  <c r="M70" i="7"/>
  <c r="M71" i="7"/>
  <c r="Q71" i="7" s="1"/>
  <c r="M72" i="7"/>
  <c r="Q72" i="7"/>
  <c r="M73" i="7"/>
  <c r="Q73" i="7" s="1"/>
  <c r="M74" i="7"/>
  <c r="M75" i="7"/>
  <c r="M76" i="7"/>
  <c r="M77" i="7"/>
  <c r="Q77" i="7"/>
  <c r="M78" i="7"/>
  <c r="M79" i="7"/>
  <c r="M80" i="7"/>
  <c r="Q80" i="7" s="1"/>
  <c r="M81" i="7"/>
  <c r="Q81" i="7"/>
  <c r="M82" i="7"/>
  <c r="Q82" i="7" s="1"/>
  <c r="M83" i="7"/>
  <c r="Q83" i="7" s="1"/>
  <c r="M84" i="7"/>
  <c r="Q84" i="7"/>
  <c r="M85" i="7"/>
  <c r="Q85" i="7"/>
  <c r="M86" i="7"/>
  <c r="Q86" i="7" s="1"/>
  <c r="M87" i="7"/>
  <c r="Q87" i="7" s="1"/>
  <c r="M88" i="7"/>
  <c r="M89" i="7"/>
  <c r="Q89" i="7" s="1"/>
  <c r="M90" i="7"/>
  <c r="Q90" i="7" s="1"/>
  <c r="M91" i="7"/>
  <c r="Q91" i="7"/>
  <c r="M92" i="7"/>
  <c r="Q92" i="7" s="1"/>
  <c r="M93" i="7"/>
  <c r="Q93" i="7"/>
  <c r="M94" i="7"/>
  <c r="M95" i="7"/>
  <c r="M96" i="7"/>
  <c r="Q96" i="7" s="1"/>
  <c r="M97" i="7"/>
  <c r="Q97" i="7"/>
  <c r="M98" i="7"/>
  <c r="Q98" i="7" s="1"/>
  <c r="M99" i="7"/>
  <c r="Q99" i="7"/>
  <c r="M100" i="7"/>
  <c r="Q100" i="7"/>
  <c r="M101" i="7"/>
  <c r="Q101" i="7" s="1"/>
  <c r="M102" i="7"/>
  <c r="Q102" i="7" s="1"/>
  <c r="M103" i="7"/>
  <c r="Q103" i="7" s="1"/>
  <c r="M104" i="7"/>
  <c r="Q104" i="7"/>
  <c r="M105" i="7"/>
  <c r="Q105" i="7" s="1"/>
  <c r="M106" i="7"/>
  <c r="M107" i="7"/>
  <c r="M108" i="7"/>
  <c r="M109" i="7"/>
  <c r="Q109" i="7"/>
  <c r="M110" i="7"/>
  <c r="M111" i="7"/>
  <c r="M112" i="7"/>
  <c r="Q112" i="7" s="1"/>
  <c r="M113" i="7"/>
  <c r="Q113" i="7"/>
  <c r="M114" i="7"/>
  <c r="Q114" i="7" s="1"/>
  <c r="M115" i="7"/>
  <c r="Q115" i="7" s="1"/>
  <c r="M116" i="7"/>
  <c r="Q116" i="7"/>
  <c r="M117" i="7"/>
  <c r="Q117" i="7"/>
  <c r="M118" i="7"/>
  <c r="Q118" i="7" s="1"/>
  <c r="M119" i="7"/>
  <c r="Q119" i="7" s="1"/>
  <c r="M120" i="7"/>
  <c r="M121" i="7"/>
  <c r="Q121" i="7" s="1"/>
  <c r="M122" i="7"/>
  <c r="Q122" i="7" s="1"/>
  <c r="M123" i="7"/>
  <c r="Q123" i="7"/>
  <c r="M124" i="7"/>
  <c r="Q124" i="7" s="1"/>
  <c r="M125" i="7"/>
  <c r="Q125" i="7"/>
  <c r="L15" i="7"/>
  <c r="L16" i="7"/>
  <c r="P16" i="7"/>
  <c r="L17" i="7"/>
  <c r="P17" i="7" s="1"/>
  <c r="L18" i="7"/>
  <c r="P18" i="7"/>
  <c r="L19" i="7"/>
  <c r="P19" i="7" s="1"/>
  <c r="L20" i="7"/>
  <c r="P20" i="7"/>
  <c r="L21" i="7"/>
  <c r="P21" i="7"/>
  <c r="L22" i="7"/>
  <c r="P22" i="7" s="1"/>
  <c r="L23" i="7"/>
  <c r="L24" i="7"/>
  <c r="L25" i="7"/>
  <c r="P25" i="7"/>
  <c r="L26" i="7"/>
  <c r="P26" i="7" s="1"/>
  <c r="L27" i="7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L35" i="7"/>
  <c r="L36" i="7"/>
  <c r="L37" i="7"/>
  <c r="P37" i="7"/>
  <c r="L38" i="7"/>
  <c r="P38" i="7" s="1"/>
  <c r="L42" i="7"/>
  <c r="L43" i="7"/>
  <c r="L44" i="7"/>
  <c r="P44" i="7"/>
  <c r="L45" i="7"/>
  <c r="P45" i="7" s="1"/>
  <c r="L46" i="7"/>
  <c r="P46" i="7"/>
  <c r="L47" i="7"/>
  <c r="P47" i="7"/>
  <c r="L48" i="7"/>
  <c r="P48" i="7"/>
  <c r="L49" i="7"/>
  <c r="P49" i="7" s="1"/>
  <c r="L50" i="7"/>
  <c r="L51" i="7"/>
  <c r="L52" i="7"/>
  <c r="P52" i="7"/>
  <c r="L53" i="7"/>
  <c r="P53" i="7" s="1"/>
  <c r="L54" i="7"/>
  <c r="P54" i="7"/>
  <c r="L55" i="7"/>
  <c r="P55" i="7"/>
  <c r="L56" i="7"/>
  <c r="P56" i="7"/>
  <c r="L57" i="7"/>
  <c r="P57" i="7" s="1"/>
  <c r="L58" i="7"/>
  <c r="L59" i="7"/>
  <c r="L60" i="7"/>
  <c r="P60" i="7"/>
  <c r="L61" i="7"/>
  <c r="P61" i="7" s="1"/>
  <c r="L62" i="7"/>
  <c r="P62" i="7"/>
  <c r="L63" i="7"/>
  <c r="P63" i="7"/>
  <c r="L64" i="7"/>
  <c r="P64" i="7"/>
  <c r="L65" i="7"/>
  <c r="P65" i="7" s="1"/>
  <c r="L66" i="7"/>
  <c r="L67" i="7"/>
  <c r="L68" i="7"/>
  <c r="P68" i="7"/>
  <c r="L69" i="7"/>
  <c r="P69" i="7" s="1"/>
  <c r="L70" i="7"/>
  <c r="P70" i="7" s="1"/>
  <c r="L71" i="7"/>
  <c r="P71" i="7"/>
  <c r="L72" i="7"/>
  <c r="P72" i="7"/>
  <c r="L73" i="7"/>
  <c r="P73" i="7" s="1"/>
  <c r="L74" i="7"/>
  <c r="L75" i="7"/>
  <c r="L76" i="7"/>
  <c r="P76" i="7"/>
  <c r="L77" i="7"/>
  <c r="P77" i="7" s="1"/>
  <c r="L78" i="7"/>
  <c r="P78" i="7"/>
  <c r="L79" i="7"/>
  <c r="P79" i="7"/>
  <c r="L80" i="7"/>
  <c r="P80" i="7"/>
  <c r="L81" i="7"/>
  <c r="P81" i="7" s="1"/>
  <c r="L82" i="7"/>
  <c r="L83" i="7"/>
  <c r="L84" i="7"/>
  <c r="P84" i="7"/>
  <c r="L85" i="7"/>
  <c r="P85" i="7" s="1"/>
  <c r="L86" i="7"/>
  <c r="P86" i="7"/>
  <c r="L87" i="7"/>
  <c r="P87" i="7"/>
  <c r="L88" i="7"/>
  <c r="P88" i="7"/>
  <c r="L89" i="7"/>
  <c r="P89" i="7" s="1"/>
  <c r="L90" i="7"/>
  <c r="L91" i="7"/>
  <c r="L92" i="7"/>
  <c r="P92" i="7"/>
  <c r="L93" i="7"/>
  <c r="P93" i="7" s="1"/>
  <c r="L94" i="7"/>
  <c r="P94" i="7"/>
  <c r="L95" i="7"/>
  <c r="P95" i="7"/>
  <c r="L96" i="7"/>
  <c r="P96" i="7"/>
  <c r="L97" i="7"/>
  <c r="P97" i="7" s="1"/>
  <c r="L98" i="7"/>
  <c r="L99" i="7"/>
  <c r="L100" i="7"/>
  <c r="P100" i="7"/>
  <c r="L101" i="7"/>
  <c r="P101" i="7" s="1"/>
  <c r="L102" i="7"/>
  <c r="P102" i="7"/>
  <c r="L103" i="7"/>
  <c r="P103" i="7" s="1"/>
  <c r="L104" i="7"/>
  <c r="P104" i="7"/>
  <c r="L105" i="7"/>
  <c r="P105" i="7" s="1"/>
  <c r="L106" i="7"/>
  <c r="L107" i="7"/>
  <c r="P107" i="7" s="1"/>
  <c r="L108" i="7"/>
  <c r="P108" i="7"/>
  <c r="L109" i="7"/>
  <c r="P109" i="7" s="1"/>
  <c r="L110" i="7"/>
  <c r="P110" i="7"/>
  <c r="L111" i="7"/>
  <c r="P111" i="7" s="1"/>
  <c r="L112" i="7"/>
  <c r="P112" i="7"/>
  <c r="L113" i="7"/>
  <c r="P113" i="7" s="1"/>
  <c r="L114" i="7"/>
  <c r="P114" i="7" s="1"/>
  <c r="L115" i="7"/>
  <c r="L116" i="7"/>
  <c r="P116" i="7"/>
  <c r="L117" i="7"/>
  <c r="P117" i="7"/>
  <c r="L118" i="7"/>
  <c r="P118" i="7" s="1"/>
  <c r="L119" i="7"/>
  <c r="P119" i="7"/>
  <c r="L120" i="7"/>
  <c r="P120" i="7"/>
  <c r="L121" i="7"/>
  <c r="P121" i="7"/>
  <c r="L122" i="7"/>
  <c r="P122" i="7" s="1"/>
  <c r="L123" i="7"/>
  <c r="L124" i="7"/>
  <c r="P124" i="7"/>
  <c r="L125" i="7"/>
  <c r="P125" i="7"/>
  <c r="O13" i="7"/>
  <c r="N13" i="7"/>
  <c r="M13" i="7"/>
  <c r="K126" i="7"/>
  <c r="J126" i="7"/>
  <c r="I126" i="7"/>
  <c r="H126" i="7"/>
  <c r="P40" i="7"/>
  <c r="Q13" i="7"/>
  <c r="Q70" i="7" l="1"/>
  <c r="Q69" i="7"/>
  <c r="Q37" i="7"/>
  <c r="P36" i="7"/>
  <c r="P35" i="7"/>
  <c r="P34" i="7"/>
  <c r="P24" i="7"/>
  <c r="M126" i="7"/>
  <c r="Q14" i="7"/>
  <c r="N126" i="7"/>
  <c r="L126" i="7"/>
  <c r="O126" i="7"/>
  <c r="Q126" i="7" l="1"/>
  <c r="P126" i="7"/>
</calcChain>
</file>

<file path=xl/sharedStrings.xml><?xml version="1.0" encoding="utf-8"?>
<sst xmlns="http://schemas.openxmlformats.org/spreadsheetml/2006/main" count="799" uniqueCount="504">
  <si>
    <t>세탁기</t>
  </si>
  <si>
    <t>유압작동유</t>
  </si>
  <si>
    <t>육묘상자</t>
  </si>
  <si>
    <t>OA칸막이</t>
  </si>
  <si>
    <t>사무용지</t>
  </si>
  <si>
    <t>절수형 수도꼭지</t>
  </si>
  <si>
    <t>수도꼭지 절수부속</t>
  </si>
  <si>
    <t>아스콘</t>
  </si>
  <si>
    <t>텔레비전</t>
  </si>
  <si>
    <t>가전제품</t>
  </si>
  <si>
    <t>가구</t>
  </si>
  <si>
    <t>조립식 바닥 난방시스템</t>
  </si>
  <si>
    <t>인쇄용지</t>
  </si>
  <si>
    <t>식기세척기</t>
  </si>
  <si>
    <t>음식물쓰레기 감량화기</t>
  </si>
  <si>
    <t>실내 등유</t>
  </si>
  <si>
    <t>정수기용 필터</t>
  </si>
  <si>
    <t>보차도용 도로경계석</t>
  </si>
  <si>
    <t>냉장고</t>
  </si>
  <si>
    <t>노트북 컴퓨터</t>
  </si>
  <si>
    <t>공기청정기</t>
  </si>
  <si>
    <t>팩시밀리</t>
  </si>
  <si>
    <t>자동차용 부동액</t>
  </si>
  <si>
    <t>벽지</t>
  </si>
  <si>
    <t>흙막이판</t>
  </si>
  <si>
    <t>수량</t>
  </si>
  <si>
    <t>금액</t>
  </si>
  <si>
    <t>□ 기관 및 작성자 정보</t>
    <phoneticPr fontId="3" type="noConversion"/>
  </si>
  <si>
    <t>부서</t>
    <phoneticPr fontId="3" type="noConversion"/>
  </si>
  <si>
    <t>기관명</t>
    <phoneticPr fontId="3" type="noConversion"/>
  </si>
  <si>
    <t>전화번호</t>
    <phoneticPr fontId="3" type="noConversion"/>
  </si>
  <si>
    <t>팩스번호</t>
    <phoneticPr fontId="3" type="noConversion"/>
  </si>
  <si>
    <t>총구매(A)</t>
    <phoneticPr fontId="2" type="noConversion"/>
  </si>
  <si>
    <t>비율(%, B/A)</t>
    <phoneticPr fontId="3" type="noConversion"/>
  </si>
  <si>
    <t>세부 포함 제품</t>
    <phoneticPr fontId="2" type="noConversion"/>
  </si>
  <si>
    <t>합계</t>
    <phoneticPr fontId="3" type="noConversion"/>
  </si>
  <si>
    <t>에어컨디셔너</t>
  </si>
  <si>
    <t>기타지류</t>
  </si>
  <si>
    <t>사무기기</t>
  </si>
  <si>
    <t>OA칸막이(파티션)</t>
  </si>
  <si>
    <t>지류</t>
  </si>
  <si>
    <t>일반사무용품</t>
  </si>
  <si>
    <t>개인용컴퓨터</t>
  </si>
  <si>
    <t>사무/교육/영상/가전</t>
  </si>
  <si>
    <t>전자/정보/통신</t>
  </si>
  <si>
    <t>섬유/고무/위생/여가</t>
  </si>
  <si>
    <t>화학/소방/안전</t>
  </si>
  <si>
    <t>차량/운반</t>
  </si>
  <si>
    <t>전기/시험/계측</t>
  </si>
  <si>
    <t>기계/설비</t>
  </si>
  <si>
    <t>토목/건축</t>
  </si>
  <si>
    <t>도로시설/용품</t>
  </si>
  <si>
    <t>원부자재/기타</t>
  </si>
  <si>
    <t>복사기</t>
    <phoneticPr fontId="10" type="noConversion"/>
  </si>
  <si>
    <t>책상(탁자)</t>
    <phoneticPr fontId="10" type="noConversion"/>
  </si>
  <si>
    <t>의자</t>
    <phoneticPr fontId="10" type="noConversion"/>
  </si>
  <si>
    <t>보관용 가구</t>
    <phoneticPr fontId="10" type="noConversion"/>
  </si>
  <si>
    <t>침대 및 침대매트리스</t>
    <phoneticPr fontId="10" type="noConversion"/>
  </si>
  <si>
    <t>주방가구</t>
    <phoneticPr fontId="10" type="noConversion"/>
  </si>
  <si>
    <t>기타 가구 및 부속품</t>
    <phoneticPr fontId="10" type="noConversion"/>
  </si>
  <si>
    <t>필기구 및 필기구 소모품</t>
    <phoneticPr fontId="10" type="noConversion"/>
  </si>
  <si>
    <t>기타 사무용품</t>
    <phoneticPr fontId="10" type="noConversion"/>
  </si>
  <si>
    <t>개인용컴퓨터</t>
    <phoneticPr fontId="10" type="noConversion"/>
  </si>
  <si>
    <t>노트북</t>
    <phoneticPr fontId="10" type="noConversion"/>
  </si>
  <si>
    <t>노트북 컴퓨터</t>
    <phoneticPr fontId="10" type="noConversion"/>
  </si>
  <si>
    <t>프린터</t>
    <phoneticPr fontId="10" type="noConversion"/>
  </si>
  <si>
    <t>모니터</t>
    <phoneticPr fontId="10" type="noConversion"/>
  </si>
  <si>
    <t>컴퓨터용 모니터</t>
    <phoneticPr fontId="10" type="noConversion"/>
  </si>
  <si>
    <t>전자판서 모니터</t>
    <phoneticPr fontId="10" type="noConversion"/>
  </si>
  <si>
    <t>팩시밀리</t>
    <phoneticPr fontId="10" type="noConversion"/>
  </si>
  <si>
    <t>카트리지</t>
    <phoneticPr fontId="10" type="noConversion"/>
  </si>
  <si>
    <t>카트리지(토너/잉크)</t>
    <phoneticPr fontId="10" type="noConversion"/>
  </si>
  <si>
    <t>기타 소모품</t>
    <phoneticPr fontId="10" type="noConversion"/>
  </si>
  <si>
    <t>재보충 장치 및 잉크</t>
    <phoneticPr fontId="10" type="noConversion"/>
  </si>
  <si>
    <t>의류</t>
    <phoneticPr fontId="10" type="noConversion"/>
  </si>
  <si>
    <t>작업용 의복</t>
    <phoneticPr fontId="10" type="noConversion"/>
  </si>
  <si>
    <t>군용 및 경찰용 의복</t>
    <phoneticPr fontId="10" type="noConversion"/>
  </si>
  <si>
    <t>기타 의복</t>
    <phoneticPr fontId="10" type="noConversion"/>
  </si>
  <si>
    <t>개인장구</t>
    <phoneticPr fontId="10" type="noConversion"/>
  </si>
  <si>
    <t>침구</t>
    <phoneticPr fontId="10" type="noConversion"/>
  </si>
  <si>
    <t>위생용품</t>
    <phoneticPr fontId="10" type="noConversion"/>
  </si>
  <si>
    <t>비누</t>
    <phoneticPr fontId="10" type="noConversion"/>
  </si>
  <si>
    <t>세제 및 세정제</t>
    <phoneticPr fontId="10" type="noConversion"/>
  </si>
  <si>
    <t>방향∙소취제</t>
    <phoneticPr fontId="10" type="noConversion"/>
  </si>
  <si>
    <t>화장지 및 종이타월</t>
    <phoneticPr fontId="10" type="noConversion"/>
  </si>
  <si>
    <t>식품용기</t>
    <phoneticPr fontId="10" type="noConversion"/>
  </si>
  <si>
    <t>봉투</t>
    <phoneticPr fontId="10" type="noConversion"/>
  </si>
  <si>
    <t>포장재</t>
    <phoneticPr fontId="10" type="noConversion"/>
  </si>
  <si>
    <t>포장용기</t>
    <phoneticPr fontId="10" type="noConversion"/>
  </si>
  <si>
    <t>기타 포장재료</t>
    <phoneticPr fontId="10" type="noConversion"/>
  </si>
  <si>
    <t>여가용품</t>
    <phoneticPr fontId="10" type="noConversion"/>
  </si>
  <si>
    <t>화공약품</t>
    <phoneticPr fontId="10" type="noConversion"/>
  </si>
  <si>
    <t>수처리제</t>
    <phoneticPr fontId="10" type="noConversion"/>
  </si>
  <si>
    <t>산업용 탈취제</t>
    <phoneticPr fontId="10" type="noConversion"/>
  </si>
  <si>
    <t>소방방제</t>
    <phoneticPr fontId="10" type="noConversion"/>
  </si>
  <si>
    <t>소화용구</t>
    <phoneticPr fontId="10" type="noConversion"/>
  </si>
  <si>
    <t>실내연료유</t>
    <phoneticPr fontId="10" type="noConversion"/>
  </si>
  <si>
    <t>난방연료</t>
    <phoneticPr fontId="10" type="noConversion"/>
  </si>
  <si>
    <t>건설기계</t>
    <phoneticPr fontId="10" type="noConversion"/>
  </si>
  <si>
    <t>건설중장비</t>
    <phoneticPr fontId="10" type="noConversion"/>
  </si>
  <si>
    <t>차량용품</t>
    <phoneticPr fontId="10" type="noConversion"/>
  </si>
  <si>
    <t>차량용 타이어</t>
    <phoneticPr fontId="10" type="noConversion"/>
  </si>
  <si>
    <t>차량용 엔진오일</t>
    <phoneticPr fontId="10" type="noConversion"/>
  </si>
  <si>
    <t>유압작동유</t>
    <phoneticPr fontId="10" type="noConversion"/>
  </si>
  <si>
    <t>자동차용 부동액</t>
    <phoneticPr fontId="10" type="noConversion"/>
  </si>
  <si>
    <t>비석면 운송부품</t>
    <phoneticPr fontId="10" type="noConversion"/>
  </si>
  <si>
    <t>기타 차량용품</t>
    <phoneticPr fontId="10" type="noConversion"/>
  </si>
  <si>
    <t>특장차</t>
    <phoneticPr fontId="10" type="noConversion"/>
  </si>
  <si>
    <t>발전장치</t>
    <phoneticPr fontId="10" type="noConversion"/>
  </si>
  <si>
    <t>축전지</t>
    <phoneticPr fontId="10" type="noConversion"/>
  </si>
  <si>
    <t>램프 및 안정기</t>
    <phoneticPr fontId="10" type="noConversion"/>
  </si>
  <si>
    <t>형광램프</t>
    <phoneticPr fontId="10" type="noConversion"/>
  </si>
  <si>
    <t>등기구</t>
    <phoneticPr fontId="10" type="noConversion"/>
  </si>
  <si>
    <t>램프용 안정기</t>
    <phoneticPr fontId="10" type="noConversion"/>
  </si>
  <si>
    <t>가로등</t>
    <phoneticPr fontId="10" type="noConversion"/>
  </si>
  <si>
    <t>전기자재</t>
    <phoneticPr fontId="10" type="noConversion"/>
  </si>
  <si>
    <t>전선케이블</t>
    <phoneticPr fontId="10" type="noConversion"/>
  </si>
  <si>
    <t>기타전기자재</t>
    <phoneticPr fontId="10" type="noConversion"/>
  </si>
  <si>
    <t>냉온수기 및 정수용품</t>
    <phoneticPr fontId="10" type="noConversion"/>
  </si>
  <si>
    <t>정수용품</t>
    <phoneticPr fontId="10" type="noConversion"/>
  </si>
  <si>
    <t>보일러</t>
    <phoneticPr fontId="10" type="noConversion"/>
  </si>
  <si>
    <t>가스보일러</t>
    <phoneticPr fontId="10" type="noConversion"/>
  </si>
  <si>
    <t>수도자재</t>
    <phoneticPr fontId="10" type="noConversion"/>
  </si>
  <si>
    <t>절수형 수도꼭지</t>
    <phoneticPr fontId="10" type="noConversion"/>
  </si>
  <si>
    <t>수도꼭지 절수부속</t>
    <phoneticPr fontId="10" type="noConversion"/>
  </si>
  <si>
    <t>샤워헤드 및 샤워기</t>
    <phoneticPr fontId="10" type="noConversion"/>
  </si>
  <si>
    <t>절수형 양변기</t>
    <phoneticPr fontId="10" type="noConversion"/>
  </si>
  <si>
    <t>양변기용 부속</t>
    <phoneticPr fontId="10" type="noConversion"/>
  </si>
  <si>
    <t>수도계량기</t>
    <phoneticPr fontId="10" type="noConversion"/>
  </si>
  <si>
    <t>수도꼭지 배관용 정수필터</t>
    <phoneticPr fontId="10" type="noConversion"/>
  </si>
  <si>
    <t>수도계량기 보호통</t>
    <phoneticPr fontId="10" type="noConversion"/>
  </si>
  <si>
    <t>수도용 급수관(순서)</t>
    <phoneticPr fontId="10" type="noConversion"/>
  </si>
  <si>
    <t>소변기</t>
    <phoneticPr fontId="10" type="noConversion"/>
  </si>
  <si>
    <t>일반기계설비</t>
    <phoneticPr fontId="10" type="noConversion"/>
  </si>
  <si>
    <t>산업용 세척기</t>
    <phoneticPr fontId="10" type="noConversion"/>
  </si>
  <si>
    <t>폐기물 감량화 기기</t>
    <phoneticPr fontId="10" type="noConversion"/>
  </si>
  <si>
    <t>아스콘</t>
    <phoneticPr fontId="10" type="noConversion"/>
  </si>
  <si>
    <t>투수콘</t>
    <phoneticPr fontId="10" type="noConversion"/>
  </si>
  <si>
    <t>투수 콘크리트</t>
    <phoneticPr fontId="10" type="noConversion"/>
  </si>
  <si>
    <t>시멘트</t>
    <phoneticPr fontId="10" type="noConversion"/>
  </si>
  <si>
    <t>고로슬래그시멘트</t>
    <phoneticPr fontId="10" type="noConversion"/>
  </si>
  <si>
    <t>일반 피복관</t>
    <phoneticPr fontId="10" type="noConversion"/>
  </si>
  <si>
    <t>배수관</t>
    <phoneticPr fontId="10" type="noConversion"/>
  </si>
  <si>
    <t>배수조 및 오수받이</t>
    <phoneticPr fontId="10" type="noConversion"/>
  </si>
  <si>
    <t>배수조</t>
    <phoneticPr fontId="10" type="noConversion"/>
  </si>
  <si>
    <t>오수받이</t>
    <phoneticPr fontId="10" type="noConversion"/>
  </si>
  <si>
    <t>블록</t>
    <phoneticPr fontId="10" type="noConversion"/>
  </si>
  <si>
    <t>보도블록</t>
    <phoneticPr fontId="10" type="noConversion"/>
  </si>
  <si>
    <t>호안블록</t>
    <phoneticPr fontId="10" type="noConversion"/>
  </si>
  <si>
    <t>기타 블록</t>
    <phoneticPr fontId="10" type="noConversion"/>
  </si>
  <si>
    <t>골재</t>
    <phoneticPr fontId="10" type="noConversion"/>
  </si>
  <si>
    <t>타일</t>
    <phoneticPr fontId="10" type="noConversion"/>
  </si>
  <si>
    <t>벽돌</t>
    <phoneticPr fontId="10" type="noConversion"/>
  </si>
  <si>
    <t>경계석</t>
    <phoneticPr fontId="10" type="noConversion"/>
  </si>
  <si>
    <t>가로수 보호판</t>
    <phoneticPr fontId="10" type="noConversion"/>
  </si>
  <si>
    <t>가로수 보호판 및 지주대</t>
    <phoneticPr fontId="10" type="noConversion"/>
  </si>
  <si>
    <t>창호</t>
    <phoneticPr fontId="10" type="noConversion"/>
  </si>
  <si>
    <t>페인트</t>
    <phoneticPr fontId="10" type="noConversion"/>
  </si>
  <si>
    <t>벽지</t>
    <phoneticPr fontId="10" type="noConversion"/>
  </si>
  <si>
    <t>보온단열재 및 흡음재</t>
    <phoneticPr fontId="10" type="noConversion"/>
  </si>
  <si>
    <t>건설용 방수재</t>
    <phoneticPr fontId="10" type="noConversion"/>
  </si>
  <si>
    <t>바닥재</t>
    <phoneticPr fontId="10" type="noConversion"/>
  </si>
  <si>
    <t>바닥장식재</t>
    <phoneticPr fontId="10" type="noConversion"/>
  </si>
  <si>
    <t>고무바닥재</t>
    <phoneticPr fontId="10" type="noConversion"/>
  </si>
  <si>
    <t>조립식 바닥 난방시스템</t>
    <phoneticPr fontId="10" type="noConversion"/>
  </si>
  <si>
    <t>마감재</t>
    <phoneticPr fontId="10" type="noConversion"/>
  </si>
  <si>
    <t>벽 및 천장 마감재</t>
    <phoneticPr fontId="10" type="noConversion"/>
  </si>
  <si>
    <t>접착제</t>
    <phoneticPr fontId="10" type="noConversion"/>
  </si>
  <si>
    <t>장식용 합성수지 시트</t>
    <phoneticPr fontId="10" type="noConversion"/>
  </si>
  <si>
    <t>동합금</t>
    <phoneticPr fontId="10" type="noConversion"/>
  </si>
  <si>
    <t>동합금 제품</t>
    <phoneticPr fontId="10" type="noConversion"/>
  </si>
  <si>
    <t>기타 토목건축</t>
    <phoneticPr fontId="10" type="noConversion"/>
  </si>
  <si>
    <t>기타 토목건축자재</t>
    <phoneticPr fontId="10" type="noConversion"/>
  </si>
  <si>
    <t>교통표지판(도로안내표)</t>
    <phoneticPr fontId="10" type="noConversion"/>
  </si>
  <si>
    <t>표지판</t>
    <phoneticPr fontId="10" type="noConversion"/>
  </si>
  <si>
    <t>도로분리대 및 난간</t>
    <phoneticPr fontId="10" type="noConversion"/>
  </si>
  <si>
    <t>흡음판</t>
    <phoneticPr fontId="10" type="noConversion"/>
  </si>
  <si>
    <t>방음벽 및 방음판</t>
    <phoneticPr fontId="10" type="noConversion"/>
  </si>
  <si>
    <t>도로용품</t>
    <phoneticPr fontId="10" type="noConversion"/>
  </si>
  <si>
    <t>기타 도로용품</t>
    <phoneticPr fontId="10" type="noConversion"/>
  </si>
  <si>
    <t>육묘상자</t>
    <phoneticPr fontId="10" type="noConversion"/>
  </si>
  <si>
    <t>인공어초 및 부자</t>
    <phoneticPr fontId="10" type="noConversion"/>
  </si>
  <si>
    <t>흙막이판</t>
    <phoneticPr fontId="10" type="noConversion"/>
  </si>
  <si>
    <t>사료</t>
    <phoneticPr fontId="10" type="noConversion"/>
  </si>
  <si>
    <t>토량개량제</t>
    <phoneticPr fontId="10" type="noConversion"/>
  </si>
  <si>
    <t>기타</t>
    <phoneticPr fontId="10" type="noConversion"/>
  </si>
  <si>
    <t>기타 원부자재</t>
    <phoneticPr fontId="10" type="noConversion"/>
  </si>
  <si>
    <t>01</t>
  </si>
  <si>
    <t>001</t>
  </si>
  <si>
    <t>00002</t>
  </si>
  <si>
    <t>002</t>
  </si>
  <si>
    <t>00003</t>
  </si>
  <si>
    <t>00004</t>
  </si>
  <si>
    <t>00005</t>
  </si>
  <si>
    <t>00006</t>
  </si>
  <si>
    <t>00007</t>
  </si>
  <si>
    <t>00008</t>
  </si>
  <si>
    <t>00161</t>
  </si>
  <si>
    <t>004</t>
  </si>
  <si>
    <t>00013</t>
  </si>
  <si>
    <t>00015</t>
  </si>
  <si>
    <t>00016</t>
  </si>
  <si>
    <t>00176</t>
  </si>
  <si>
    <t>00029</t>
  </si>
  <si>
    <t>00030</t>
  </si>
  <si>
    <t>005</t>
  </si>
  <si>
    <t>00031</t>
  </si>
  <si>
    <t>006</t>
  </si>
  <si>
    <t>00032</t>
  </si>
  <si>
    <t>00033</t>
  </si>
  <si>
    <t>00205</t>
  </si>
  <si>
    <t>008</t>
  </si>
  <si>
    <t>00037</t>
  </si>
  <si>
    <t>00039</t>
  </si>
  <si>
    <t>02</t>
  </si>
  <si>
    <t>009</t>
  </si>
  <si>
    <t>00040</t>
  </si>
  <si>
    <t>010</t>
  </si>
  <si>
    <t>00042</t>
  </si>
  <si>
    <t>011</t>
  </si>
  <si>
    <t>00043</t>
  </si>
  <si>
    <t>012</t>
  </si>
  <si>
    <t>00045</t>
  </si>
  <si>
    <t>00046</t>
  </si>
  <si>
    <t>014</t>
  </si>
  <si>
    <t>00048</t>
  </si>
  <si>
    <t>075</t>
  </si>
  <si>
    <t>00051</t>
  </si>
  <si>
    <t>03</t>
  </si>
  <si>
    <t>015</t>
  </si>
  <si>
    <t>00053</t>
  </si>
  <si>
    <t>00055</t>
  </si>
  <si>
    <t>00056</t>
  </si>
  <si>
    <t>016</t>
  </si>
  <si>
    <t>00060</t>
  </si>
  <si>
    <t>00059</t>
  </si>
  <si>
    <t>017</t>
  </si>
  <si>
    <t>00061</t>
  </si>
  <si>
    <t>00064</t>
  </si>
  <si>
    <t>00068</t>
  </si>
  <si>
    <t>00069</t>
  </si>
  <si>
    <t>00072</t>
  </si>
  <si>
    <t>00073</t>
  </si>
  <si>
    <t>018</t>
  </si>
  <si>
    <t>00074</t>
  </si>
  <si>
    <t>00076</t>
  </si>
  <si>
    <t>019</t>
  </si>
  <si>
    <t>00169</t>
  </si>
  <si>
    <t>04</t>
  </si>
  <si>
    <t>020</t>
  </si>
  <si>
    <t>00079</t>
  </si>
  <si>
    <t>00080</t>
  </si>
  <si>
    <t>021</t>
  </si>
  <si>
    <t>00081</t>
  </si>
  <si>
    <t>022</t>
  </si>
  <si>
    <t>00082</t>
  </si>
  <si>
    <t>05</t>
  </si>
  <si>
    <t>023</t>
  </si>
  <si>
    <t>00083</t>
  </si>
  <si>
    <t>024</t>
  </si>
  <si>
    <t>00084</t>
  </si>
  <si>
    <t>00086</t>
  </si>
  <si>
    <t>00088</t>
  </si>
  <si>
    <t>00089</t>
  </si>
  <si>
    <t>00090</t>
  </si>
  <si>
    <t>00160</t>
  </si>
  <si>
    <t>025</t>
  </si>
  <si>
    <t>00092</t>
  </si>
  <si>
    <t>06</t>
  </si>
  <si>
    <t>026</t>
  </si>
  <si>
    <t>00093</t>
  </si>
  <si>
    <t>027</t>
  </si>
  <si>
    <t>00094</t>
  </si>
  <si>
    <t>00096</t>
  </si>
  <si>
    <t>00097</t>
  </si>
  <si>
    <t>028</t>
  </si>
  <si>
    <t>00099</t>
  </si>
  <si>
    <t>029</t>
  </si>
  <si>
    <t>00100</t>
  </si>
  <si>
    <t>074</t>
  </si>
  <si>
    <t>00168</t>
  </si>
  <si>
    <t>07</t>
  </si>
  <si>
    <t>030</t>
  </si>
  <si>
    <t>00101</t>
  </si>
  <si>
    <t>031</t>
  </si>
  <si>
    <t>00102</t>
  </si>
  <si>
    <t>032</t>
  </si>
  <si>
    <t>00103</t>
  </si>
  <si>
    <t>00104</t>
  </si>
  <si>
    <t>00105</t>
  </si>
  <si>
    <t>00107</t>
  </si>
  <si>
    <t>00109</t>
  </si>
  <si>
    <t>00110</t>
  </si>
  <si>
    <t>00111</t>
  </si>
  <si>
    <t>00112</t>
  </si>
  <si>
    <t>00108</t>
  </si>
  <si>
    <t>00167</t>
  </si>
  <si>
    <t>033</t>
  </si>
  <si>
    <t>00113</t>
  </si>
  <si>
    <t>00114</t>
  </si>
  <si>
    <t>08</t>
  </si>
  <si>
    <t>034</t>
  </si>
  <si>
    <t>00116</t>
  </si>
  <si>
    <t>035</t>
  </si>
  <si>
    <t>00117</t>
  </si>
  <si>
    <t>036</t>
  </si>
  <si>
    <t>00118</t>
  </si>
  <si>
    <t>037</t>
  </si>
  <si>
    <t>00119</t>
  </si>
  <si>
    <t>038</t>
  </si>
  <si>
    <t>00121</t>
  </si>
  <si>
    <t>00122</t>
  </si>
  <si>
    <t>039</t>
  </si>
  <si>
    <t>00123</t>
  </si>
  <si>
    <t>00124</t>
  </si>
  <si>
    <t>00125</t>
  </si>
  <si>
    <t>040</t>
  </si>
  <si>
    <t>00126</t>
  </si>
  <si>
    <t>041</t>
  </si>
  <si>
    <t>00127</t>
  </si>
  <si>
    <t>042</t>
  </si>
  <si>
    <t>00128</t>
  </si>
  <si>
    <t>043</t>
  </si>
  <si>
    <t>00129</t>
  </si>
  <si>
    <t>044</t>
  </si>
  <si>
    <t>00130</t>
  </si>
  <si>
    <t>045</t>
  </si>
  <si>
    <t>00131</t>
  </si>
  <si>
    <t>046</t>
  </si>
  <si>
    <t>00132</t>
  </si>
  <si>
    <t>047</t>
  </si>
  <si>
    <t>00133</t>
  </si>
  <si>
    <t>048</t>
  </si>
  <si>
    <t>00134</t>
  </si>
  <si>
    <t>049</t>
  </si>
  <si>
    <t>00135</t>
  </si>
  <si>
    <t>050</t>
  </si>
  <si>
    <t>00136</t>
  </si>
  <si>
    <t>00137</t>
  </si>
  <si>
    <t>051</t>
  </si>
  <si>
    <t>00138</t>
  </si>
  <si>
    <t>052</t>
  </si>
  <si>
    <t>00139</t>
  </si>
  <si>
    <t>053</t>
  </si>
  <si>
    <t>00141</t>
  </si>
  <si>
    <t>054</t>
  </si>
  <si>
    <t>00142</t>
  </si>
  <si>
    <t>056</t>
  </si>
  <si>
    <t>00144</t>
  </si>
  <si>
    <t>057</t>
  </si>
  <si>
    <t>00146</t>
  </si>
  <si>
    <t>09</t>
  </si>
  <si>
    <t>058</t>
  </si>
  <si>
    <t>00147</t>
  </si>
  <si>
    <t>059</t>
  </si>
  <si>
    <t>00148</t>
  </si>
  <si>
    <t>060</t>
  </si>
  <si>
    <t>00150</t>
  </si>
  <si>
    <t>061</t>
  </si>
  <si>
    <t>00151</t>
  </si>
  <si>
    <t>10</t>
  </si>
  <si>
    <t>068</t>
  </si>
  <si>
    <t>00162</t>
  </si>
  <si>
    <t>063</t>
  </si>
  <si>
    <t>00153</t>
  </si>
  <si>
    <t>070</t>
  </si>
  <si>
    <t>00164</t>
  </si>
  <si>
    <t>071</t>
  </si>
  <si>
    <t>00165</t>
  </si>
  <si>
    <t>064</t>
  </si>
  <si>
    <t>00155</t>
  </si>
  <si>
    <t>072</t>
  </si>
  <si>
    <t>00166</t>
  </si>
  <si>
    <t>총구매</t>
    <phoneticPr fontId="2" type="noConversion"/>
  </si>
  <si>
    <t>담당자 및 직책</t>
  </si>
  <si>
    <t>e-mail</t>
  </si>
  <si>
    <t>(단위 : 천원)</t>
    <phoneticPr fontId="2" type="noConversion"/>
  </si>
  <si>
    <t>복합기, 전자복사기, 사무기기트레이 또는 지급장치</t>
  </si>
  <si>
    <t>텔레비전, 비디오프로젝터, 일체형 VCR·DVD</t>
  </si>
  <si>
    <t>에어컨디셔너, 히트펌프냉난방기</t>
  </si>
  <si>
    <t>컴퓨터용 모니터, CRT모니터, 액정 모니터</t>
  </si>
  <si>
    <t>전자판서 모니터(프리젠테이션용 TFT LCD 모니터)</t>
  </si>
  <si>
    <t>잉크젯 프린터용 잉크 재보충 장치, 인쇄용 수성 잉크, 등사기용 잉크, 레이저프린터용소모품, 잉크공급장치 등</t>
  </si>
  <si>
    <t>방향 및 소취용 스프레이, 탈취제(가정용, 일반용)</t>
  </si>
  <si>
    <t>산업용 탈취제, 개방 공간용 탈취제, 밀폐 공간용 화학적 탈취제</t>
  </si>
  <si>
    <t>승용차용 타이어, 트럭·버스용 타이어, 자동차타이어튜브, 재활용 트레드타이어</t>
  </si>
  <si>
    <t>감지형 등기구, 핸드및연장조명</t>
  </si>
  <si>
    <t>가스보일러, 콘덴싱 가스보일러</t>
  </si>
  <si>
    <t>샤워헤드, 샤워기, 욕조</t>
  </si>
  <si>
    <t xml:space="preserve">씽크대 배수구 필터, 바닥 배수용 필터 </t>
  </si>
  <si>
    <t>산업용 세척기, 설비 및 부품세척기</t>
  </si>
  <si>
    <t>목질계 실내용 바닥 장식재, 합성수지제 실내용 바닥 장식재. 이중바닥재, 합성목재 바닥재</t>
  </si>
  <si>
    <t>팩시밀리</t>
    <phoneticPr fontId="10" type="noConversion"/>
  </si>
  <si>
    <t>00047</t>
    <phoneticPr fontId="2" type="noConversion"/>
  </si>
  <si>
    <t>프로젝터</t>
    <phoneticPr fontId="2" type="noConversion"/>
  </si>
  <si>
    <t>디지털 프로젝터</t>
    <phoneticPr fontId="2" type="noConversion"/>
  </si>
  <si>
    <t>00206</t>
    <phoneticPr fontId="2" type="noConversion"/>
  </si>
  <si>
    <t>02</t>
    <phoneticPr fontId="2" type="noConversion"/>
  </si>
  <si>
    <t>텔레비전 및 비디오 프로젝터</t>
    <phoneticPr fontId="2" type="noConversion"/>
  </si>
  <si>
    <t>화장지 및 종이,에어 타월</t>
    <phoneticPr fontId="10" type="noConversion"/>
  </si>
  <si>
    <t>기타 기기</t>
    <phoneticPr fontId="10" type="noConversion"/>
  </si>
  <si>
    <t>토양개량제</t>
    <phoneticPr fontId="10" type="noConversion"/>
  </si>
  <si>
    <t>076</t>
    <phoneticPr fontId="2" type="noConversion"/>
  </si>
  <si>
    <t>음식물 쓰레기 감량화기, 음식물쓰레기처리기</t>
    <phoneticPr fontId="2" type="noConversion"/>
  </si>
  <si>
    <t xml:space="preserve">책상(컴퓨터 책상, 교육용 책상, 금속제 책상, 보조 책상), 탁자(회의용 탁자, 전화탁자), 열람대, 검색대, 실험대, 붙박이형 책상, 교탁, 실험대, 화장대, 실험실용 싱크대
</t>
    <phoneticPr fontId="2" type="noConversion"/>
  </si>
  <si>
    <t>의자, 학생용 의자, 연결의자, 벤치, 접이식의자책상용콤비의자</t>
    <phoneticPr fontId="2" type="noConversion"/>
  </si>
  <si>
    <t>보관장,교구장, 사물함, 신발장, 서가, 책꽂이, 책선반, 교구장, 이동식 서가, 진열장,책장, 청소도구함, 기구장, 서랍, 수납장, 캐비닛, TV장, 보관함, 로커, 옷장, 장식대, 장롱, 거실장, 거울장</t>
    <phoneticPr fontId="2" type="noConversion"/>
  </si>
  <si>
    <t>침대 및 침대매트리스, 조합형 침대</t>
    <phoneticPr fontId="2" type="noConversion"/>
  </si>
  <si>
    <t>주방가구, 붙박이형 주방가구, 식탁</t>
    <phoneticPr fontId="2" type="noConversion"/>
  </si>
  <si>
    <t>기표용구, 카운터, 화일박스, 모빌랙, 신문걸이대, 강연대, 책걸상 부분품, 책운반기, 우편함, 우산꽂이, 잡지꽂이 등</t>
    <phoneticPr fontId="2" type="noConversion"/>
  </si>
  <si>
    <t>OA칸막이, 블럭형 칸막이, 타일교체형 칸막이</t>
    <phoneticPr fontId="2" type="noConversion"/>
  </si>
  <si>
    <t>비도공지(중질지), 신문용지류, 아트지류, 사무용지 원지, 인쇄용지, 인쇄라벨지</t>
    <phoneticPr fontId="2" type="noConversion"/>
  </si>
  <si>
    <t>프린트 및 복사용지, 전산용지</t>
    <phoneticPr fontId="2" type="noConversion"/>
  </si>
  <si>
    <t>박리지, 박리지 원지, 인쇄출판물 등</t>
    <phoneticPr fontId="2" type="noConversion"/>
  </si>
  <si>
    <t>잉크, 물펜지우개, 칠판지우개, 마킹펜, 유성펜, 볼펜, 연필</t>
    <phoneticPr fontId="2" type="noConversion"/>
  </si>
  <si>
    <t>라벨지(인쇄용 점착라벨 스티커, 사무·서류관리 라벨지, 택배라벨지, 주소표기용 점착운송장), 종이테이프,  봉투, 클리어파일, 바인더, 보존용표지, 액자 및 프레임, 결재함 등</t>
    <phoneticPr fontId="2" type="noConversion"/>
  </si>
  <si>
    <t>일반 PC, 모니터 일체형 PC</t>
    <phoneticPr fontId="2" type="noConversion"/>
  </si>
  <si>
    <t>레이저 프린터, 잉크젯 프린터</t>
    <phoneticPr fontId="2" type="noConversion"/>
  </si>
  <si>
    <t>디지털 프로젝트(LCD,DLP)</t>
    <phoneticPr fontId="2" type="noConversion"/>
  </si>
  <si>
    <t>프린터용 신품/재생 토너, 복사기용 신품/재생 토너, 잉크카트리지, 토너카트리지</t>
    <phoneticPr fontId="2" type="noConversion"/>
  </si>
  <si>
    <t>정비용 의류, 농약 살포용 방제복, 조끼, 방열복, 우의 및 방수복, 위험물질방어의류, 방한복, 작업복, 근무복, 농약살포용 방제복</t>
    <phoneticPr fontId="2" type="noConversion"/>
  </si>
  <si>
    <t>군복, 전투복, 군용점퍼, 판초우의, 군용 용접복, 군용 운동복</t>
    <phoneticPr fontId="2" type="noConversion"/>
  </si>
  <si>
    <t>원단 등</t>
    <phoneticPr fontId="2" type="noConversion"/>
  </si>
  <si>
    <t>수세미, 식탁보, 슬리퍼, 가방, 포직용 가방, 장갑, 요대, 완구, 휴지통, 운동화, 세면주머니, 장식용 인조피혁, 유골함, 봉안함, 배낭, 의류대, 군용손수건, 모자, 헬멧, 개량·탄소마스크, 타월, 주방행주(걸레), 발매트, 신발깔창, 총포 수입포, 휴대전화기, 장갑, 두건 등</t>
    <phoneticPr fontId="2" type="noConversion"/>
  </si>
  <si>
    <t>침구, 담요, 매트리스커버, 침낭, 베게, 베갯잇, 각종커버, 누비이불, 이불, 패드</t>
    <phoneticPr fontId="2" type="noConversion"/>
  </si>
  <si>
    <t>가루비누, 화장용 비누, 주방용 비누, 세탁용 비누</t>
    <phoneticPr fontId="2" type="noConversion"/>
  </si>
  <si>
    <t>식기세척기용세제, 식기/주방용 세제, 세탁용 세제, 섬유유연제, 다목적 세정제, 화장실/욕실용 세제, 화학세척제</t>
    <phoneticPr fontId="2" type="noConversion"/>
  </si>
  <si>
    <t>두루마리 화장지, 종이타월, 화장실용화장지, 전기 손건조기</t>
    <phoneticPr fontId="2" type="noConversion"/>
  </si>
  <si>
    <t>일회용 식품용기, 도시락 용기, 일회용 종이 접시, 컵,  스푼, 포크, 나이프, 젓가락, 포장용 랩, 종이호일, 롤백, 도마, 조리기구, 롤백</t>
    <phoneticPr fontId="2" type="noConversion"/>
  </si>
  <si>
    <t>쇼핑봉투, 생분해성 롤 봉투, 쓰레기 봉투, 일회용봉투</t>
    <phoneticPr fontId="2" type="noConversion"/>
  </si>
  <si>
    <t>포장용기, 재충전 연료용기</t>
    <phoneticPr fontId="2" type="noConversion"/>
  </si>
  <si>
    <t>완충포장재 등</t>
    <phoneticPr fontId="2" type="noConversion"/>
  </si>
  <si>
    <t>자전거용튜브, 자전거용타이어</t>
    <phoneticPr fontId="2" type="noConversion"/>
  </si>
  <si>
    <t>수처리제, 폐수처리용 응집제</t>
    <phoneticPr fontId="2" type="noConversion"/>
  </si>
  <si>
    <t>간이 소화용구(수동식 소화기, 에어로졸식 소화기)</t>
    <phoneticPr fontId="2" type="noConversion"/>
  </si>
  <si>
    <t>착암기, 굴삭기</t>
    <phoneticPr fontId="2" type="noConversion"/>
  </si>
  <si>
    <t>가솔린 엔진오일, 디젤 엔진오일</t>
    <phoneticPr fontId="2" type="noConversion"/>
  </si>
  <si>
    <t>브레이크 패드, 브레이크 라이닝, 드럼브레이크, 드럼브레이크슈</t>
    <phoneticPr fontId="2" type="noConversion"/>
  </si>
  <si>
    <t>차량용여과필터 등</t>
    <phoneticPr fontId="2" type="noConversion"/>
  </si>
  <si>
    <t>음식물쓰레기처리차</t>
    <phoneticPr fontId="2" type="noConversion"/>
  </si>
  <si>
    <t>밀폐형납축전지, 니켈수소축전지, 니켈카드뮴축전지</t>
    <phoneticPr fontId="2" type="noConversion"/>
  </si>
  <si>
    <t>형광램프, 안정기내장형램프</t>
    <phoneticPr fontId="2" type="noConversion"/>
  </si>
  <si>
    <t>안정기(형광램프룡, 나트륨램프용, 메탈핼라이드램프용)</t>
    <phoneticPr fontId="2" type="noConversion"/>
  </si>
  <si>
    <t>가로등</t>
    <phoneticPr fontId="2" type="noConversion"/>
  </si>
  <si>
    <t>전선, 케이블</t>
    <phoneticPr fontId="2" type="noConversion"/>
  </si>
  <si>
    <t>채수병, 튜브, 계측 프로브, 케이블 보호관, 케이블 격벽제</t>
    <phoneticPr fontId="2" type="noConversion"/>
  </si>
  <si>
    <t>절수형 양변기, 변기용 절수기</t>
    <phoneticPr fontId="2" type="noConversion"/>
  </si>
  <si>
    <t>양변기용 부속, 절수세척벨브</t>
    <phoneticPr fontId="2" type="noConversion"/>
  </si>
  <si>
    <t>수도미터(복갑습식,건식), 역류방지형수도미터, 디지털수도미터(복갑건식,습식)</t>
    <phoneticPr fontId="2" type="noConversion"/>
  </si>
  <si>
    <t>수도계량기 보호통, 지수전보호통</t>
    <phoneticPr fontId="2" type="noConversion"/>
  </si>
  <si>
    <t>수도용 급수관</t>
    <phoneticPr fontId="2" type="noConversion"/>
  </si>
  <si>
    <t>소변기</t>
    <phoneticPr fontId="2" type="noConversion"/>
  </si>
  <si>
    <t>캔 압축기, 구내방송제어기기</t>
    <phoneticPr fontId="2" type="noConversion"/>
  </si>
  <si>
    <t>투수 콘크리트, 아스팔트 개질제</t>
    <phoneticPr fontId="2" type="noConversion"/>
  </si>
  <si>
    <t>시멘트, 고로슬래그시멘트, 도로용슬래그, 기타슬래그제품</t>
    <phoneticPr fontId="2" type="noConversion"/>
  </si>
  <si>
    <t>배수관, 농업용 수로관, 합성수지조립식배수로, 콘크리트조립식배수로, 폴리에틸렌이중벽하수도관, 일반용폴리에틸렌관</t>
    <phoneticPr fontId="2" type="noConversion"/>
  </si>
  <si>
    <t>통신용 맨홀, 하수도용 맨홀</t>
    <phoneticPr fontId="2" type="noConversion"/>
  </si>
  <si>
    <t>오수분리벽, 오/우수받이</t>
    <phoneticPr fontId="2" type="noConversion"/>
  </si>
  <si>
    <t xml:space="preserve">보차도블록, 고무블록, 콘크리트 블록, </t>
    <phoneticPr fontId="2" type="noConversion"/>
  </si>
  <si>
    <t xml:space="preserve">호안블록, 어도블록, 어소블록 </t>
    <phoneticPr fontId="2" type="noConversion"/>
  </si>
  <si>
    <t>도로경계블록, 식생블록, 옹벽블록, 경계블록(합성수지), 재생석재블록, 슬래그가공 블록</t>
    <phoneticPr fontId="2" type="noConversion"/>
  </si>
  <si>
    <t>재생골재, 재활용골재, 순환골재, 도로포장용 골재</t>
    <phoneticPr fontId="2" type="noConversion"/>
  </si>
  <si>
    <t>타일(벽 및 천장용)</t>
    <phoneticPr fontId="2" type="noConversion"/>
  </si>
  <si>
    <t>점토벽돌, 콘크리트 벽돌</t>
    <phoneticPr fontId="2" type="noConversion"/>
  </si>
  <si>
    <t>가로수보호판, 수목보호지주대, 가로수보호의자</t>
    <phoneticPr fontId="2" type="noConversion"/>
  </si>
  <si>
    <t>문, 알루미늄창호, 합성수지창호, 금속제 창틀</t>
    <phoneticPr fontId="2" type="noConversion"/>
  </si>
  <si>
    <t>수성페인트, 특수페인트, 방수용 페인트, 퍼티</t>
    <phoneticPr fontId="2" type="noConversion"/>
  </si>
  <si>
    <t>보온단열재 및 흡음재, 층간소음방지판넬, 무기성단열재, 뿜칠단열재, 함성수지고무단열재, 셀룰로오스단열재, 섬유단열재, 파티클보드</t>
    <phoneticPr fontId="2" type="noConversion"/>
  </si>
  <si>
    <t>방수재, 루핑시트, 방수시트</t>
    <phoneticPr fontId="2" type="noConversion"/>
  </si>
  <si>
    <t>고무매트, 탄성포장재</t>
    <phoneticPr fontId="2" type="noConversion"/>
  </si>
  <si>
    <t>외벽단열마감재, 석고보드, 천장재, 벽판재</t>
    <phoneticPr fontId="2" type="noConversion"/>
  </si>
  <si>
    <t>목공용 접착제, 건축시공용 접착제, 석고보드 접착용 본드</t>
    <phoneticPr fontId="2" type="noConversion"/>
  </si>
  <si>
    <t>인테리어 시트, 데코레이션 시트</t>
    <phoneticPr fontId="2" type="noConversion"/>
  </si>
  <si>
    <t>수도계량기 유니온파이프 및 너트, 단련용 동합금, 주물용 동합금</t>
    <phoneticPr fontId="3" type="noConversion"/>
  </si>
  <si>
    <t>콘크리트파일, 합성목재, 모서리보호판, 토목섬유, 토목용 부직포, 미끄럼방지도로포장재, 포장용 채움재, 배수제, 철근콘크리트벤치플룸관, 배수판, 경계목, 녹화용 기반재, 생분해성 토목섬유, 무기질 혼화재, 아스팔트 개질제</t>
    <phoneticPr fontId="3" type="noConversion"/>
  </si>
  <si>
    <t>안내판, 갈매기표지판, 전광판, 교통전광판, 차광유도판</t>
    <phoneticPr fontId="2" type="noConversion"/>
  </si>
  <si>
    <t>도로안전분리대</t>
    <phoneticPr fontId="2" type="noConversion"/>
  </si>
  <si>
    <t>방음벽, 방음판</t>
    <phoneticPr fontId="3" type="noConversion"/>
  </si>
  <si>
    <t>델리네이터, 트래픽콘, 볼라드, 카스토퍼, 도로안전표지드럼, 차선규제봉, 안전칸막이, 테이프형차선 등</t>
    <phoneticPr fontId="2" type="noConversion"/>
  </si>
  <si>
    <t>인공어초, 인공폭포</t>
    <phoneticPr fontId="2" type="noConversion"/>
  </si>
  <si>
    <t>단미사료</t>
    <phoneticPr fontId="2" type="noConversion"/>
  </si>
  <si>
    <t>퇴비또는조분석, 석회비료, 유기질비료, 토양개량제</t>
    <phoneticPr fontId="3" type="noConversion"/>
  </si>
  <si>
    <t>인테리어소재 원료, 봉투 및 용기 원료, 고무분말, 장식용섬유, 가구용 파티클 보드, 직물 편물 원단 등</t>
    <phoneticPr fontId="2" type="noConversion"/>
  </si>
  <si>
    <t>녹색제품 분류</t>
    <phoneticPr fontId="3" type="noConversion"/>
  </si>
  <si>
    <t>녹색구매</t>
    <phoneticPr fontId="3" type="noConversion"/>
  </si>
  <si>
    <t>녹색구매(B)</t>
    <phoneticPr fontId="3" type="noConversion"/>
  </si>
  <si>
    <t>* 엑셀양식은 단위기관의 실적 및 계획 취합용이며 최상위 기관은 시스템(gd.greenproduct.go.kr)을 통해서만 최종 제출가능함을 유의하여 주시기 바랍니다.
* 셀의 추가·삭제시에는 합산하기 기능을 사용할 수 없습니다. 현재 쉬트는 쉬트보호되어 있사오니 가급적 본 양식 그대로 사용해 주시기 바랍니다.</t>
    <phoneticPr fontId="2" type="noConversion"/>
  </si>
  <si>
    <r>
      <t xml:space="preserve">비율산정
</t>
    </r>
    <r>
      <rPr>
        <b/>
        <sz val="10"/>
        <color indexed="10"/>
        <rFont val="돋움"/>
        <family val="3"/>
        <charset val="129"/>
      </rPr>
      <t>(입력불가)</t>
    </r>
    <phoneticPr fontId="2" type="noConversion"/>
  </si>
  <si>
    <r>
      <t xml:space="preserve">총합계
</t>
    </r>
    <r>
      <rPr>
        <b/>
        <sz val="10"/>
        <color indexed="10"/>
        <rFont val="돋움"/>
        <family val="3"/>
        <charset val="129"/>
      </rPr>
      <t>(입력불가)</t>
    </r>
    <phoneticPr fontId="2" type="noConversion"/>
  </si>
  <si>
    <r>
      <t xml:space="preserve">녹색제품 구매계획
</t>
    </r>
    <r>
      <rPr>
        <b/>
        <sz val="10"/>
        <color indexed="30"/>
        <rFont val="돋움"/>
        <family val="3"/>
        <charset val="129"/>
      </rPr>
      <t>(입력부분)</t>
    </r>
    <phoneticPr fontId="2" type="noConversion"/>
  </si>
  <si>
    <t>입력불가</t>
    <phoneticPr fontId="2" type="noConversion"/>
  </si>
  <si>
    <t>총구매</t>
    <phoneticPr fontId="2" type="noConversion"/>
  </si>
  <si>
    <t>녹색구매</t>
    <phoneticPr fontId="2" type="noConversion"/>
  </si>
  <si>
    <t>수량</t>
    <phoneticPr fontId="2" type="noConversion"/>
  </si>
  <si>
    <t>금액</t>
    <phoneticPr fontId="2" type="noConversion"/>
  </si>
  <si>
    <t>□ 계획 작성표</t>
    <phoneticPr fontId="3" type="noConversion"/>
  </si>
  <si>
    <t>2018년 녹색제품 구매계획</t>
    <phoneticPr fontId="3" type="noConversion"/>
  </si>
  <si>
    <t xml:space="preserve">  &lt;주의사항&gt;
* 입력불가 부분은 작성불가하고 업로드 시 작성표에 반영되지 않습니다.
* 녹색제품 구매계획에 당해년도 녹색구매 예산을 작성하세요.
* 수식입력 금지.</t>
    <phoneticPr fontId="2" type="noConversion"/>
  </si>
  <si>
    <t>한국조폐공사</t>
    <phoneticPr fontId="2" type="noConversion"/>
  </si>
  <si>
    <t>조달실</t>
    <phoneticPr fontId="2" type="noConversion"/>
  </si>
  <si>
    <t>김정원 과장</t>
    <phoneticPr fontId="2" type="noConversion"/>
  </si>
  <si>
    <t>042-870-1325</t>
    <phoneticPr fontId="2" type="noConversion"/>
  </si>
  <si>
    <t>070-7610-2360</t>
    <phoneticPr fontId="2" type="noConversion"/>
  </si>
  <si>
    <t>moongk@komsco.com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</si>
</sst>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#,##0_);[Red]\(#,##0\)"/>
    <numFmt numFmtId="178" formatCode="0.0_);[Red]\(0.0\)"/>
    <numFmt numFmtId="179" formatCode="#,##0_ ;[Red]\-#,##0\ "/>
  </numFmts>
  <fonts count="18" x14ac:knownFonts="1">
    <font>
      <sz val="10"/>
      <name val="돋움체"/>
      <family val="3"/>
      <charset val="129"/>
    </font>
    <font>
      <u/>
      <sz val="10"/>
      <color indexed="12"/>
      <name val="돋움체"/>
      <family val="3"/>
      <charset val="129"/>
    </font>
    <font>
      <sz val="8"/>
      <name val="돋움체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28"/>
      <name val="HY견고딕"/>
      <family val="1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돋움"/>
      <family val="3"/>
      <charset val="129"/>
    </font>
    <font>
      <u/>
      <sz val="10"/>
      <name val="돋움"/>
      <family val="3"/>
      <charset val="129"/>
    </font>
    <font>
      <sz val="8"/>
      <name val="굴림"/>
      <family val="3"/>
      <charset val="129"/>
    </font>
    <font>
      <sz val="10"/>
      <color indexed="8"/>
      <name val="돋움"/>
      <family val="3"/>
      <charset val="129"/>
    </font>
    <font>
      <b/>
      <sz val="11"/>
      <name val="돋움"/>
      <family val="3"/>
      <charset val="129"/>
    </font>
    <font>
      <sz val="10"/>
      <color indexed="8"/>
      <name val="Arial"/>
      <family val="2"/>
    </font>
    <font>
      <b/>
      <sz val="11"/>
      <color indexed="10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color indexed="30"/>
      <name val="돋움"/>
      <family val="3"/>
      <charset val="129"/>
    </font>
    <font>
      <b/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7" fillId="0" borderId="0" xfId="0" applyNumberFormat="1" applyFont="1"/>
    <xf numFmtId="49" fontId="13" fillId="0" borderId="0" xfId="0" applyNumberFormat="1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179" fontId="4" fillId="2" borderId="2" xfId="0" applyNumberFormat="1" applyFont="1" applyFill="1" applyBorder="1" applyAlignment="1" applyProtection="1">
      <alignment horizontal="right" vertical="center"/>
      <protection locked="0"/>
    </xf>
    <xf numFmtId="179" fontId="4" fillId="2" borderId="1" xfId="0" applyNumberFormat="1" applyFont="1" applyFill="1" applyBorder="1" applyAlignment="1" applyProtection="1">
      <alignment horizontal="right" vertical="center"/>
      <protection locked="0"/>
    </xf>
    <xf numFmtId="179" fontId="4" fillId="2" borderId="3" xfId="0" applyNumberFormat="1" applyFont="1" applyFill="1" applyBorder="1" applyAlignment="1" applyProtection="1">
      <alignment horizontal="right" vertical="center"/>
      <protection locked="0"/>
    </xf>
    <xf numFmtId="179" fontId="4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hidden="1"/>
    </xf>
    <xf numFmtId="0" fontId="12" fillId="3" borderId="6" xfId="0" applyFont="1" applyFill="1" applyBorder="1" applyAlignment="1" applyProtection="1">
      <alignment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right" vertical="top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176" fontId="8" fillId="4" borderId="8" xfId="0" applyNumberFormat="1" applyFont="1" applyFill="1" applyBorder="1" applyAlignment="1" applyProtection="1">
      <alignment horizontal="center" vertical="center"/>
      <protection hidden="1"/>
    </xf>
    <xf numFmtId="176" fontId="8" fillId="4" borderId="8" xfId="0" applyNumberFormat="1" applyFont="1" applyFill="1" applyBorder="1" applyAlignment="1" applyProtection="1">
      <alignment horizontal="center" vertical="center" wrapText="1"/>
      <protection hidden="1"/>
    </xf>
    <xf numFmtId="176" fontId="8" fillId="3" borderId="8" xfId="0" applyNumberFormat="1" applyFont="1" applyFill="1" applyBorder="1" applyAlignment="1" applyProtection="1">
      <alignment horizontal="center" vertical="center"/>
      <protection hidden="1"/>
    </xf>
    <xf numFmtId="176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177" fontId="4" fillId="0" borderId="9" xfId="0" applyNumberFormat="1" applyFont="1" applyBorder="1" applyAlignment="1" applyProtection="1">
      <alignment vertical="center"/>
      <protection hidden="1"/>
    </xf>
    <xf numFmtId="178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Protection="1">
      <protection hidden="1"/>
    </xf>
    <xf numFmtId="177" fontId="4" fillId="0" borderId="5" xfId="0" applyNumberFormat="1" applyFont="1" applyFill="1" applyBorder="1" applyAlignment="1" applyProtection="1">
      <alignment horizontal="right" vertical="center"/>
      <protection hidden="1"/>
    </xf>
    <xf numFmtId="178" fontId="4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vertical="center" wrapText="1"/>
      <protection hidden="1"/>
    </xf>
    <xf numFmtId="177" fontId="4" fillId="0" borderId="2" xfId="0" applyNumberFormat="1" applyFont="1" applyFill="1" applyBorder="1" applyAlignment="1" applyProtection="1">
      <alignment horizontal="right" vertical="center"/>
      <protection hidden="1"/>
    </xf>
    <xf numFmtId="0" fontId="4" fillId="0" borderId="11" xfId="0" applyFont="1" applyFill="1" applyBorder="1" applyAlignment="1" applyProtection="1">
      <alignment vertical="center" wrapText="1"/>
      <protection hidden="1"/>
    </xf>
    <xf numFmtId="177" fontId="4" fillId="0" borderId="3" xfId="0" applyNumberFormat="1" applyFont="1" applyFill="1" applyBorder="1" applyAlignment="1" applyProtection="1">
      <alignment horizontal="right" vertical="center"/>
      <protection hidden="1"/>
    </xf>
    <xf numFmtId="178" fontId="4" fillId="0" borderId="9" xfId="0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vertical="center" wrapText="1"/>
      <protection hidden="1"/>
    </xf>
    <xf numFmtId="177" fontId="4" fillId="0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0" fillId="0" borderId="32" xfId="0" applyBorder="1"/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34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/>
      <protection hidden="1"/>
    </xf>
    <xf numFmtId="176" fontId="8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/>
      <protection hidden="1"/>
    </xf>
    <xf numFmtId="176" fontId="8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8" fillId="3" borderId="16" xfId="0" applyFont="1" applyFill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right" vertical="top" wrapText="1"/>
      <protection hidden="1"/>
    </xf>
    <xf numFmtId="0" fontId="17" fillId="3" borderId="27" xfId="0" applyFont="1" applyFill="1" applyBorder="1" applyAlignment="1" applyProtection="1">
      <alignment horizontal="center" vertical="center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8" fillId="4" borderId="27" xfId="0" applyFont="1" applyFill="1" applyBorder="1" applyAlignment="1" applyProtection="1">
      <alignment horizontal="center" vertical="center" wrapText="1"/>
      <protection hidden="1"/>
    </xf>
    <xf numFmtId="0" fontId="8" fillId="4" borderId="28" xfId="0" applyFont="1" applyFill="1" applyBorder="1" applyAlignment="1" applyProtection="1">
      <alignment horizontal="center" vertical="center"/>
      <protection hidden="1"/>
    </xf>
    <xf numFmtId="0" fontId="8" fillId="4" borderId="29" xfId="0" applyFont="1" applyFill="1" applyBorder="1" applyAlignment="1" applyProtection="1">
      <alignment horizontal="center" vertical="center"/>
      <protection hidden="1"/>
    </xf>
    <xf numFmtId="0" fontId="1" fillId="2" borderId="30" xfId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21" xfId="0" applyFont="1" applyFill="1" applyBorder="1" applyAlignment="1" applyProtection="1">
      <alignment horizontal="center" vertical="center" wrapText="1"/>
      <protection hidden="1"/>
    </xf>
    <xf numFmtId="0" fontId="11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24" xfId="0" applyFont="1" applyFill="1" applyBorder="1" applyAlignment="1" applyProtection="1">
      <alignment horizontal="center" vertical="center"/>
      <protection hidden="1"/>
    </xf>
    <xf numFmtId="0" fontId="8" fillId="3" borderId="25" xfId="0" applyFont="1" applyFill="1" applyBorder="1" applyAlignment="1" applyProtection="1">
      <alignment horizontal="center" vertical="center"/>
      <protection hidden="1"/>
    </xf>
    <xf numFmtId="0" fontId="8" fillId="3" borderId="26" xfId="0" applyFont="1" applyFill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176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176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123825</xdr:rowOff>
        </xdr:from>
        <xdr:to>
          <xdr:col>17</xdr:col>
          <xdr:colOff>1438275</xdr:colOff>
          <xdr:row>7</xdr:row>
          <xdr:rowOff>381000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</xdr:row>
          <xdr:rowOff>47625</xdr:rowOff>
        </xdr:from>
        <xdr:to>
          <xdr:col>17</xdr:col>
          <xdr:colOff>847725</xdr:colOff>
          <xdr:row>7</xdr:row>
          <xdr:rowOff>66675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ongk@komsco.com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K128"/>
  <sheetViews>
    <sheetView tabSelected="1" view="pageBreakPreview" zoomScale="80" zoomScaleSheetLayoutView="8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5" sqref="J15"/>
    </sheetView>
  </sheetViews>
  <sheetFormatPr defaultRowHeight="13.5" x14ac:dyDescent="0.15"/>
  <cols>
    <col min="1" max="1" width="24.85546875" style="2" bestFit="1" customWidth="1"/>
    <col min="2" max="2" width="24" style="2" bestFit="1" customWidth="1"/>
    <col min="3" max="3" width="28.140625" style="2" customWidth="1"/>
    <col min="4" max="7" width="8.140625" style="2" customWidth="1"/>
    <col min="8" max="15" width="13.7109375" style="1" customWidth="1"/>
    <col min="16" max="17" width="7.7109375" style="1" customWidth="1"/>
    <col min="18" max="18" width="45.42578125" style="1" customWidth="1"/>
    <col min="19" max="19" width="33.7109375" style="14" customWidth="1"/>
    <col min="20" max="34" width="9.140625" style="1"/>
    <col min="35" max="37" width="9.140625" style="10" hidden="1" customWidth="1"/>
    <col min="38" max="16384" width="9.140625" style="1"/>
  </cols>
  <sheetData>
    <row r="1" spans="1:37" ht="42.75" customHeight="1" x14ac:dyDescent="0.15">
      <c r="A1" s="54" t="s">
        <v>496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37" ht="18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37" ht="24" customHeight="1" thickBot="1" x14ac:dyDescent="0.2">
      <c r="A3" s="21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37" ht="22.5" customHeight="1" x14ac:dyDescent="0.15">
      <c r="A4" s="59" t="s">
        <v>29</v>
      </c>
      <c r="B4" s="60"/>
      <c r="C4" s="22" t="s">
        <v>28</v>
      </c>
      <c r="D4" s="61" t="s">
        <v>374</v>
      </c>
      <c r="E4" s="63"/>
      <c r="F4" s="63"/>
      <c r="G4" s="62"/>
      <c r="H4" s="61" t="s">
        <v>30</v>
      </c>
      <c r="I4" s="62"/>
      <c r="J4" s="61" t="s">
        <v>31</v>
      </c>
      <c r="K4" s="62"/>
      <c r="L4" s="61" t="s">
        <v>375</v>
      </c>
      <c r="M4" s="63"/>
      <c r="N4" s="63"/>
      <c r="O4" s="63"/>
      <c r="P4" s="63"/>
      <c r="Q4" s="62"/>
      <c r="R4" s="23"/>
    </row>
    <row r="5" spans="1:37" ht="35.25" customHeight="1" thickBot="1" x14ac:dyDescent="0.2">
      <c r="A5" s="55" t="s">
        <v>498</v>
      </c>
      <c r="B5" s="56"/>
      <c r="C5" s="6" t="s">
        <v>499</v>
      </c>
      <c r="D5" s="57" t="s">
        <v>500</v>
      </c>
      <c r="E5" s="64"/>
      <c r="F5" s="64"/>
      <c r="G5" s="65"/>
      <c r="H5" s="57" t="s">
        <v>501</v>
      </c>
      <c r="I5" s="58"/>
      <c r="J5" s="57" t="s">
        <v>502</v>
      </c>
      <c r="K5" s="58"/>
      <c r="L5" s="81" t="s">
        <v>503</v>
      </c>
      <c r="M5" s="64"/>
      <c r="N5" s="64"/>
      <c r="O5" s="64"/>
      <c r="P5" s="64"/>
      <c r="Q5" s="65"/>
      <c r="R5" s="7"/>
    </row>
    <row r="6" spans="1:37" ht="18" customHeight="1" thickBo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37" ht="18" customHeight="1" thickBot="1" x14ac:dyDescent="0.2">
      <c r="A7" s="21" t="s">
        <v>495</v>
      </c>
      <c r="B7" s="20"/>
      <c r="C7" s="24"/>
      <c r="D7" s="24"/>
      <c r="E7" s="24"/>
      <c r="F7" s="24"/>
      <c r="G7" s="24"/>
      <c r="H7" s="25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37" ht="60.75" customHeight="1" x14ac:dyDescent="0.15">
      <c r="A8" s="77" t="s">
        <v>497</v>
      </c>
      <c r="B8" s="77"/>
      <c r="C8" s="77"/>
      <c r="D8" s="77"/>
      <c r="E8" s="77"/>
      <c r="F8" s="26"/>
      <c r="G8" s="26"/>
      <c r="H8" s="27"/>
      <c r="I8" s="28"/>
      <c r="J8" s="28"/>
      <c r="K8" s="28"/>
      <c r="L8" s="28"/>
      <c r="M8" s="28"/>
      <c r="N8" s="28"/>
      <c r="O8" s="28"/>
      <c r="P8" s="28"/>
      <c r="Q8" s="28"/>
      <c r="R8" s="20"/>
    </row>
    <row r="9" spans="1:37" ht="14.25" thickBot="1" x14ac:dyDescent="0.2">
      <c r="A9" s="73" t="s">
        <v>376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29"/>
    </row>
    <row r="10" spans="1:37" ht="45.75" customHeight="1" thickBot="1" x14ac:dyDescent="0.2">
      <c r="A10" s="91" t="s">
        <v>483</v>
      </c>
      <c r="B10" s="91"/>
      <c r="C10" s="92"/>
      <c r="D10" s="74" t="s">
        <v>490</v>
      </c>
      <c r="E10" s="75"/>
      <c r="F10" s="75"/>
      <c r="G10" s="76"/>
      <c r="H10" s="78" t="s">
        <v>489</v>
      </c>
      <c r="I10" s="79"/>
      <c r="J10" s="79"/>
      <c r="K10" s="80"/>
      <c r="L10" s="66" t="s">
        <v>488</v>
      </c>
      <c r="M10" s="69"/>
      <c r="N10" s="69"/>
      <c r="O10" s="67"/>
      <c r="P10" s="66" t="s">
        <v>487</v>
      </c>
      <c r="Q10" s="67"/>
      <c r="R10" s="30"/>
    </row>
    <row r="11" spans="1:37" s="2" customFormat="1" ht="19.5" customHeight="1" x14ac:dyDescent="0.15">
      <c r="A11" s="93"/>
      <c r="B11" s="93"/>
      <c r="C11" s="94"/>
      <c r="D11" s="71" t="s">
        <v>491</v>
      </c>
      <c r="E11" s="72"/>
      <c r="F11" s="71" t="s">
        <v>492</v>
      </c>
      <c r="G11" s="72"/>
      <c r="H11" s="70" t="s">
        <v>373</v>
      </c>
      <c r="I11" s="70"/>
      <c r="J11" s="70" t="s">
        <v>484</v>
      </c>
      <c r="K11" s="70"/>
      <c r="L11" s="68" t="s">
        <v>32</v>
      </c>
      <c r="M11" s="68"/>
      <c r="N11" s="68" t="s">
        <v>485</v>
      </c>
      <c r="O11" s="68"/>
      <c r="P11" s="103" t="s">
        <v>33</v>
      </c>
      <c r="Q11" s="104"/>
      <c r="R11" s="101" t="s">
        <v>34</v>
      </c>
      <c r="S11" s="13"/>
      <c r="AI11" s="11"/>
      <c r="AJ11" s="11"/>
      <c r="AK11" s="11"/>
    </row>
    <row r="12" spans="1:37" s="2" customFormat="1" ht="19.5" customHeight="1" thickBot="1" x14ac:dyDescent="0.2">
      <c r="A12" s="95"/>
      <c r="B12" s="95"/>
      <c r="C12" s="96"/>
      <c r="D12" s="31" t="s">
        <v>493</v>
      </c>
      <c r="E12" s="31" t="s">
        <v>494</v>
      </c>
      <c r="F12" s="31" t="s">
        <v>493</v>
      </c>
      <c r="G12" s="31" t="s">
        <v>494</v>
      </c>
      <c r="H12" s="32" t="s">
        <v>25</v>
      </c>
      <c r="I12" s="33" t="s">
        <v>26</v>
      </c>
      <c r="J12" s="32" t="s">
        <v>25</v>
      </c>
      <c r="K12" s="33" t="s">
        <v>26</v>
      </c>
      <c r="L12" s="34" t="s">
        <v>25</v>
      </c>
      <c r="M12" s="35" t="s">
        <v>26</v>
      </c>
      <c r="N12" s="34" t="s">
        <v>25</v>
      </c>
      <c r="O12" s="35" t="s">
        <v>26</v>
      </c>
      <c r="P12" s="34" t="s">
        <v>25</v>
      </c>
      <c r="Q12" s="35" t="s">
        <v>26</v>
      </c>
      <c r="R12" s="102"/>
      <c r="S12" s="13"/>
      <c r="AI12" s="11"/>
      <c r="AJ12" s="11"/>
      <c r="AK12" s="11"/>
    </row>
    <row r="13" spans="1:37" s="2" customFormat="1" ht="23.25" customHeight="1" x14ac:dyDescent="0.2">
      <c r="A13" s="86" t="s">
        <v>43</v>
      </c>
      <c r="B13" s="84" t="s">
        <v>38</v>
      </c>
      <c r="C13" s="36" t="s">
        <v>53</v>
      </c>
      <c r="D13" s="36">
        <v>0</v>
      </c>
      <c r="E13" s="36">
        <v>0</v>
      </c>
      <c r="F13" s="36">
        <v>0</v>
      </c>
      <c r="G13" s="36">
        <v>0</v>
      </c>
      <c r="H13" s="19">
        <v>8</v>
      </c>
      <c r="I13" s="19">
        <v>14100</v>
      </c>
      <c r="J13" s="19">
        <v>8</v>
      </c>
      <c r="K13" s="19">
        <v>14100</v>
      </c>
      <c r="L13" s="45">
        <f>D13+H13</f>
        <v>8</v>
      </c>
      <c r="M13" s="45">
        <f t="shared" ref="L13:O14" si="0">E13+I13</f>
        <v>14100</v>
      </c>
      <c r="N13" s="45">
        <f t="shared" si="0"/>
        <v>8</v>
      </c>
      <c r="O13" s="45">
        <f t="shared" si="0"/>
        <v>14100</v>
      </c>
      <c r="P13" s="46">
        <f>IF(AND(L13=0,N13=0),"0",IF(AND(L13&lt;N13),"error",(N13/L13)*100))</f>
        <v>100</v>
      </c>
      <c r="Q13" s="46">
        <f>IF(AND(M13=0,O13=0),"0",IF(AND(M13&lt;O13),"error",(O13/M13)*100))</f>
        <v>100</v>
      </c>
      <c r="R13" s="47" t="s">
        <v>377</v>
      </c>
      <c r="S13" s="13"/>
      <c r="AI13" s="12" t="s">
        <v>187</v>
      </c>
      <c r="AJ13" s="12" t="s">
        <v>188</v>
      </c>
      <c r="AK13" s="12" t="s">
        <v>189</v>
      </c>
    </row>
    <row r="14" spans="1:37" s="2" customFormat="1" ht="23.25" customHeight="1" x14ac:dyDescent="0.2">
      <c r="A14" s="87"/>
      <c r="B14" s="83"/>
      <c r="C14" s="37" t="s">
        <v>392</v>
      </c>
      <c r="D14" s="37">
        <v>0</v>
      </c>
      <c r="E14" s="37">
        <v>0</v>
      </c>
      <c r="F14" s="37">
        <v>0</v>
      </c>
      <c r="G14" s="37">
        <v>0</v>
      </c>
      <c r="H14" s="16">
        <v>6</v>
      </c>
      <c r="I14" s="16">
        <v>2100</v>
      </c>
      <c r="J14" s="16">
        <v>6</v>
      </c>
      <c r="K14" s="16">
        <v>2100</v>
      </c>
      <c r="L14" s="48">
        <f t="shared" si="0"/>
        <v>6</v>
      </c>
      <c r="M14" s="48">
        <f t="shared" si="0"/>
        <v>2100</v>
      </c>
      <c r="N14" s="48">
        <f t="shared" si="0"/>
        <v>6</v>
      </c>
      <c r="O14" s="48">
        <f t="shared" si="0"/>
        <v>2100</v>
      </c>
      <c r="P14" s="43">
        <f>IF(AND(L14=0,N14=0),"0",IF(AND(L14&lt;N14),"error",(N14/L14)*100))</f>
        <v>100</v>
      </c>
      <c r="Q14" s="43">
        <f>IF(AND(M14=0,O14=0),"0",IF(AND(M14&lt;O14),"error",(O14/M14)*100))</f>
        <v>100</v>
      </c>
      <c r="R14" s="49" t="s">
        <v>21</v>
      </c>
      <c r="S14" s="13"/>
      <c r="AI14" s="12" t="s">
        <v>187</v>
      </c>
      <c r="AJ14" s="12" t="s">
        <v>188</v>
      </c>
      <c r="AK14" s="12" t="s">
        <v>393</v>
      </c>
    </row>
    <row r="15" spans="1:37" s="2" customFormat="1" ht="23.25" customHeight="1" x14ac:dyDescent="0.2">
      <c r="A15" s="88"/>
      <c r="B15" s="82" t="s">
        <v>9</v>
      </c>
      <c r="C15" s="39" t="s">
        <v>0</v>
      </c>
      <c r="D15" s="39">
        <v>0</v>
      </c>
      <c r="E15" s="39">
        <v>0</v>
      </c>
      <c r="F15" s="39">
        <v>0</v>
      </c>
      <c r="G15" s="39">
        <v>0</v>
      </c>
      <c r="H15" s="17">
        <v>0</v>
      </c>
      <c r="I15" s="17">
        <v>0</v>
      </c>
      <c r="J15" s="17">
        <v>0</v>
      </c>
      <c r="K15" s="17">
        <v>0</v>
      </c>
      <c r="L15" s="48">
        <f t="shared" ref="L15:L78" si="1">D15+H15</f>
        <v>0</v>
      </c>
      <c r="M15" s="48">
        <f t="shared" ref="M15:M78" si="2">E15+I15</f>
        <v>0</v>
      </c>
      <c r="N15" s="48">
        <f t="shared" ref="N15:N78" si="3">F15+J15</f>
        <v>0</v>
      </c>
      <c r="O15" s="48">
        <f t="shared" ref="O15:O78" si="4">G15+K15</f>
        <v>0</v>
      </c>
      <c r="P15" s="43" t="str">
        <f t="shared" ref="P15:P78" si="5">IF(AND(L15=0,N15=0),"0",IF(AND(L15&lt;N15),"error",(N15/L15)*100))</f>
        <v>0</v>
      </c>
      <c r="Q15" s="43" t="str">
        <f t="shared" ref="Q15:Q78" si="6">IF(AND(M15=0,O15=0),"0",IF(AND(M15&lt;O15),"error",(O15/M15)*100))</f>
        <v>0</v>
      </c>
      <c r="R15" s="49" t="s">
        <v>0</v>
      </c>
      <c r="S15" s="13"/>
      <c r="AI15" s="12" t="s">
        <v>187</v>
      </c>
      <c r="AJ15" s="12" t="s">
        <v>190</v>
      </c>
      <c r="AK15" s="12" t="s">
        <v>191</v>
      </c>
    </row>
    <row r="16" spans="1:37" s="2" customFormat="1" ht="23.25" customHeight="1" x14ac:dyDescent="0.2">
      <c r="A16" s="88"/>
      <c r="B16" s="85"/>
      <c r="C16" s="39" t="s">
        <v>13</v>
      </c>
      <c r="D16" s="39">
        <v>0</v>
      </c>
      <c r="E16" s="39">
        <v>0</v>
      </c>
      <c r="F16" s="39">
        <v>0</v>
      </c>
      <c r="G16" s="39">
        <v>0</v>
      </c>
      <c r="H16" s="17">
        <v>0</v>
      </c>
      <c r="I16" s="17">
        <v>0</v>
      </c>
      <c r="J16" s="17">
        <v>0</v>
      </c>
      <c r="K16" s="17">
        <v>0</v>
      </c>
      <c r="L16" s="48">
        <f t="shared" si="1"/>
        <v>0</v>
      </c>
      <c r="M16" s="48">
        <f>E16+I16</f>
        <v>0</v>
      </c>
      <c r="N16" s="48">
        <f t="shared" si="3"/>
        <v>0</v>
      </c>
      <c r="O16" s="48">
        <f t="shared" si="4"/>
        <v>0</v>
      </c>
      <c r="P16" s="43" t="str">
        <f t="shared" si="5"/>
        <v>0</v>
      </c>
      <c r="Q16" s="43" t="str">
        <f t="shared" si="6"/>
        <v>0</v>
      </c>
      <c r="R16" s="49" t="s">
        <v>13</v>
      </c>
      <c r="S16" s="13"/>
      <c r="AI16" s="12" t="s">
        <v>187</v>
      </c>
      <c r="AJ16" s="12" t="s">
        <v>190</v>
      </c>
      <c r="AK16" s="12" t="s">
        <v>192</v>
      </c>
    </row>
    <row r="17" spans="1:37" s="2" customFormat="1" ht="23.25" customHeight="1" x14ac:dyDescent="0.2">
      <c r="A17" s="88"/>
      <c r="B17" s="85"/>
      <c r="C17" s="39" t="s">
        <v>18</v>
      </c>
      <c r="D17" s="39">
        <v>0</v>
      </c>
      <c r="E17" s="39">
        <v>0</v>
      </c>
      <c r="F17" s="39">
        <v>0</v>
      </c>
      <c r="G17" s="39">
        <v>0</v>
      </c>
      <c r="H17" s="17">
        <v>0</v>
      </c>
      <c r="I17" s="17">
        <v>0</v>
      </c>
      <c r="J17" s="17">
        <v>0</v>
      </c>
      <c r="K17" s="17">
        <v>0</v>
      </c>
      <c r="L17" s="48">
        <f t="shared" si="1"/>
        <v>0</v>
      </c>
      <c r="M17" s="48">
        <f t="shared" si="2"/>
        <v>0</v>
      </c>
      <c r="N17" s="48">
        <f t="shared" si="3"/>
        <v>0</v>
      </c>
      <c r="O17" s="48">
        <f t="shared" si="4"/>
        <v>0</v>
      </c>
      <c r="P17" s="43" t="str">
        <f t="shared" si="5"/>
        <v>0</v>
      </c>
      <c r="Q17" s="43" t="str">
        <f t="shared" si="6"/>
        <v>0</v>
      </c>
      <c r="R17" s="49" t="s">
        <v>18</v>
      </c>
      <c r="S17" s="13"/>
      <c r="AI17" s="12" t="s">
        <v>187</v>
      </c>
      <c r="AJ17" s="12" t="s">
        <v>190</v>
      </c>
      <c r="AK17" s="12" t="s">
        <v>193</v>
      </c>
    </row>
    <row r="18" spans="1:37" s="2" customFormat="1" ht="23.25" customHeight="1" x14ac:dyDescent="0.2">
      <c r="A18" s="88"/>
      <c r="B18" s="85"/>
      <c r="C18" s="39" t="s">
        <v>20</v>
      </c>
      <c r="D18" s="39">
        <v>0</v>
      </c>
      <c r="E18" s="39">
        <v>0</v>
      </c>
      <c r="F18" s="39">
        <v>0</v>
      </c>
      <c r="G18" s="39">
        <v>0</v>
      </c>
      <c r="H18" s="17">
        <v>0</v>
      </c>
      <c r="I18" s="17">
        <v>0</v>
      </c>
      <c r="J18" s="17">
        <v>0</v>
      </c>
      <c r="K18" s="17">
        <v>0</v>
      </c>
      <c r="L18" s="48">
        <f t="shared" si="1"/>
        <v>0</v>
      </c>
      <c r="M18" s="48">
        <f t="shared" si="2"/>
        <v>0</v>
      </c>
      <c r="N18" s="48">
        <f t="shared" si="3"/>
        <v>0</v>
      </c>
      <c r="O18" s="48">
        <f t="shared" si="4"/>
        <v>0</v>
      </c>
      <c r="P18" s="43" t="str">
        <f t="shared" si="5"/>
        <v>0</v>
      </c>
      <c r="Q18" s="43" t="str">
        <f t="shared" si="6"/>
        <v>0</v>
      </c>
      <c r="R18" s="49" t="s">
        <v>20</v>
      </c>
      <c r="S18" s="13"/>
      <c r="AI18" s="12" t="s">
        <v>187</v>
      </c>
      <c r="AJ18" s="12" t="s">
        <v>190</v>
      </c>
      <c r="AK18" s="12" t="s">
        <v>194</v>
      </c>
    </row>
    <row r="19" spans="1:37" s="2" customFormat="1" ht="23.25" customHeight="1" x14ac:dyDescent="0.2">
      <c r="A19" s="88"/>
      <c r="B19" s="85"/>
      <c r="C19" s="39" t="s">
        <v>398</v>
      </c>
      <c r="D19" s="39">
        <v>0</v>
      </c>
      <c r="E19" s="39">
        <v>0</v>
      </c>
      <c r="F19" s="39">
        <v>0</v>
      </c>
      <c r="G19" s="39">
        <v>0</v>
      </c>
      <c r="H19" s="17">
        <v>9</v>
      </c>
      <c r="I19" s="17">
        <v>8145</v>
      </c>
      <c r="J19" s="17">
        <v>7</v>
      </c>
      <c r="K19" s="17">
        <v>8025</v>
      </c>
      <c r="L19" s="48">
        <f t="shared" si="1"/>
        <v>9</v>
      </c>
      <c r="M19" s="48">
        <f t="shared" si="2"/>
        <v>8145</v>
      </c>
      <c r="N19" s="48">
        <f t="shared" si="3"/>
        <v>7</v>
      </c>
      <c r="O19" s="48">
        <f t="shared" si="4"/>
        <v>8025</v>
      </c>
      <c r="P19" s="43">
        <f t="shared" si="5"/>
        <v>77.777777777777786</v>
      </c>
      <c r="Q19" s="43">
        <f t="shared" si="6"/>
        <v>98.52670349907919</v>
      </c>
      <c r="R19" s="49" t="s">
        <v>378</v>
      </c>
      <c r="S19" s="13"/>
      <c r="AI19" s="12" t="s">
        <v>187</v>
      </c>
      <c r="AJ19" s="12" t="s">
        <v>190</v>
      </c>
      <c r="AK19" s="12" t="s">
        <v>195</v>
      </c>
    </row>
    <row r="20" spans="1:37" s="2" customFormat="1" ht="23.25" customHeight="1" x14ac:dyDescent="0.2">
      <c r="A20" s="88"/>
      <c r="B20" s="85"/>
      <c r="C20" s="39" t="s">
        <v>14</v>
      </c>
      <c r="D20" s="39">
        <v>0</v>
      </c>
      <c r="E20" s="39">
        <v>0</v>
      </c>
      <c r="F20" s="39">
        <v>0</v>
      </c>
      <c r="G20" s="39">
        <v>0</v>
      </c>
      <c r="H20" s="17">
        <v>0</v>
      </c>
      <c r="I20" s="17">
        <v>0</v>
      </c>
      <c r="J20" s="17">
        <v>0</v>
      </c>
      <c r="K20" s="17">
        <v>0</v>
      </c>
      <c r="L20" s="48">
        <f t="shared" si="1"/>
        <v>0</v>
      </c>
      <c r="M20" s="48">
        <f t="shared" si="2"/>
        <v>0</v>
      </c>
      <c r="N20" s="48">
        <f t="shared" si="3"/>
        <v>0</v>
      </c>
      <c r="O20" s="48">
        <f t="shared" si="4"/>
        <v>0</v>
      </c>
      <c r="P20" s="43" t="str">
        <f t="shared" si="5"/>
        <v>0</v>
      </c>
      <c r="Q20" s="43" t="str">
        <f t="shared" si="6"/>
        <v>0</v>
      </c>
      <c r="R20" s="49" t="s">
        <v>403</v>
      </c>
      <c r="S20" s="13"/>
      <c r="AI20" s="12" t="s">
        <v>187</v>
      </c>
      <c r="AJ20" s="12" t="s">
        <v>190</v>
      </c>
      <c r="AK20" s="12" t="s">
        <v>196</v>
      </c>
    </row>
    <row r="21" spans="1:37" s="3" customFormat="1" ht="23.25" customHeight="1" x14ac:dyDescent="0.2">
      <c r="A21" s="88"/>
      <c r="B21" s="83"/>
      <c r="C21" s="39" t="s">
        <v>36</v>
      </c>
      <c r="D21" s="39">
        <v>0</v>
      </c>
      <c r="E21" s="39">
        <v>0</v>
      </c>
      <c r="F21" s="39">
        <v>0</v>
      </c>
      <c r="G21" s="39">
        <v>0</v>
      </c>
      <c r="H21" s="17">
        <v>2</v>
      </c>
      <c r="I21" s="17">
        <v>3700</v>
      </c>
      <c r="J21" s="17">
        <v>2</v>
      </c>
      <c r="K21" s="17">
        <v>3700</v>
      </c>
      <c r="L21" s="48">
        <f t="shared" si="1"/>
        <v>2</v>
      </c>
      <c r="M21" s="48">
        <f t="shared" si="2"/>
        <v>3700</v>
      </c>
      <c r="N21" s="48">
        <f t="shared" si="3"/>
        <v>2</v>
      </c>
      <c r="O21" s="48">
        <f t="shared" si="4"/>
        <v>3700</v>
      </c>
      <c r="P21" s="43">
        <f t="shared" si="5"/>
        <v>100</v>
      </c>
      <c r="Q21" s="43">
        <f t="shared" si="6"/>
        <v>100</v>
      </c>
      <c r="R21" s="49" t="s">
        <v>379</v>
      </c>
      <c r="S21" s="15"/>
      <c r="AI21" s="12" t="s">
        <v>187</v>
      </c>
      <c r="AJ21" s="12" t="s">
        <v>190</v>
      </c>
      <c r="AK21" s="12" t="s">
        <v>197</v>
      </c>
    </row>
    <row r="22" spans="1:37" s="2" customFormat="1" ht="50.25" customHeight="1" x14ac:dyDescent="0.2">
      <c r="A22" s="88"/>
      <c r="B22" s="82" t="s">
        <v>10</v>
      </c>
      <c r="C22" s="39" t="s">
        <v>54</v>
      </c>
      <c r="D22" s="39">
        <v>0</v>
      </c>
      <c r="E22" s="39">
        <v>0</v>
      </c>
      <c r="F22" s="39">
        <v>0</v>
      </c>
      <c r="G22" s="39">
        <v>0</v>
      </c>
      <c r="H22" s="17">
        <v>70</v>
      </c>
      <c r="I22" s="17">
        <v>54000</v>
      </c>
      <c r="J22" s="17">
        <v>70</v>
      </c>
      <c r="K22" s="17">
        <v>54000</v>
      </c>
      <c r="L22" s="48">
        <f t="shared" si="1"/>
        <v>70</v>
      </c>
      <c r="M22" s="48">
        <f t="shared" si="2"/>
        <v>54000</v>
      </c>
      <c r="N22" s="48">
        <f t="shared" si="3"/>
        <v>70</v>
      </c>
      <c r="O22" s="48">
        <f t="shared" si="4"/>
        <v>54000</v>
      </c>
      <c r="P22" s="43">
        <f t="shared" si="5"/>
        <v>100</v>
      </c>
      <c r="Q22" s="43">
        <f t="shared" si="6"/>
        <v>100</v>
      </c>
      <c r="R22" s="49" t="s">
        <v>404</v>
      </c>
      <c r="S22" s="13"/>
      <c r="AI22" s="12" t="s">
        <v>187</v>
      </c>
      <c r="AJ22" s="12" t="s">
        <v>198</v>
      </c>
      <c r="AK22" s="12" t="s">
        <v>199</v>
      </c>
    </row>
    <row r="23" spans="1:37" s="2" customFormat="1" ht="24" x14ac:dyDescent="0.2">
      <c r="A23" s="88"/>
      <c r="B23" s="85"/>
      <c r="C23" s="39" t="s">
        <v>55</v>
      </c>
      <c r="D23" s="39">
        <v>0</v>
      </c>
      <c r="E23" s="39">
        <v>0</v>
      </c>
      <c r="F23" s="39">
        <v>0</v>
      </c>
      <c r="G23" s="39">
        <v>0</v>
      </c>
      <c r="H23" s="17">
        <v>50</v>
      </c>
      <c r="I23" s="17">
        <v>7000</v>
      </c>
      <c r="J23" s="17">
        <v>50</v>
      </c>
      <c r="K23" s="17">
        <v>7000</v>
      </c>
      <c r="L23" s="48">
        <f t="shared" si="1"/>
        <v>50</v>
      </c>
      <c r="M23" s="48">
        <f t="shared" si="2"/>
        <v>7000</v>
      </c>
      <c r="N23" s="48">
        <f t="shared" si="3"/>
        <v>50</v>
      </c>
      <c r="O23" s="48">
        <f t="shared" si="4"/>
        <v>7000</v>
      </c>
      <c r="P23" s="43">
        <f t="shared" si="5"/>
        <v>100</v>
      </c>
      <c r="Q23" s="43">
        <f t="shared" si="6"/>
        <v>100</v>
      </c>
      <c r="R23" s="49" t="s">
        <v>405</v>
      </c>
      <c r="S23" s="13"/>
      <c r="AI23" s="12" t="s">
        <v>187</v>
      </c>
      <c r="AJ23" s="12" t="s">
        <v>198</v>
      </c>
      <c r="AK23" s="12" t="s">
        <v>200</v>
      </c>
    </row>
    <row r="24" spans="1:37" s="2" customFormat="1" ht="48" x14ac:dyDescent="0.2">
      <c r="A24" s="88"/>
      <c r="B24" s="85"/>
      <c r="C24" s="39" t="s">
        <v>56</v>
      </c>
      <c r="D24" s="39">
        <v>0</v>
      </c>
      <c r="E24" s="39">
        <v>0</v>
      </c>
      <c r="F24" s="39">
        <v>0</v>
      </c>
      <c r="G24" s="39">
        <v>0</v>
      </c>
      <c r="H24" s="17">
        <v>40</v>
      </c>
      <c r="I24" s="17">
        <v>22000</v>
      </c>
      <c r="J24" s="17">
        <v>40</v>
      </c>
      <c r="K24" s="17">
        <v>22000</v>
      </c>
      <c r="L24" s="48">
        <f t="shared" si="1"/>
        <v>40</v>
      </c>
      <c r="M24" s="48">
        <f t="shared" si="2"/>
        <v>22000</v>
      </c>
      <c r="N24" s="48">
        <f t="shared" si="3"/>
        <v>40</v>
      </c>
      <c r="O24" s="48">
        <f t="shared" si="4"/>
        <v>22000</v>
      </c>
      <c r="P24" s="43">
        <f t="shared" si="5"/>
        <v>100</v>
      </c>
      <c r="Q24" s="43">
        <f t="shared" si="6"/>
        <v>100</v>
      </c>
      <c r="R24" s="49" t="s">
        <v>406</v>
      </c>
      <c r="S24" s="13"/>
      <c r="AI24" s="12" t="s">
        <v>187</v>
      </c>
      <c r="AJ24" s="12" t="s">
        <v>198</v>
      </c>
      <c r="AK24" s="12" t="s">
        <v>201</v>
      </c>
    </row>
    <row r="25" spans="1:37" s="2" customFormat="1" ht="24" customHeight="1" x14ac:dyDescent="0.2">
      <c r="A25" s="88"/>
      <c r="B25" s="85"/>
      <c r="C25" s="39" t="s">
        <v>57</v>
      </c>
      <c r="D25" s="39">
        <v>0</v>
      </c>
      <c r="E25" s="39">
        <v>0</v>
      </c>
      <c r="F25" s="39">
        <v>0</v>
      </c>
      <c r="G25" s="39">
        <v>0</v>
      </c>
      <c r="H25" s="17">
        <v>0</v>
      </c>
      <c r="I25" s="17">
        <v>0</v>
      </c>
      <c r="J25" s="17">
        <v>0</v>
      </c>
      <c r="K25" s="17">
        <v>0</v>
      </c>
      <c r="L25" s="48">
        <f t="shared" si="1"/>
        <v>0</v>
      </c>
      <c r="M25" s="48">
        <f t="shared" si="2"/>
        <v>0</v>
      </c>
      <c r="N25" s="48">
        <f t="shared" si="3"/>
        <v>0</v>
      </c>
      <c r="O25" s="48">
        <f t="shared" si="4"/>
        <v>0</v>
      </c>
      <c r="P25" s="43" t="str">
        <f t="shared" si="5"/>
        <v>0</v>
      </c>
      <c r="Q25" s="43" t="str">
        <f t="shared" si="6"/>
        <v>0</v>
      </c>
      <c r="R25" s="49" t="s">
        <v>407</v>
      </c>
      <c r="S25" s="13"/>
      <c r="AI25" s="12" t="s">
        <v>187</v>
      </c>
      <c r="AJ25" s="12" t="s">
        <v>198</v>
      </c>
      <c r="AK25" s="12" t="s">
        <v>202</v>
      </c>
    </row>
    <row r="26" spans="1:37" s="2" customFormat="1" ht="24" customHeight="1" x14ac:dyDescent="0.2">
      <c r="A26" s="88"/>
      <c r="B26" s="85"/>
      <c r="C26" s="39" t="s">
        <v>58</v>
      </c>
      <c r="D26" s="39">
        <v>0</v>
      </c>
      <c r="E26" s="39">
        <v>0</v>
      </c>
      <c r="F26" s="39">
        <v>0</v>
      </c>
      <c r="G26" s="39">
        <v>0</v>
      </c>
      <c r="H26" s="17">
        <v>0</v>
      </c>
      <c r="I26" s="17">
        <v>0</v>
      </c>
      <c r="J26" s="17">
        <v>0</v>
      </c>
      <c r="K26" s="17">
        <v>0</v>
      </c>
      <c r="L26" s="48">
        <f t="shared" si="1"/>
        <v>0</v>
      </c>
      <c r="M26" s="48">
        <f t="shared" si="2"/>
        <v>0</v>
      </c>
      <c r="N26" s="48">
        <f t="shared" si="3"/>
        <v>0</v>
      </c>
      <c r="O26" s="48">
        <f t="shared" si="4"/>
        <v>0</v>
      </c>
      <c r="P26" s="43" t="str">
        <f t="shared" si="5"/>
        <v>0</v>
      </c>
      <c r="Q26" s="43" t="str">
        <f t="shared" si="6"/>
        <v>0</v>
      </c>
      <c r="R26" s="49" t="s">
        <v>408</v>
      </c>
      <c r="S26" s="13"/>
      <c r="AI26" s="12" t="s">
        <v>187</v>
      </c>
      <c r="AJ26" s="12" t="s">
        <v>198</v>
      </c>
      <c r="AK26" s="12" t="s">
        <v>203</v>
      </c>
    </row>
    <row r="27" spans="1:37" s="2" customFormat="1" ht="36" x14ac:dyDescent="0.2">
      <c r="A27" s="88"/>
      <c r="B27" s="83"/>
      <c r="C27" s="39" t="s">
        <v>59</v>
      </c>
      <c r="D27" s="39">
        <v>0</v>
      </c>
      <c r="E27" s="39">
        <v>0</v>
      </c>
      <c r="F27" s="39">
        <v>0</v>
      </c>
      <c r="G27" s="39">
        <v>0</v>
      </c>
      <c r="H27" s="17">
        <v>0</v>
      </c>
      <c r="I27" s="17">
        <v>0</v>
      </c>
      <c r="J27" s="17">
        <v>0</v>
      </c>
      <c r="K27" s="17">
        <v>0</v>
      </c>
      <c r="L27" s="48">
        <f t="shared" si="1"/>
        <v>0</v>
      </c>
      <c r="M27" s="48">
        <f t="shared" si="2"/>
        <v>0</v>
      </c>
      <c r="N27" s="48">
        <f t="shared" si="3"/>
        <v>0</v>
      </c>
      <c r="O27" s="48">
        <f t="shared" si="4"/>
        <v>0</v>
      </c>
      <c r="P27" s="43" t="str">
        <f t="shared" si="5"/>
        <v>0</v>
      </c>
      <c r="Q27" s="43" t="str">
        <f t="shared" si="6"/>
        <v>0</v>
      </c>
      <c r="R27" s="49" t="s">
        <v>409</v>
      </c>
      <c r="S27" s="13"/>
      <c r="AI27" s="12" t="s">
        <v>187</v>
      </c>
      <c r="AJ27" s="12" t="s">
        <v>198</v>
      </c>
      <c r="AK27" s="12" t="s">
        <v>204</v>
      </c>
    </row>
    <row r="28" spans="1:37" s="2" customFormat="1" ht="24" customHeight="1" x14ac:dyDescent="0.2">
      <c r="A28" s="88"/>
      <c r="B28" s="39" t="s">
        <v>39</v>
      </c>
      <c r="C28" s="39" t="s">
        <v>3</v>
      </c>
      <c r="D28" s="39">
        <v>0</v>
      </c>
      <c r="E28" s="39">
        <v>0</v>
      </c>
      <c r="F28" s="39">
        <v>0</v>
      </c>
      <c r="G28" s="39">
        <v>0</v>
      </c>
      <c r="H28" s="17">
        <v>30</v>
      </c>
      <c r="I28" s="17">
        <v>2200</v>
      </c>
      <c r="J28" s="17">
        <v>10</v>
      </c>
      <c r="K28" s="17">
        <v>1850</v>
      </c>
      <c r="L28" s="48">
        <f t="shared" si="1"/>
        <v>30</v>
      </c>
      <c r="M28" s="48">
        <f t="shared" si="2"/>
        <v>2200</v>
      </c>
      <c r="N28" s="48">
        <f t="shared" si="3"/>
        <v>10</v>
      </c>
      <c r="O28" s="48">
        <f t="shared" si="4"/>
        <v>1850</v>
      </c>
      <c r="P28" s="43">
        <f t="shared" si="5"/>
        <v>33.333333333333329</v>
      </c>
      <c r="Q28" s="43">
        <f t="shared" si="6"/>
        <v>84.090909090909093</v>
      </c>
      <c r="R28" s="49" t="s">
        <v>410</v>
      </c>
      <c r="S28" s="13"/>
      <c r="AI28" s="12" t="s">
        <v>187</v>
      </c>
      <c r="AJ28" s="12" t="s">
        <v>205</v>
      </c>
      <c r="AK28" s="12" t="s">
        <v>206</v>
      </c>
    </row>
    <row r="29" spans="1:37" s="2" customFormat="1" ht="24" x14ac:dyDescent="0.2">
      <c r="A29" s="88"/>
      <c r="B29" s="82" t="s">
        <v>40</v>
      </c>
      <c r="C29" s="39" t="s">
        <v>12</v>
      </c>
      <c r="D29" s="39">
        <v>0</v>
      </c>
      <c r="E29" s="39">
        <v>0</v>
      </c>
      <c r="F29" s="39">
        <v>0</v>
      </c>
      <c r="G29" s="39">
        <v>0</v>
      </c>
      <c r="H29" s="17">
        <v>0</v>
      </c>
      <c r="I29" s="17">
        <v>0</v>
      </c>
      <c r="J29" s="17">
        <v>0</v>
      </c>
      <c r="K29" s="17">
        <v>0</v>
      </c>
      <c r="L29" s="48">
        <f t="shared" si="1"/>
        <v>0</v>
      </c>
      <c r="M29" s="48">
        <f t="shared" si="2"/>
        <v>0</v>
      </c>
      <c r="N29" s="48">
        <f t="shared" si="3"/>
        <v>0</v>
      </c>
      <c r="O29" s="48">
        <f t="shared" si="4"/>
        <v>0</v>
      </c>
      <c r="P29" s="43" t="str">
        <f t="shared" si="5"/>
        <v>0</v>
      </c>
      <c r="Q29" s="43" t="str">
        <f t="shared" si="6"/>
        <v>0</v>
      </c>
      <c r="R29" s="49" t="s">
        <v>411</v>
      </c>
      <c r="S29" s="13"/>
      <c r="AI29" s="12" t="s">
        <v>187</v>
      </c>
      <c r="AJ29" s="12" t="s">
        <v>207</v>
      </c>
      <c r="AK29" s="12" t="s">
        <v>208</v>
      </c>
    </row>
    <row r="30" spans="1:37" s="2" customFormat="1" ht="20.100000000000001" customHeight="1" x14ac:dyDescent="0.2">
      <c r="A30" s="88"/>
      <c r="B30" s="85"/>
      <c r="C30" s="39" t="s">
        <v>4</v>
      </c>
      <c r="D30" s="39">
        <v>0</v>
      </c>
      <c r="E30" s="39">
        <v>0</v>
      </c>
      <c r="F30" s="39">
        <v>0</v>
      </c>
      <c r="G30" s="39">
        <v>0</v>
      </c>
      <c r="H30" s="17">
        <v>1200</v>
      </c>
      <c r="I30" s="17">
        <v>30000</v>
      </c>
      <c r="J30" s="17">
        <v>1200</v>
      </c>
      <c r="K30" s="17">
        <v>30000</v>
      </c>
      <c r="L30" s="48">
        <f t="shared" si="1"/>
        <v>1200</v>
      </c>
      <c r="M30" s="48">
        <f t="shared" si="2"/>
        <v>30000</v>
      </c>
      <c r="N30" s="48">
        <f t="shared" si="3"/>
        <v>1200</v>
      </c>
      <c r="O30" s="48">
        <f t="shared" si="4"/>
        <v>30000</v>
      </c>
      <c r="P30" s="43">
        <f t="shared" si="5"/>
        <v>100</v>
      </c>
      <c r="Q30" s="43">
        <f t="shared" si="6"/>
        <v>100</v>
      </c>
      <c r="R30" s="49" t="s">
        <v>412</v>
      </c>
      <c r="S30" s="13"/>
      <c r="AI30" s="12" t="s">
        <v>187</v>
      </c>
      <c r="AJ30" s="12" t="s">
        <v>207</v>
      </c>
      <c r="AK30" s="12" t="s">
        <v>209</v>
      </c>
    </row>
    <row r="31" spans="1:37" s="2" customFormat="1" ht="24.75" customHeight="1" x14ac:dyDescent="0.2">
      <c r="A31" s="88"/>
      <c r="B31" s="83"/>
      <c r="C31" s="39" t="s">
        <v>37</v>
      </c>
      <c r="D31" s="39">
        <v>0</v>
      </c>
      <c r="E31" s="39">
        <v>0</v>
      </c>
      <c r="F31" s="39">
        <v>0</v>
      </c>
      <c r="G31" s="39">
        <v>0</v>
      </c>
      <c r="H31" s="17">
        <v>0</v>
      </c>
      <c r="I31" s="17">
        <v>0</v>
      </c>
      <c r="J31" s="17">
        <v>0</v>
      </c>
      <c r="K31" s="17">
        <v>0</v>
      </c>
      <c r="L31" s="48">
        <f t="shared" si="1"/>
        <v>0</v>
      </c>
      <c r="M31" s="48">
        <f t="shared" si="2"/>
        <v>0</v>
      </c>
      <c r="N31" s="48">
        <f t="shared" si="3"/>
        <v>0</v>
      </c>
      <c r="O31" s="48">
        <f t="shared" si="4"/>
        <v>0</v>
      </c>
      <c r="P31" s="43" t="str">
        <f t="shared" si="5"/>
        <v>0</v>
      </c>
      <c r="Q31" s="43" t="str">
        <f t="shared" si="6"/>
        <v>0</v>
      </c>
      <c r="R31" s="49" t="s">
        <v>413</v>
      </c>
      <c r="S31" s="13"/>
      <c r="AI31" s="12" t="s">
        <v>187</v>
      </c>
      <c r="AJ31" s="12" t="s">
        <v>207</v>
      </c>
      <c r="AK31" s="12" t="s">
        <v>210</v>
      </c>
    </row>
    <row r="32" spans="1:37" s="2" customFormat="1" ht="24" x14ac:dyDescent="0.2">
      <c r="A32" s="88"/>
      <c r="B32" s="82" t="s">
        <v>41</v>
      </c>
      <c r="C32" s="39" t="s">
        <v>60</v>
      </c>
      <c r="D32" s="39">
        <v>0</v>
      </c>
      <c r="E32" s="39">
        <v>0</v>
      </c>
      <c r="F32" s="39">
        <v>0</v>
      </c>
      <c r="G32" s="39">
        <v>0</v>
      </c>
      <c r="H32" s="17">
        <v>0</v>
      </c>
      <c r="I32" s="17">
        <v>0</v>
      </c>
      <c r="J32" s="17">
        <v>0</v>
      </c>
      <c r="K32" s="17">
        <v>0</v>
      </c>
      <c r="L32" s="48">
        <f t="shared" si="1"/>
        <v>0</v>
      </c>
      <c r="M32" s="48">
        <f t="shared" si="2"/>
        <v>0</v>
      </c>
      <c r="N32" s="48">
        <f t="shared" si="3"/>
        <v>0</v>
      </c>
      <c r="O32" s="48">
        <f t="shared" si="4"/>
        <v>0</v>
      </c>
      <c r="P32" s="43" t="str">
        <f t="shared" si="5"/>
        <v>0</v>
      </c>
      <c r="Q32" s="43" t="str">
        <f t="shared" si="6"/>
        <v>0</v>
      </c>
      <c r="R32" s="49" t="s">
        <v>414</v>
      </c>
      <c r="S32" s="13"/>
      <c r="AI32" s="12" t="s">
        <v>187</v>
      </c>
      <c r="AJ32" s="12" t="s">
        <v>211</v>
      </c>
      <c r="AK32" s="12" t="s">
        <v>212</v>
      </c>
    </row>
    <row r="33" spans="1:37" s="2" customFormat="1" ht="48.75" thickBot="1" x14ac:dyDescent="0.25">
      <c r="A33" s="89"/>
      <c r="B33" s="90"/>
      <c r="C33" s="40" t="s">
        <v>61</v>
      </c>
      <c r="D33" s="40">
        <v>0</v>
      </c>
      <c r="E33" s="40">
        <v>0</v>
      </c>
      <c r="F33" s="40">
        <v>0</v>
      </c>
      <c r="G33" s="40">
        <v>0</v>
      </c>
      <c r="H33" s="18">
        <v>4</v>
      </c>
      <c r="I33" s="18">
        <v>2800</v>
      </c>
      <c r="J33" s="18">
        <v>0</v>
      </c>
      <c r="K33" s="18">
        <v>0</v>
      </c>
      <c r="L33" s="50">
        <f t="shared" si="1"/>
        <v>4</v>
      </c>
      <c r="M33" s="50">
        <f t="shared" si="2"/>
        <v>2800</v>
      </c>
      <c r="N33" s="50">
        <f t="shared" si="3"/>
        <v>0</v>
      </c>
      <c r="O33" s="50">
        <f t="shared" si="4"/>
        <v>0</v>
      </c>
      <c r="P33" s="51">
        <f t="shared" si="5"/>
        <v>0</v>
      </c>
      <c r="Q33" s="51">
        <f t="shared" si="6"/>
        <v>0</v>
      </c>
      <c r="R33" s="52" t="s">
        <v>415</v>
      </c>
      <c r="S33" s="13"/>
      <c r="AI33" s="12" t="s">
        <v>187</v>
      </c>
      <c r="AJ33" s="12" t="s">
        <v>211</v>
      </c>
      <c r="AK33" s="12" t="s">
        <v>213</v>
      </c>
    </row>
    <row r="34" spans="1:37" s="3" customFormat="1" ht="26.25" customHeight="1" x14ac:dyDescent="0.2">
      <c r="A34" s="86" t="s">
        <v>44</v>
      </c>
      <c r="B34" s="36" t="s">
        <v>42</v>
      </c>
      <c r="C34" s="36" t="s">
        <v>62</v>
      </c>
      <c r="D34" s="36">
        <v>0</v>
      </c>
      <c r="E34" s="36">
        <v>0</v>
      </c>
      <c r="F34" s="36">
        <v>0</v>
      </c>
      <c r="G34" s="36">
        <v>0</v>
      </c>
      <c r="H34" s="19">
        <v>95</v>
      </c>
      <c r="I34" s="19">
        <v>76130</v>
      </c>
      <c r="J34" s="19">
        <v>95</v>
      </c>
      <c r="K34" s="19">
        <v>76130</v>
      </c>
      <c r="L34" s="45">
        <f t="shared" si="1"/>
        <v>95</v>
      </c>
      <c r="M34" s="45">
        <f t="shared" si="2"/>
        <v>76130</v>
      </c>
      <c r="N34" s="45">
        <f t="shared" si="3"/>
        <v>95</v>
      </c>
      <c r="O34" s="45">
        <f t="shared" si="4"/>
        <v>76130</v>
      </c>
      <c r="P34" s="46">
        <f t="shared" si="5"/>
        <v>100</v>
      </c>
      <c r="Q34" s="46">
        <f t="shared" si="6"/>
        <v>100</v>
      </c>
      <c r="R34" s="47" t="s">
        <v>416</v>
      </c>
      <c r="S34" s="15"/>
      <c r="AI34" s="12" t="s">
        <v>214</v>
      </c>
      <c r="AJ34" s="12" t="s">
        <v>215</v>
      </c>
      <c r="AK34" s="12" t="s">
        <v>216</v>
      </c>
    </row>
    <row r="35" spans="1:37" s="2" customFormat="1" ht="20.100000000000001" customHeight="1" x14ac:dyDescent="0.2">
      <c r="A35" s="88"/>
      <c r="B35" s="39" t="s">
        <v>63</v>
      </c>
      <c r="C35" s="39" t="s">
        <v>64</v>
      </c>
      <c r="D35" s="39">
        <v>0</v>
      </c>
      <c r="E35" s="39">
        <v>0</v>
      </c>
      <c r="F35" s="39">
        <v>0</v>
      </c>
      <c r="G35" s="39">
        <v>0</v>
      </c>
      <c r="H35" s="17">
        <v>303</v>
      </c>
      <c r="I35" s="17">
        <v>37000</v>
      </c>
      <c r="J35" s="17">
        <v>30</v>
      </c>
      <c r="K35" s="17">
        <v>37000</v>
      </c>
      <c r="L35" s="48">
        <f t="shared" si="1"/>
        <v>303</v>
      </c>
      <c r="M35" s="48">
        <f t="shared" si="2"/>
        <v>37000</v>
      </c>
      <c r="N35" s="48">
        <f t="shared" si="3"/>
        <v>30</v>
      </c>
      <c r="O35" s="48">
        <f t="shared" si="4"/>
        <v>37000</v>
      </c>
      <c r="P35" s="43">
        <f t="shared" si="5"/>
        <v>9.9009900990099009</v>
      </c>
      <c r="Q35" s="43">
        <f t="shared" si="6"/>
        <v>100</v>
      </c>
      <c r="R35" s="49" t="s">
        <v>19</v>
      </c>
      <c r="S35" s="13"/>
      <c r="AI35" s="12" t="s">
        <v>214</v>
      </c>
      <c r="AJ35" s="12" t="s">
        <v>217</v>
      </c>
      <c r="AK35" s="12" t="s">
        <v>218</v>
      </c>
    </row>
    <row r="36" spans="1:37" s="2" customFormat="1" ht="20.100000000000001" customHeight="1" x14ac:dyDescent="0.2">
      <c r="A36" s="88"/>
      <c r="B36" s="39" t="s">
        <v>65</v>
      </c>
      <c r="C36" s="39" t="s">
        <v>65</v>
      </c>
      <c r="D36" s="39">
        <v>0</v>
      </c>
      <c r="E36" s="39">
        <v>0</v>
      </c>
      <c r="F36" s="39">
        <v>0</v>
      </c>
      <c r="G36" s="39">
        <v>0</v>
      </c>
      <c r="H36" s="17">
        <v>40</v>
      </c>
      <c r="I36" s="17">
        <v>23000</v>
      </c>
      <c r="J36" s="17">
        <v>40</v>
      </c>
      <c r="K36" s="17">
        <v>23000</v>
      </c>
      <c r="L36" s="48">
        <f t="shared" si="1"/>
        <v>40</v>
      </c>
      <c r="M36" s="48">
        <f t="shared" si="2"/>
        <v>23000</v>
      </c>
      <c r="N36" s="48">
        <f t="shared" si="3"/>
        <v>40</v>
      </c>
      <c r="O36" s="48">
        <f t="shared" si="4"/>
        <v>23000</v>
      </c>
      <c r="P36" s="43">
        <f t="shared" si="5"/>
        <v>100</v>
      </c>
      <c r="Q36" s="43">
        <f t="shared" si="6"/>
        <v>100</v>
      </c>
      <c r="R36" s="49" t="s">
        <v>417</v>
      </c>
      <c r="S36" s="13"/>
      <c r="AI36" s="12" t="s">
        <v>214</v>
      </c>
      <c r="AJ36" s="12" t="s">
        <v>219</v>
      </c>
      <c r="AK36" s="12" t="s">
        <v>220</v>
      </c>
    </row>
    <row r="37" spans="1:37" s="2" customFormat="1" ht="20.100000000000001" customHeight="1" x14ac:dyDescent="0.2">
      <c r="A37" s="88"/>
      <c r="B37" s="82" t="s">
        <v>66</v>
      </c>
      <c r="C37" s="39" t="s">
        <v>67</v>
      </c>
      <c r="D37" s="39">
        <v>0</v>
      </c>
      <c r="E37" s="39">
        <v>0</v>
      </c>
      <c r="F37" s="39">
        <v>0</v>
      </c>
      <c r="G37" s="39">
        <v>0</v>
      </c>
      <c r="H37" s="17">
        <v>83</v>
      </c>
      <c r="I37" s="17">
        <v>23200</v>
      </c>
      <c r="J37" s="17">
        <v>83</v>
      </c>
      <c r="K37" s="17">
        <v>23200</v>
      </c>
      <c r="L37" s="48">
        <f t="shared" si="1"/>
        <v>83</v>
      </c>
      <c r="M37" s="48">
        <f t="shared" si="2"/>
        <v>23200</v>
      </c>
      <c r="N37" s="48">
        <f t="shared" si="3"/>
        <v>83</v>
      </c>
      <c r="O37" s="48">
        <f t="shared" si="4"/>
        <v>23200</v>
      </c>
      <c r="P37" s="43">
        <f t="shared" si="5"/>
        <v>100</v>
      </c>
      <c r="Q37" s="43">
        <f t="shared" si="6"/>
        <v>100</v>
      </c>
      <c r="R37" s="49" t="s">
        <v>380</v>
      </c>
      <c r="S37" s="13"/>
      <c r="AI37" s="12" t="s">
        <v>214</v>
      </c>
      <c r="AJ37" s="12" t="s">
        <v>221</v>
      </c>
      <c r="AK37" s="12" t="s">
        <v>222</v>
      </c>
    </row>
    <row r="38" spans="1:37" s="2" customFormat="1" ht="20.100000000000001" customHeight="1" x14ac:dyDescent="0.2">
      <c r="A38" s="88"/>
      <c r="B38" s="83"/>
      <c r="C38" s="39" t="s">
        <v>68</v>
      </c>
      <c r="D38" s="39">
        <v>0</v>
      </c>
      <c r="E38" s="39">
        <v>0</v>
      </c>
      <c r="F38" s="39">
        <v>0</v>
      </c>
      <c r="G38" s="39">
        <v>0</v>
      </c>
      <c r="H38" s="17">
        <v>0</v>
      </c>
      <c r="I38" s="17">
        <v>0</v>
      </c>
      <c r="J38" s="17">
        <v>0</v>
      </c>
      <c r="K38" s="17">
        <v>0</v>
      </c>
      <c r="L38" s="48">
        <f t="shared" si="1"/>
        <v>0</v>
      </c>
      <c r="M38" s="48">
        <f t="shared" si="2"/>
        <v>0</v>
      </c>
      <c r="N38" s="48">
        <f t="shared" si="3"/>
        <v>0</v>
      </c>
      <c r="O38" s="48">
        <f t="shared" si="4"/>
        <v>0</v>
      </c>
      <c r="P38" s="43" t="str">
        <f t="shared" si="5"/>
        <v>0</v>
      </c>
      <c r="Q38" s="43" t="str">
        <f t="shared" si="6"/>
        <v>0</v>
      </c>
      <c r="R38" s="49" t="s">
        <v>381</v>
      </c>
      <c r="S38" s="13"/>
      <c r="AI38" s="12" t="s">
        <v>214</v>
      </c>
      <c r="AJ38" s="12" t="s">
        <v>221</v>
      </c>
      <c r="AK38" s="12" t="s">
        <v>223</v>
      </c>
    </row>
    <row r="39" spans="1:37" s="2" customFormat="1" ht="28.5" customHeight="1" x14ac:dyDescent="0.2">
      <c r="A39" s="88"/>
      <c r="B39" s="38" t="s">
        <v>394</v>
      </c>
      <c r="C39" s="38" t="s">
        <v>395</v>
      </c>
      <c r="D39" s="38">
        <v>0</v>
      </c>
      <c r="E39" s="38">
        <v>0</v>
      </c>
      <c r="F39" s="38">
        <v>0</v>
      </c>
      <c r="G39" s="38">
        <v>0</v>
      </c>
      <c r="H39" s="17">
        <v>0</v>
      </c>
      <c r="I39" s="17">
        <v>0</v>
      </c>
      <c r="J39" s="17">
        <v>0</v>
      </c>
      <c r="K39" s="17">
        <v>0</v>
      </c>
      <c r="L39" s="48">
        <f>D39+H39</f>
        <v>0</v>
      </c>
      <c r="M39" s="48">
        <f>E39+I39</f>
        <v>0</v>
      </c>
      <c r="N39" s="48">
        <f>F39+J39</f>
        <v>0</v>
      </c>
      <c r="O39" s="48">
        <f>G39+K39</f>
        <v>0</v>
      </c>
      <c r="P39" s="43" t="str">
        <f>IF(AND(L39=0,N39=0),"0",IF(AND(L39&lt;N39),"error",(N39/L39)*100))</f>
        <v>0</v>
      </c>
      <c r="Q39" s="43" t="str">
        <f>IF(AND(M39=0,O39=0),"0",IF(AND(M39&lt;O39),"error",(O39/M39)*100))</f>
        <v>0</v>
      </c>
      <c r="R39" s="49" t="s">
        <v>418</v>
      </c>
      <c r="S39" s="13"/>
      <c r="AI39" s="12" t="s">
        <v>397</v>
      </c>
      <c r="AJ39" s="12" t="s">
        <v>402</v>
      </c>
      <c r="AK39" s="12" t="s">
        <v>396</v>
      </c>
    </row>
    <row r="40" spans="1:37" s="2" customFormat="1" ht="24" x14ac:dyDescent="0.2">
      <c r="A40" s="88"/>
      <c r="B40" s="39" t="s">
        <v>70</v>
      </c>
      <c r="C40" s="39" t="s">
        <v>71</v>
      </c>
      <c r="D40" s="39">
        <v>0</v>
      </c>
      <c r="E40" s="39">
        <v>0</v>
      </c>
      <c r="F40" s="39">
        <v>0</v>
      </c>
      <c r="G40" s="39">
        <v>0</v>
      </c>
      <c r="H40" s="17">
        <v>0</v>
      </c>
      <c r="I40" s="17">
        <v>0</v>
      </c>
      <c r="J40" s="17">
        <v>0</v>
      </c>
      <c r="K40" s="17">
        <v>0</v>
      </c>
      <c r="L40" s="48">
        <f t="shared" si="1"/>
        <v>0</v>
      </c>
      <c r="M40" s="48">
        <f t="shared" si="2"/>
        <v>0</v>
      </c>
      <c r="N40" s="48">
        <f t="shared" si="3"/>
        <v>0</v>
      </c>
      <c r="O40" s="48">
        <f t="shared" si="4"/>
        <v>0</v>
      </c>
      <c r="P40" s="43" t="str">
        <f t="shared" si="5"/>
        <v>0</v>
      </c>
      <c r="Q40" s="43" t="str">
        <f t="shared" si="6"/>
        <v>0</v>
      </c>
      <c r="R40" s="49" t="s">
        <v>419</v>
      </c>
      <c r="S40" s="13"/>
      <c r="AI40" s="12" t="s">
        <v>214</v>
      </c>
      <c r="AJ40" s="12" t="s">
        <v>224</v>
      </c>
      <c r="AK40" s="12" t="s">
        <v>225</v>
      </c>
    </row>
    <row r="41" spans="1:37" s="2" customFormat="1" ht="36.75" thickBot="1" x14ac:dyDescent="0.25">
      <c r="A41" s="89"/>
      <c r="B41" s="40" t="s">
        <v>72</v>
      </c>
      <c r="C41" s="40" t="s">
        <v>73</v>
      </c>
      <c r="D41" s="40">
        <v>0</v>
      </c>
      <c r="E41" s="40">
        <v>0</v>
      </c>
      <c r="F41" s="40">
        <v>0</v>
      </c>
      <c r="G41" s="40">
        <v>0</v>
      </c>
      <c r="H41" s="18">
        <v>0</v>
      </c>
      <c r="I41" s="18">
        <v>0</v>
      </c>
      <c r="J41" s="18">
        <v>0</v>
      </c>
      <c r="K41" s="18">
        <v>0</v>
      </c>
      <c r="L41" s="50">
        <f t="shared" si="1"/>
        <v>0</v>
      </c>
      <c r="M41" s="50">
        <f t="shared" si="2"/>
        <v>0</v>
      </c>
      <c r="N41" s="50">
        <f t="shared" si="3"/>
        <v>0</v>
      </c>
      <c r="O41" s="50">
        <f t="shared" si="4"/>
        <v>0</v>
      </c>
      <c r="P41" s="51" t="str">
        <f t="shared" si="5"/>
        <v>0</v>
      </c>
      <c r="Q41" s="51" t="str">
        <f t="shared" si="6"/>
        <v>0</v>
      </c>
      <c r="R41" s="52" t="s">
        <v>382</v>
      </c>
      <c r="S41" s="13"/>
      <c r="AI41" s="12" t="s">
        <v>214</v>
      </c>
      <c r="AJ41" s="12" t="s">
        <v>226</v>
      </c>
      <c r="AK41" s="12" t="s">
        <v>227</v>
      </c>
    </row>
    <row r="42" spans="1:37" s="2" customFormat="1" ht="41.25" customHeight="1" x14ac:dyDescent="0.2">
      <c r="A42" s="86" t="s">
        <v>45</v>
      </c>
      <c r="B42" s="84" t="s">
        <v>74</v>
      </c>
      <c r="C42" s="36" t="s">
        <v>75</v>
      </c>
      <c r="D42" s="36">
        <v>0</v>
      </c>
      <c r="E42" s="36">
        <v>0</v>
      </c>
      <c r="F42" s="36">
        <v>0</v>
      </c>
      <c r="G42" s="36">
        <v>0</v>
      </c>
      <c r="H42" s="19">
        <v>0</v>
      </c>
      <c r="I42" s="19">
        <v>0</v>
      </c>
      <c r="J42" s="19">
        <v>0</v>
      </c>
      <c r="K42" s="19">
        <v>0</v>
      </c>
      <c r="L42" s="45">
        <f t="shared" si="1"/>
        <v>0</v>
      </c>
      <c r="M42" s="45">
        <f t="shared" si="2"/>
        <v>0</v>
      </c>
      <c r="N42" s="45">
        <f t="shared" si="3"/>
        <v>0</v>
      </c>
      <c r="O42" s="45">
        <f t="shared" si="4"/>
        <v>0</v>
      </c>
      <c r="P42" s="46" t="str">
        <f t="shared" si="5"/>
        <v>0</v>
      </c>
      <c r="Q42" s="46" t="str">
        <f t="shared" si="6"/>
        <v>0</v>
      </c>
      <c r="R42" s="47" t="s">
        <v>420</v>
      </c>
      <c r="S42" s="13"/>
      <c r="AI42" s="12" t="s">
        <v>228</v>
      </c>
      <c r="AJ42" s="12" t="s">
        <v>229</v>
      </c>
      <c r="AK42" s="12" t="s">
        <v>230</v>
      </c>
    </row>
    <row r="43" spans="1:37" s="2" customFormat="1" ht="29.25" customHeight="1" x14ac:dyDescent="0.2">
      <c r="A43" s="88"/>
      <c r="B43" s="85"/>
      <c r="C43" s="39" t="s">
        <v>76</v>
      </c>
      <c r="D43" s="39">
        <v>0</v>
      </c>
      <c r="E43" s="39">
        <v>0</v>
      </c>
      <c r="F43" s="39">
        <v>0</v>
      </c>
      <c r="G43" s="39">
        <v>0</v>
      </c>
      <c r="H43" s="17">
        <v>0</v>
      </c>
      <c r="I43" s="17">
        <v>0</v>
      </c>
      <c r="J43" s="17">
        <v>0</v>
      </c>
      <c r="K43" s="17">
        <v>0</v>
      </c>
      <c r="L43" s="48">
        <f t="shared" si="1"/>
        <v>0</v>
      </c>
      <c r="M43" s="48">
        <f t="shared" si="2"/>
        <v>0</v>
      </c>
      <c r="N43" s="48">
        <f t="shared" si="3"/>
        <v>0</v>
      </c>
      <c r="O43" s="48">
        <f t="shared" si="4"/>
        <v>0</v>
      </c>
      <c r="P43" s="43" t="str">
        <f t="shared" si="5"/>
        <v>0</v>
      </c>
      <c r="Q43" s="43" t="str">
        <f t="shared" si="6"/>
        <v>0</v>
      </c>
      <c r="R43" s="49" t="s">
        <v>421</v>
      </c>
      <c r="S43" s="13"/>
      <c r="AI43" s="12" t="s">
        <v>228</v>
      </c>
      <c r="AJ43" s="12" t="s">
        <v>229</v>
      </c>
      <c r="AK43" s="12" t="s">
        <v>231</v>
      </c>
    </row>
    <row r="44" spans="1:37" s="2" customFormat="1" ht="20.100000000000001" customHeight="1" x14ac:dyDescent="0.2">
      <c r="A44" s="88"/>
      <c r="B44" s="83"/>
      <c r="C44" s="39" t="s">
        <v>77</v>
      </c>
      <c r="D44" s="39">
        <v>0</v>
      </c>
      <c r="E44" s="39">
        <v>0</v>
      </c>
      <c r="F44" s="39">
        <v>0</v>
      </c>
      <c r="G44" s="39">
        <v>0</v>
      </c>
      <c r="H44" s="17">
        <v>0</v>
      </c>
      <c r="I44" s="17">
        <v>0</v>
      </c>
      <c r="J44" s="17">
        <v>0</v>
      </c>
      <c r="K44" s="17">
        <v>0</v>
      </c>
      <c r="L44" s="48">
        <f t="shared" si="1"/>
        <v>0</v>
      </c>
      <c r="M44" s="48">
        <f t="shared" si="2"/>
        <v>0</v>
      </c>
      <c r="N44" s="48">
        <f t="shared" si="3"/>
        <v>0</v>
      </c>
      <c r="O44" s="48">
        <f t="shared" si="4"/>
        <v>0</v>
      </c>
      <c r="P44" s="43" t="str">
        <f t="shared" si="5"/>
        <v>0</v>
      </c>
      <c r="Q44" s="43" t="str">
        <f t="shared" si="6"/>
        <v>0</v>
      </c>
      <c r="R44" s="49" t="s">
        <v>422</v>
      </c>
      <c r="S44" s="13"/>
      <c r="AI44" s="12" t="s">
        <v>228</v>
      </c>
      <c r="AJ44" s="12" t="s">
        <v>229</v>
      </c>
      <c r="AK44" s="12" t="s">
        <v>232</v>
      </c>
    </row>
    <row r="45" spans="1:37" s="2" customFormat="1" ht="60" x14ac:dyDescent="0.2">
      <c r="A45" s="88"/>
      <c r="B45" s="82" t="s">
        <v>78</v>
      </c>
      <c r="C45" s="39" t="s">
        <v>78</v>
      </c>
      <c r="D45" s="39">
        <v>0</v>
      </c>
      <c r="E45" s="39">
        <v>0</v>
      </c>
      <c r="F45" s="39">
        <v>0</v>
      </c>
      <c r="G45" s="39">
        <v>0</v>
      </c>
      <c r="H45" s="17">
        <v>0</v>
      </c>
      <c r="I45" s="17">
        <v>0</v>
      </c>
      <c r="J45" s="17">
        <v>0</v>
      </c>
      <c r="K45" s="17">
        <v>0</v>
      </c>
      <c r="L45" s="48">
        <f t="shared" si="1"/>
        <v>0</v>
      </c>
      <c r="M45" s="48">
        <f t="shared" si="2"/>
        <v>0</v>
      </c>
      <c r="N45" s="48">
        <f t="shared" si="3"/>
        <v>0</v>
      </c>
      <c r="O45" s="48">
        <f t="shared" si="4"/>
        <v>0</v>
      </c>
      <c r="P45" s="43" t="str">
        <f t="shared" si="5"/>
        <v>0</v>
      </c>
      <c r="Q45" s="43" t="str">
        <f t="shared" si="6"/>
        <v>0</v>
      </c>
      <c r="R45" s="49" t="s">
        <v>423</v>
      </c>
      <c r="S45" s="13"/>
      <c r="AI45" s="12" t="s">
        <v>228</v>
      </c>
      <c r="AJ45" s="12" t="s">
        <v>233</v>
      </c>
      <c r="AK45" s="12" t="s">
        <v>234</v>
      </c>
    </row>
    <row r="46" spans="1:37" s="2" customFormat="1" ht="37.5" customHeight="1" x14ac:dyDescent="0.2">
      <c r="A46" s="88"/>
      <c r="B46" s="83"/>
      <c r="C46" s="39" t="s">
        <v>79</v>
      </c>
      <c r="D46" s="39">
        <v>0</v>
      </c>
      <c r="E46" s="39">
        <v>0</v>
      </c>
      <c r="F46" s="39">
        <v>0</v>
      </c>
      <c r="G46" s="39">
        <v>0</v>
      </c>
      <c r="H46" s="17">
        <v>0</v>
      </c>
      <c r="I46" s="17">
        <v>0</v>
      </c>
      <c r="J46" s="17">
        <v>0</v>
      </c>
      <c r="K46" s="17">
        <v>0</v>
      </c>
      <c r="L46" s="48">
        <f t="shared" si="1"/>
        <v>0</v>
      </c>
      <c r="M46" s="48">
        <f t="shared" si="2"/>
        <v>0</v>
      </c>
      <c r="N46" s="48">
        <f t="shared" si="3"/>
        <v>0</v>
      </c>
      <c r="O46" s="48">
        <f t="shared" si="4"/>
        <v>0</v>
      </c>
      <c r="P46" s="43" t="str">
        <f t="shared" si="5"/>
        <v>0</v>
      </c>
      <c r="Q46" s="43" t="str">
        <f t="shared" si="6"/>
        <v>0</v>
      </c>
      <c r="R46" s="49" t="s">
        <v>424</v>
      </c>
      <c r="S46" s="13"/>
      <c r="AI46" s="12" t="s">
        <v>228</v>
      </c>
      <c r="AJ46" s="12" t="s">
        <v>233</v>
      </c>
      <c r="AK46" s="12" t="s">
        <v>235</v>
      </c>
    </row>
    <row r="47" spans="1:37" s="2" customFormat="1" ht="23.25" customHeight="1" x14ac:dyDescent="0.2">
      <c r="A47" s="88"/>
      <c r="B47" s="82" t="s">
        <v>80</v>
      </c>
      <c r="C47" s="39" t="s">
        <v>81</v>
      </c>
      <c r="D47" s="39">
        <v>0</v>
      </c>
      <c r="E47" s="39">
        <v>0</v>
      </c>
      <c r="F47" s="39">
        <v>0</v>
      </c>
      <c r="G47" s="39">
        <v>0</v>
      </c>
      <c r="H47" s="17">
        <v>0</v>
      </c>
      <c r="I47" s="17">
        <v>0</v>
      </c>
      <c r="J47" s="17">
        <v>0</v>
      </c>
      <c r="K47" s="17">
        <v>0</v>
      </c>
      <c r="L47" s="48">
        <f t="shared" si="1"/>
        <v>0</v>
      </c>
      <c r="M47" s="48">
        <f t="shared" si="2"/>
        <v>0</v>
      </c>
      <c r="N47" s="48">
        <f t="shared" si="3"/>
        <v>0</v>
      </c>
      <c r="O47" s="48">
        <f t="shared" si="4"/>
        <v>0</v>
      </c>
      <c r="P47" s="43" t="str">
        <f t="shared" si="5"/>
        <v>0</v>
      </c>
      <c r="Q47" s="43" t="str">
        <f t="shared" si="6"/>
        <v>0</v>
      </c>
      <c r="R47" s="49" t="s">
        <v>425</v>
      </c>
      <c r="S47" s="13"/>
      <c r="AI47" s="12" t="s">
        <v>228</v>
      </c>
      <c r="AJ47" s="12" t="s">
        <v>236</v>
      </c>
      <c r="AK47" s="12" t="s">
        <v>237</v>
      </c>
    </row>
    <row r="48" spans="1:37" s="2" customFormat="1" ht="36" x14ac:dyDescent="0.2">
      <c r="A48" s="88"/>
      <c r="B48" s="85"/>
      <c r="C48" s="39" t="s">
        <v>82</v>
      </c>
      <c r="D48" s="39">
        <v>0</v>
      </c>
      <c r="E48" s="39">
        <v>0</v>
      </c>
      <c r="F48" s="39">
        <v>0</v>
      </c>
      <c r="G48" s="39">
        <v>0</v>
      </c>
      <c r="H48" s="17">
        <v>0</v>
      </c>
      <c r="I48" s="17">
        <v>0</v>
      </c>
      <c r="J48" s="17">
        <v>0</v>
      </c>
      <c r="K48" s="17">
        <v>0</v>
      </c>
      <c r="L48" s="48">
        <f t="shared" si="1"/>
        <v>0</v>
      </c>
      <c r="M48" s="48">
        <f t="shared" si="2"/>
        <v>0</v>
      </c>
      <c r="N48" s="48">
        <f t="shared" si="3"/>
        <v>0</v>
      </c>
      <c r="O48" s="48">
        <f t="shared" si="4"/>
        <v>0</v>
      </c>
      <c r="P48" s="43" t="str">
        <f t="shared" si="5"/>
        <v>0</v>
      </c>
      <c r="Q48" s="43" t="str">
        <f t="shared" si="6"/>
        <v>0</v>
      </c>
      <c r="R48" s="49" t="s">
        <v>426</v>
      </c>
      <c r="S48" s="13"/>
      <c r="AI48" s="12" t="s">
        <v>228</v>
      </c>
      <c r="AJ48" s="12" t="s">
        <v>236</v>
      </c>
      <c r="AK48" s="12" t="s">
        <v>238</v>
      </c>
    </row>
    <row r="49" spans="1:37" s="2" customFormat="1" ht="24" customHeight="1" x14ac:dyDescent="0.2">
      <c r="A49" s="88"/>
      <c r="B49" s="85"/>
      <c r="C49" s="39" t="s">
        <v>83</v>
      </c>
      <c r="D49" s="39">
        <v>0</v>
      </c>
      <c r="E49" s="39">
        <v>0</v>
      </c>
      <c r="F49" s="39">
        <v>0</v>
      </c>
      <c r="G49" s="39">
        <v>0</v>
      </c>
      <c r="H49" s="17">
        <v>0</v>
      </c>
      <c r="I49" s="17">
        <v>0</v>
      </c>
      <c r="J49" s="17">
        <v>0</v>
      </c>
      <c r="K49" s="17">
        <v>0</v>
      </c>
      <c r="L49" s="48">
        <f t="shared" si="1"/>
        <v>0</v>
      </c>
      <c r="M49" s="48">
        <f t="shared" si="2"/>
        <v>0</v>
      </c>
      <c r="N49" s="48">
        <f t="shared" si="3"/>
        <v>0</v>
      </c>
      <c r="O49" s="48">
        <f t="shared" si="4"/>
        <v>0</v>
      </c>
      <c r="P49" s="43" t="str">
        <f t="shared" si="5"/>
        <v>0</v>
      </c>
      <c r="Q49" s="43" t="str">
        <f t="shared" si="6"/>
        <v>0</v>
      </c>
      <c r="R49" s="49" t="s">
        <v>383</v>
      </c>
      <c r="S49" s="13"/>
      <c r="AI49" s="12" t="s">
        <v>228</v>
      </c>
      <c r="AJ49" s="12" t="s">
        <v>236</v>
      </c>
      <c r="AK49" s="12" t="s">
        <v>239</v>
      </c>
    </row>
    <row r="50" spans="1:37" s="2" customFormat="1" ht="32.25" customHeight="1" x14ac:dyDescent="0.2">
      <c r="A50" s="88"/>
      <c r="B50" s="85"/>
      <c r="C50" s="39" t="s">
        <v>399</v>
      </c>
      <c r="D50" s="39">
        <v>0</v>
      </c>
      <c r="E50" s="39">
        <v>0</v>
      </c>
      <c r="F50" s="39">
        <v>0</v>
      </c>
      <c r="G50" s="39">
        <v>0</v>
      </c>
      <c r="H50" s="17">
        <v>0</v>
      </c>
      <c r="I50" s="17">
        <v>0</v>
      </c>
      <c r="J50" s="17">
        <v>0</v>
      </c>
      <c r="K50" s="17">
        <v>0</v>
      </c>
      <c r="L50" s="48">
        <f t="shared" si="1"/>
        <v>0</v>
      </c>
      <c r="M50" s="48">
        <f t="shared" si="2"/>
        <v>0</v>
      </c>
      <c r="N50" s="48">
        <f t="shared" si="3"/>
        <v>0</v>
      </c>
      <c r="O50" s="48">
        <f t="shared" si="4"/>
        <v>0</v>
      </c>
      <c r="P50" s="43" t="str">
        <f t="shared" si="5"/>
        <v>0</v>
      </c>
      <c r="Q50" s="43" t="str">
        <f t="shared" si="6"/>
        <v>0</v>
      </c>
      <c r="R50" s="49" t="s">
        <v>427</v>
      </c>
      <c r="S50" s="13"/>
      <c r="AI50" s="12" t="s">
        <v>228</v>
      </c>
      <c r="AJ50" s="12" t="s">
        <v>236</v>
      </c>
      <c r="AK50" s="12" t="s">
        <v>240</v>
      </c>
    </row>
    <row r="51" spans="1:37" s="2" customFormat="1" ht="48" customHeight="1" x14ac:dyDescent="0.2">
      <c r="A51" s="88"/>
      <c r="B51" s="85"/>
      <c r="C51" s="39" t="s">
        <v>85</v>
      </c>
      <c r="D51" s="39">
        <v>0</v>
      </c>
      <c r="E51" s="39">
        <v>0</v>
      </c>
      <c r="F51" s="39">
        <v>0</v>
      </c>
      <c r="G51" s="39">
        <v>0</v>
      </c>
      <c r="H51" s="17">
        <v>0</v>
      </c>
      <c r="I51" s="17">
        <v>0</v>
      </c>
      <c r="J51" s="17">
        <v>0</v>
      </c>
      <c r="K51" s="17">
        <v>0</v>
      </c>
      <c r="L51" s="48">
        <f t="shared" si="1"/>
        <v>0</v>
      </c>
      <c r="M51" s="48">
        <f t="shared" si="2"/>
        <v>0</v>
      </c>
      <c r="N51" s="48">
        <f t="shared" si="3"/>
        <v>0</v>
      </c>
      <c r="O51" s="48">
        <f t="shared" si="4"/>
        <v>0</v>
      </c>
      <c r="P51" s="43" t="str">
        <f t="shared" si="5"/>
        <v>0</v>
      </c>
      <c r="Q51" s="43" t="str">
        <f t="shared" si="6"/>
        <v>0</v>
      </c>
      <c r="R51" s="49" t="s">
        <v>428</v>
      </c>
      <c r="S51" s="13"/>
      <c r="AI51" s="12" t="s">
        <v>228</v>
      </c>
      <c r="AJ51" s="12" t="s">
        <v>236</v>
      </c>
      <c r="AK51" s="12" t="s">
        <v>241</v>
      </c>
    </row>
    <row r="52" spans="1:37" s="2" customFormat="1" ht="27.75" customHeight="1" x14ac:dyDescent="0.2">
      <c r="A52" s="88"/>
      <c r="B52" s="83"/>
      <c r="C52" s="39" t="s">
        <v>86</v>
      </c>
      <c r="D52" s="39">
        <v>0</v>
      </c>
      <c r="E52" s="39">
        <v>0</v>
      </c>
      <c r="F52" s="39">
        <v>0</v>
      </c>
      <c r="G52" s="39">
        <v>0</v>
      </c>
      <c r="H52" s="17">
        <v>0</v>
      </c>
      <c r="I52" s="17">
        <v>0</v>
      </c>
      <c r="J52" s="17">
        <v>0</v>
      </c>
      <c r="K52" s="17">
        <v>0</v>
      </c>
      <c r="L52" s="48">
        <f t="shared" si="1"/>
        <v>0</v>
      </c>
      <c r="M52" s="48">
        <f t="shared" si="2"/>
        <v>0</v>
      </c>
      <c r="N52" s="48">
        <f t="shared" si="3"/>
        <v>0</v>
      </c>
      <c r="O52" s="48">
        <f t="shared" si="4"/>
        <v>0</v>
      </c>
      <c r="P52" s="43" t="str">
        <f t="shared" si="5"/>
        <v>0</v>
      </c>
      <c r="Q52" s="43" t="str">
        <f t="shared" si="6"/>
        <v>0</v>
      </c>
      <c r="R52" s="49" t="s">
        <v>429</v>
      </c>
      <c r="S52" s="13"/>
      <c r="AI52" s="12" t="s">
        <v>228</v>
      </c>
      <c r="AJ52" s="12" t="s">
        <v>236</v>
      </c>
      <c r="AK52" s="12" t="s">
        <v>242</v>
      </c>
    </row>
    <row r="53" spans="1:37" s="2" customFormat="1" ht="26.25" customHeight="1" x14ac:dyDescent="0.2">
      <c r="A53" s="88"/>
      <c r="B53" s="82" t="s">
        <v>87</v>
      </c>
      <c r="C53" s="39" t="s">
        <v>88</v>
      </c>
      <c r="D53" s="39">
        <v>0</v>
      </c>
      <c r="E53" s="39">
        <v>0</v>
      </c>
      <c r="F53" s="39">
        <v>0</v>
      </c>
      <c r="G53" s="39">
        <v>0</v>
      </c>
      <c r="H53" s="17">
        <v>0</v>
      </c>
      <c r="I53" s="17">
        <v>0</v>
      </c>
      <c r="J53" s="17">
        <v>0</v>
      </c>
      <c r="K53" s="17">
        <v>0</v>
      </c>
      <c r="L53" s="48">
        <f t="shared" si="1"/>
        <v>0</v>
      </c>
      <c r="M53" s="48">
        <f t="shared" si="2"/>
        <v>0</v>
      </c>
      <c r="N53" s="48">
        <f t="shared" si="3"/>
        <v>0</v>
      </c>
      <c r="O53" s="48">
        <f t="shared" si="4"/>
        <v>0</v>
      </c>
      <c r="P53" s="43" t="str">
        <f t="shared" si="5"/>
        <v>0</v>
      </c>
      <c r="Q53" s="43" t="str">
        <f t="shared" si="6"/>
        <v>0</v>
      </c>
      <c r="R53" s="49" t="s">
        <v>430</v>
      </c>
      <c r="S53" s="13"/>
      <c r="AI53" s="12" t="s">
        <v>228</v>
      </c>
      <c r="AJ53" s="12" t="s">
        <v>243</v>
      </c>
      <c r="AK53" s="12" t="s">
        <v>244</v>
      </c>
    </row>
    <row r="54" spans="1:37" s="2" customFormat="1" ht="28.5" customHeight="1" x14ac:dyDescent="0.2">
      <c r="A54" s="88"/>
      <c r="B54" s="83"/>
      <c r="C54" s="39" t="s">
        <v>89</v>
      </c>
      <c r="D54" s="39">
        <v>0</v>
      </c>
      <c r="E54" s="39">
        <v>0</v>
      </c>
      <c r="F54" s="39">
        <v>0</v>
      </c>
      <c r="G54" s="39">
        <v>0</v>
      </c>
      <c r="H54" s="17">
        <v>0</v>
      </c>
      <c r="I54" s="17">
        <v>0</v>
      </c>
      <c r="J54" s="17">
        <v>0</v>
      </c>
      <c r="K54" s="17">
        <v>0</v>
      </c>
      <c r="L54" s="53">
        <f t="shared" si="1"/>
        <v>0</v>
      </c>
      <c r="M54" s="53">
        <f t="shared" si="2"/>
        <v>0</v>
      </c>
      <c r="N54" s="53">
        <f t="shared" si="3"/>
        <v>0</v>
      </c>
      <c r="O54" s="53">
        <f t="shared" si="4"/>
        <v>0</v>
      </c>
      <c r="P54" s="43" t="str">
        <f t="shared" si="5"/>
        <v>0</v>
      </c>
      <c r="Q54" s="43" t="str">
        <f t="shared" si="6"/>
        <v>0</v>
      </c>
      <c r="R54" s="49" t="s">
        <v>431</v>
      </c>
      <c r="S54" s="13"/>
      <c r="AI54" s="12" t="s">
        <v>228</v>
      </c>
      <c r="AJ54" s="12" t="s">
        <v>243</v>
      </c>
      <c r="AK54" s="12" t="s">
        <v>245</v>
      </c>
    </row>
    <row r="55" spans="1:37" s="2" customFormat="1" ht="28.5" customHeight="1" thickBot="1" x14ac:dyDescent="0.25">
      <c r="A55" s="89"/>
      <c r="B55" s="40" t="s">
        <v>90</v>
      </c>
      <c r="C55" s="40" t="s">
        <v>90</v>
      </c>
      <c r="D55" s="40">
        <v>0</v>
      </c>
      <c r="E55" s="40">
        <v>0</v>
      </c>
      <c r="F55" s="40">
        <v>0</v>
      </c>
      <c r="G55" s="40">
        <v>0</v>
      </c>
      <c r="H55" s="18">
        <v>0</v>
      </c>
      <c r="I55" s="18">
        <v>0</v>
      </c>
      <c r="J55" s="18">
        <v>0</v>
      </c>
      <c r="K55" s="18">
        <v>0</v>
      </c>
      <c r="L55" s="50">
        <f t="shared" si="1"/>
        <v>0</v>
      </c>
      <c r="M55" s="50">
        <f t="shared" si="2"/>
        <v>0</v>
      </c>
      <c r="N55" s="50">
        <f t="shared" si="3"/>
        <v>0</v>
      </c>
      <c r="O55" s="50">
        <f t="shared" si="4"/>
        <v>0</v>
      </c>
      <c r="P55" s="51" t="str">
        <f t="shared" si="5"/>
        <v>0</v>
      </c>
      <c r="Q55" s="51" t="str">
        <f t="shared" si="6"/>
        <v>0</v>
      </c>
      <c r="R55" s="52" t="s">
        <v>432</v>
      </c>
      <c r="S55" s="13"/>
      <c r="AI55" s="12" t="s">
        <v>228</v>
      </c>
      <c r="AJ55" s="12" t="s">
        <v>246</v>
      </c>
      <c r="AK55" s="12" t="s">
        <v>247</v>
      </c>
    </row>
    <row r="56" spans="1:37" s="2" customFormat="1" ht="22.5" customHeight="1" x14ac:dyDescent="0.2">
      <c r="A56" s="86" t="s">
        <v>46</v>
      </c>
      <c r="B56" s="84" t="s">
        <v>91</v>
      </c>
      <c r="C56" s="36" t="s">
        <v>92</v>
      </c>
      <c r="D56" s="36">
        <v>0</v>
      </c>
      <c r="E56" s="36">
        <v>0</v>
      </c>
      <c r="F56" s="36">
        <v>0</v>
      </c>
      <c r="G56" s="36">
        <v>0</v>
      </c>
      <c r="H56" s="19">
        <v>0</v>
      </c>
      <c r="I56" s="19">
        <v>0</v>
      </c>
      <c r="J56" s="19">
        <v>0</v>
      </c>
      <c r="K56" s="19">
        <v>0</v>
      </c>
      <c r="L56" s="45">
        <f t="shared" si="1"/>
        <v>0</v>
      </c>
      <c r="M56" s="45">
        <f t="shared" si="2"/>
        <v>0</v>
      </c>
      <c r="N56" s="45">
        <f t="shared" si="3"/>
        <v>0</v>
      </c>
      <c r="O56" s="45">
        <f t="shared" si="4"/>
        <v>0</v>
      </c>
      <c r="P56" s="46" t="str">
        <f t="shared" si="5"/>
        <v>0</v>
      </c>
      <c r="Q56" s="46" t="str">
        <f t="shared" si="6"/>
        <v>0</v>
      </c>
      <c r="R56" s="47" t="s">
        <v>433</v>
      </c>
      <c r="S56" s="13"/>
      <c r="AI56" s="12" t="s">
        <v>248</v>
      </c>
      <c r="AJ56" s="12" t="s">
        <v>249</v>
      </c>
      <c r="AK56" s="12" t="s">
        <v>250</v>
      </c>
    </row>
    <row r="57" spans="1:37" s="2" customFormat="1" ht="22.5" customHeight="1" x14ac:dyDescent="0.2">
      <c r="A57" s="88"/>
      <c r="B57" s="83"/>
      <c r="C57" s="39" t="s">
        <v>93</v>
      </c>
      <c r="D57" s="39">
        <v>0</v>
      </c>
      <c r="E57" s="39">
        <v>0</v>
      </c>
      <c r="F57" s="39">
        <v>0</v>
      </c>
      <c r="G57" s="39">
        <v>0</v>
      </c>
      <c r="H57" s="17">
        <v>0</v>
      </c>
      <c r="I57" s="17">
        <v>0</v>
      </c>
      <c r="J57" s="17">
        <v>0</v>
      </c>
      <c r="K57" s="17">
        <v>0</v>
      </c>
      <c r="L57" s="48">
        <f t="shared" si="1"/>
        <v>0</v>
      </c>
      <c r="M57" s="48">
        <f t="shared" si="2"/>
        <v>0</v>
      </c>
      <c r="N57" s="48">
        <f t="shared" si="3"/>
        <v>0</v>
      </c>
      <c r="O57" s="48">
        <f t="shared" si="4"/>
        <v>0</v>
      </c>
      <c r="P57" s="43" t="str">
        <f t="shared" si="5"/>
        <v>0</v>
      </c>
      <c r="Q57" s="43" t="str">
        <f t="shared" si="6"/>
        <v>0</v>
      </c>
      <c r="R57" s="49" t="s">
        <v>384</v>
      </c>
      <c r="S57" s="13"/>
      <c r="AI57" s="12" t="s">
        <v>248</v>
      </c>
      <c r="AJ57" s="12" t="s">
        <v>249</v>
      </c>
      <c r="AK57" s="12" t="s">
        <v>251</v>
      </c>
    </row>
    <row r="58" spans="1:37" s="2" customFormat="1" ht="22.5" customHeight="1" x14ac:dyDescent="0.2">
      <c r="A58" s="88"/>
      <c r="B58" s="39" t="s">
        <v>94</v>
      </c>
      <c r="C58" s="39" t="s">
        <v>95</v>
      </c>
      <c r="D58" s="39">
        <v>0</v>
      </c>
      <c r="E58" s="39">
        <v>0</v>
      </c>
      <c r="F58" s="39">
        <v>0</v>
      </c>
      <c r="G58" s="39">
        <v>0</v>
      </c>
      <c r="H58" s="17">
        <v>0</v>
      </c>
      <c r="I58" s="17">
        <v>0</v>
      </c>
      <c r="J58" s="17">
        <v>0</v>
      </c>
      <c r="K58" s="17">
        <v>0</v>
      </c>
      <c r="L58" s="48">
        <f t="shared" si="1"/>
        <v>0</v>
      </c>
      <c r="M58" s="48">
        <f t="shared" si="2"/>
        <v>0</v>
      </c>
      <c r="N58" s="48">
        <f t="shared" si="3"/>
        <v>0</v>
      </c>
      <c r="O58" s="48">
        <f t="shared" si="4"/>
        <v>0</v>
      </c>
      <c r="P58" s="43" t="str">
        <f t="shared" si="5"/>
        <v>0</v>
      </c>
      <c r="Q58" s="43" t="str">
        <f t="shared" si="6"/>
        <v>0</v>
      </c>
      <c r="R58" s="49" t="s">
        <v>434</v>
      </c>
      <c r="S58" s="13"/>
      <c r="AI58" s="12" t="s">
        <v>248</v>
      </c>
      <c r="AJ58" s="12" t="s">
        <v>252</v>
      </c>
      <c r="AK58" s="12" t="s">
        <v>253</v>
      </c>
    </row>
    <row r="59" spans="1:37" s="3" customFormat="1" ht="22.5" customHeight="1" thickBot="1" x14ac:dyDescent="0.25">
      <c r="A59" s="89"/>
      <c r="B59" s="40" t="s">
        <v>96</v>
      </c>
      <c r="C59" s="40" t="s">
        <v>97</v>
      </c>
      <c r="D59" s="40">
        <v>0</v>
      </c>
      <c r="E59" s="40">
        <v>0</v>
      </c>
      <c r="F59" s="40">
        <v>0</v>
      </c>
      <c r="G59" s="40">
        <v>0</v>
      </c>
      <c r="H59" s="18">
        <v>0</v>
      </c>
      <c r="I59" s="18">
        <v>0</v>
      </c>
      <c r="J59" s="18">
        <v>0</v>
      </c>
      <c r="K59" s="18">
        <v>0</v>
      </c>
      <c r="L59" s="50">
        <f t="shared" si="1"/>
        <v>0</v>
      </c>
      <c r="M59" s="50">
        <f t="shared" si="2"/>
        <v>0</v>
      </c>
      <c r="N59" s="50">
        <f t="shared" si="3"/>
        <v>0</v>
      </c>
      <c r="O59" s="50">
        <f t="shared" si="4"/>
        <v>0</v>
      </c>
      <c r="P59" s="51" t="str">
        <f t="shared" si="5"/>
        <v>0</v>
      </c>
      <c r="Q59" s="51" t="str">
        <f t="shared" si="6"/>
        <v>0</v>
      </c>
      <c r="R59" s="52" t="s">
        <v>15</v>
      </c>
      <c r="S59" s="15"/>
      <c r="AI59" s="12" t="s">
        <v>248</v>
      </c>
      <c r="AJ59" s="12" t="s">
        <v>254</v>
      </c>
      <c r="AK59" s="12" t="s">
        <v>255</v>
      </c>
    </row>
    <row r="60" spans="1:37" s="2" customFormat="1" ht="27" customHeight="1" x14ac:dyDescent="0.2">
      <c r="A60" s="86" t="s">
        <v>47</v>
      </c>
      <c r="B60" s="36" t="s">
        <v>98</v>
      </c>
      <c r="C60" s="36" t="s">
        <v>99</v>
      </c>
      <c r="D60" s="36">
        <v>0</v>
      </c>
      <c r="E60" s="36">
        <v>0</v>
      </c>
      <c r="F60" s="36">
        <v>0</v>
      </c>
      <c r="G60" s="36">
        <v>0</v>
      </c>
      <c r="H60" s="19">
        <v>0</v>
      </c>
      <c r="I60" s="19">
        <v>0</v>
      </c>
      <c r="J60" s="19">
        <v>0</v>
      </c>
      <c r="K60" s="19">
        <v>0</v>
      </c>
      <c r="L60" s="45">
        <f t="shared" si="1"/>
        <v>0</v>
      </c>
      <c r="M60" s="45">
        <f t="shared" si="2"/>
        <v>0</v>
      </c>
      <c r="N60" s="45">
        <f t="shared" si="3"/>
        <v>0</v>
      </c>
      <c r="O60" s="45">
        <f t="shared" si="4"/>
        <v>0</v>
      </c>
      <c r="P60" s="46" t="str">
        <f t="shared" si="5"/>
        <v>0</v>
      </c>
      <c r="Q60" s="46" t="str">
        <f t="shared" si="6"/>
        <v>0</v>
      </c>
      <c r="R60" s="47" t="s">
        <v>435</v>
      </c>
      <c r="S60" s="13"/>
      <c r="AI60" s="12" t="s">
        <v>256</v>
      </c>
      <c r="AJ60" s="12" t="s">
        <v>257</v>
      </c>
      <c r="AK60" s="12" t="s">
        <v>258</v>
      </c>
    </row>
    <row r="61" spans="1:37" s="2" customFormat="1" ht="27" customHeight="1" x14ac:dyDescent="0.2">
      <c r="A61" s="88"/>
      <c r="B61" s="82" t="s">
        <v>100</v>
      </c>
      <c r="C61" s="39" t="s">
        <v>101</v>
      </c>
      <c r="D61" s="39">
        <v>0</v>
      </c>
      <c r="E61" s="39">
        <v>0</v>
      </c>
      <c r="F61" s="39">
        <v>0</v>
      </c>
      <c r="G61" s="39">
        <v>0</v>
      </c>
      <c r="H61" s="17">
        <v>0</v>
      </c>
      <c r="I61" s="17">
        <v>0</v>
      </c>
      <c r="J61" s="17">
        <v>0</v>
      </c>
      <c r="K61" s="17">
        <v>0</v>
      </c>
      <c r="L61" s="48">
        <f t="shared" si="1"/>
        <v>0</v>
      </c>
      <c r="M61" s="48">
        <f t="shared" si="2"/>
        <v>0</v>
      </c>
      <c r="N61" s="48">
        <f t="shared" si="3"/>
        <v>0</v>
      </c>
      <c r="O61" s="48">
        <f t="shared" si="4"/>
        <v>0</v>
      </c>
      <c r="P61" s="43" t="str">
        <f t="shared" si="5"/>
        <v>0</v>
      </c>
      <c r="Q61" s="43" t="str">
        <f t="shared" si="6"/>
        <v>0</v>
      </c>
      <c r="R61" s="49" t="s">
        <v>385</v>
      </c>
      <c r="S61" s="13"/>
      <c r="AI61" s="12" t="s">
        <v>256</v>
      </c>
      <c r="AJ61" s="12" t="s">
        <v>259</v>
      </c>
      <c r="AK61" s="12" t="s">
        <v>260</v>
      </c>
    </row>
    <row r="62" spans="1:37" s="2" customFormat="1" ht="27" customHeight="1" x14ac:dyDescent="0.2">
      <c r="A62" s="88"/>
      <c r="B62" s="85"/>
      <c r="C62" s="39" t="s">
        <v>102</v>
      </c>
      <c r="D62" s="39">
        <v>0</v>
      </c>
      <c r="E62" s="39">
        <v>0</v>
      </c>
      <c r="F62" s="39">
        <v>0</v>
      </c>
      <c r="G62" s="39">
        <v>0</v>
      </c>
      <c r="H62" s="17">
        <v>0</v>
      </c>
      <c r="I62" s="17">
        <v>0</v>
      </c>
      <c r="J62" s="17">
        <v>0</v>
      </c>
      <c r="K62" s="17">
        <v>0</v>
      </c>
      <c r="L62" s="48">
        <f t="shared" si="1"/>
        <v>0</v>
      </c>
      <c r="M62" s="48">
        <f t="shared" si="2"/>
        <v>0</v>
      </c>
      <c r="N62" s="48">
        <f t="shared" si="3"/>
        <v>0</v>
      </c>
      <c r="O62" s="48">
        <f t="shared" si="4"/>
        <v>0</v>
      </c>
      <c r="P62" s="43" t="str">
        <f t="shared" si="5"/>
        <v>0</v>
      </c>
      <c r="Q62" s="43" t="str">
        <f t="shared" si="6"/>
        <v>0</v>
      </c>
      <c r="R62" s="49" t="s">
        <v>436</v>
      </c>
      <c r="S62" s="13"/>
      <c r="AI62" s="12" t="s">
        <v>256</v>
      </c>
      <c r="AJ62" s="12" t="s">
        <v>259</v>
      </c>
      <c r="AK62" s="12" t="s">
        <v>261</v>
      </c>
    </row>
    <row r="63" spans="1:37" s="2" customFormat="1" ht="27" customHeight="1" x14ac:dyDescent="0.2">
      <c r="A63" s="88"/>
      <c r="B63" s="85"/>
      <c r="C63" s="39" t="s">
        <v>103</v>
      </c>
      <c r="D63" s="39">
        <v>0</v>
      </c>
      <c r="E63" s="39">
        <v>0</v>
      </c>
      <c r="F63" s="39">
        <v>0</v>
      </c>
      <c r="G63" s="39">
        <v>0</v>
      </c>
      <c r="H63" s="17">
        <v>0</v>
      </c>
      <c r="I63" s="17">
        <v>0</v>
      </c>
      <c r="J63" s="17">
        <v>0</v>
      </c>
      <c r="K63" s="17">
        <v>0</v>
      </c>
      <c r="L63" s="48">
        <f t="shared" si="1"/>
        <v>0</v>
      </c>
      <c r="M63" s="48">
        <f t="shared" si="2"/>
        <v>0</v>
      </c>
      <c r="N63" s="48">
        <f t="shared" si="3"/>
        <v>0</v>
      </c>
      <c r="O63" s="48">
        <f t="shared" si="4"/>
        <v>0</v>
      </c>
      <c r="P63" s="43" t="str">
        <f t="shared" si="5"/>
        <v>0</v>
      </c>
      <c r="Q63" s="43" t="str">
        <f t="shared" si="6"/>
        <v>0</v>
      </c>
      <c r="R63" s="49" t="s">
        <v>1</v>
      </c>
      <c r="S63" s="13"/>
      <c r="AI63" s="12" t="s">
        <v>256</v>
      </c>
      <c r="AJ63" s="12" t="s">
        <v>259</v>
      </c>
      <c r="AK63" s="12" t="s">
        <v>262</v>
      </c>
    </row>
    <row r="64" spans="1:37" s="2" customFormat="1" ht="27" customHeight="1" x14ac:dyDescent="0.2">
      <c r="A64" s="97"/>
      <c r="B64" s="85"/>
      <c r="C64" s="39" t="s">
        <v>104</v>
      </c>
      <c r="D64" s="39">
        <v>0</v>
      </c>
      <c r="E64" s="39">
        <v>0</v>
      </c>
      <c r="F64" s="39">
        <v>0</v>
      </c>
      <c r="G64" s="39">
        <v>0</v>
      </c>
      <c r="H64" s="17">
        <v>0</v>
      </c>
      <c r="I64" s="17">
        <v>0</v>
      </c>
      <c r="J64" s="17">
        <v>0</v>
      </c>
      <c r="K64" s="17">
        <v>0</v>
      </c>
      <c r="L64" s="48">
        <f t="shared" si="1"/>
        <v>0</v>
      </c>
      <c r="M64" s="48">
        <f t="shared" si="2"/>
        <v>0</v>
      </c>
      <c r="N64" s="48">
        <f t="shared" si="3"/>
        <v>0</v>
      </c>
      <c r="O64" s="48">
        <f t="shared" si="4"/>
        <v>0</v>
      </c>
      <c r="P64" s="43" t="str">
        <f t="shared" si="5"/>
        <v>0</v>
      </c>
      <c r="Q64" s="43" t="str">
        <f t="shared" si="6"/>
        <v>0</v>
      </c>
      <c r="R64" s="49" t="s">
        <v>22</v>
      </c>
      <c r="S64" s="13"/>
      <c r="AI64" s="12" t="s">
        <v>256</v>
      </c>
      <c r="AJ64" s="12" t="s">
        <v>259</v>
      </c>
      <c r="AK64" s="12" t="s">
        <v>263</v>
      </c>
    </row>
    <row r="65" spans="1:37" s="2" customFormat="1" ht="51" customHeight="1" x14ac:dyDescent="0.2">
      <c r="A65" s="97"/>
      <c r="B65" s="85"/>
      <c r="C65" s="39" t="s">
        <v>105</v>
      </c>
      <c r="D65" s="39">
        <v>0</v>
      </c>
      <c r="E65" s="39">
        <v>0</v>
      </c>
      <c r="F65" s="39">
        <v>0</v>
      </c>
      <c r="G65" s="39">
        <v>0</v>
      </c>
      <c r="H65" s="17">
        <v>0</v>
      </c>
      <c r="I65" s="17">
        <v>0</v>
      </c>
      <c r="J65" s="17">
        <v>0</v>
      </c>
      <c r="K65" s="17">
        <v>0</v>
      </c>
      <c r="L65" s="48">
        <f t="shared" si="1"/>
        <v>0</v>
      </c>
      <c r="M65" s="48">
        <f t="shared" si="2"/>
        <v>0</v>
      </c>
      <c r="N65" s="48">
        <f t="shared" si="3"/>
        <v>0</v>
      </c>
      <c r="O65" s="48">
        <f t="shared" si="4"/>
        <v>0</v>
      </c>
      <c r="P65" s="43" t="str">
        <f t="shared" si="5"/>
        <v>0</v>
      </c>
      <c r="Q65" s="43" t="str">
        <f t="shared" si="6"/>
        <v>0</v>
      </c>
      <c r="R65" s="49" t="s">
        <v>437</v>
      </c>
      <c r="S65" s="13"/>
      <c r="AI65" s="12" t="s">
        <v>256</v>
      </c>
      <c r="AJ65" s="12" t="s">
        <v>259</v>
      </c>
      <c r="AK65" s="12" t="s">
        <v>264</v>
      </c>
    </row>
    <row r="66" spans="1:37" s="2" customFormat="1" ht="40.5" customHeight="1" x14ac:dyDescent="0.2">
      <c r="A66" s="97"/>
      <c r="B66" s="83"/>
      <c r="C66" s="39" t="s">
        <v>106</v>
      </c>
      <c r="D66" s="39">
        <v>0</v>
      </c>
      <c r="E66" s="39">
        <v>0</v>
      </c>
      <c r="F66" s="39">
        <v>0</v>
      </c>
      <c r="G66" s="39">
        <v>0</v>
      </c>
      <c r="H66" s="17">
        <v>0</v>
      </c>
      <c r="I66" s="17">
        <v>0</v>
      </c>
      <c r="J66" s="17">
        <v>0</v>
      </c>
      <c r="K66" s="17">
        <v>0</v>
      </c>
      <c r="L66" s="48">
        <f t="shared" si="1"/>
        <v>0</v>
      </c>
      <c r="M66" s="48">
        <f t="shared" si="2"/>
        <v>0</v>
      </c>
      <c r="N66" s="48">
        <f t="shared" si="3"/>
        <v>0</v>
      </c>
      <c r="O66" s="48">
        <f t="shared" si="4"/>
        <v>0</v>
      </c>
      <c r="P66" s="43" t="str">
        <f t="shared" si="5"/>
        <v>0</v>
      </c>
      <c r="Q66" s="43" t="str">
        <f t="shared" si="6"/>
        <v>0</v>
      </c>
      <c r="R66" s="49" t="s">
        <v>438</v>
      </c>
      <c r="S66" s="13"/>
      <c r="AI66" s="12" t="s">
        <v>256</v>
      </c>
      <c r="AJ66" s="12" t="s">
        <v>259</v>
      </c>
      <c r="AK66" s="12" t="s">
        <v>265</v>
      </c>
    </row>
    <row r="67" spans="1:37" s="2" customFormat="1" ht="20.100000000000001" customHeight="1" thickBot="1" x14ac:dyDescent="0.25">
      <c r="A67" s="98"/>
      <c r="B67" s="40" t="s">
        <v>107</v>
      </c>
      <c r="C67" s="40" t="s">
        <v>107</v>
      </c>
      <c r="D67" s="40">
        <v>0</v>
      </c>
      <c r="E67" s="40">
        <v>0</v>
      </c>
      <c r="F67" s="40">
        <v>0</v>
      </c>
      <c r="G67" s="40">
        <v>0</v>
      </c>
      <c r="H67" s="18">
        <v>0</v>
      </c>
      <c r="I67" s="18">
        <v>0</v>
      </c>
      <c r="J67" s="18">
        <v>0</v>
      </c>
      <c r="K67" s="18">
        <v>0</v>
      </c>
      <c r="L67" s="50">
        <f t="shared" si="1"/>
        <v>0</v>
      </c>
      <c r="M67" s="50">
        <f t="shared" si="2"/>
        <v>0</v>
      </c>
      <c r="N67" s="50">
        <f t="shared" si="3"/>
        <v>0</v>
      </c>
      <c r="O67" s="50">
        <f t="shared" si="4"/>
        <v>0</v>
      </c>
      <c r="P67" s="51" t="str">
        <f t="shared" si="5"/>
        <v>0</v>
      </c>
      <c r="Q67" s="51" t="str">
        <f t="shared" si="6"/>
        <v>0</v>
      </c>
      <c r="R67" s="52" t="s">
        <v>439</v>
      </c>
      <c r="S67" s="13"/>
      <c r="AI67" s="12" t="s">
        <v>256</v>
      </c>
      <c r="AJ67" s="12" t="s">
        <v>266</v>
      </c>
      <c r="AK67" s="12" t="s">
        <v>267</v>
      </c>
    </row>
    <row r="68" spans="1:37" s="2" customFormat="1" ht="28.5" customHeight="1" x14ac:dyDescent="0.2">
      <c r="A68" s="99" t="s">
        <v>48</v>
      </c>
      <c r="B68" s="36" t="s">
        <v>108</v>
      </c>
      <c r="C68" s="36" t="s">
        <v>109</v>
      </c>
      <c r="D68" s="36">
        <v>0</v>
      </c>
      <c r="E68" s="36">
        <v>0</v>
      </c>
      <c r="F68" s="36">
        <v>0</v>
      </c>
      <c r="G68" s="36">
        <v>0</v>
      </c>
      <c r="H68" s="19">
        <v>0</v>
      </c>
      <c r="I68" s="19">
        <v>0</v>
      </c>
      <c r="J68" s="19">
        <v>0</v>
      </c>
      <c r="K68" s="19">
        <v>0</v>
      </c>
      <c r="L68" s="45">
        <f t="shared" si="1"/>
        <v>0</v>
      </c>
      <c r="M68" s="45">
        <f t="shared" si="2"/>
        <v>0</v>
      </c>
      <c r="N68" s="45">
        <f t="shared" si="3"/>
        <v>0</v>
      </c>
      <c r="O68" s="45">
        <f t="shared" si="4"/>
        <v>0</v>
      </c>
      <c r="P68" s="46" t="str">
        <f t="shared" si="5"/>
        <v>0</v>
      </c>
      <c r="Q68" s="46" t="str">
        <f t="shared" si="6"/>
        <v>0</v>
      </c>
      <c r="R68" s="47" t="s">
        <v>440</v>
      </c>
      <c r="S68" s="13"/>
      <c r="AI68" s="12" t="s">
        <v>268</v>
      </c>
      <c r="AJ68" s="12" t="s">
        <v>269</v>
      </c>
      <c r="AK68" s="12" t="s">
        <v>270</v>
      </c>
    </row>
    <row r="69" spans="1:37" s="2" customFormat="1" ht="28.5" customHeight="1" x14ac:dyDescent="0.2">
      <c r="A69" s="97"/>
      <c r="B69" s="82" t="s">
        <v>110</v>
      </c>
      <c r="C69" s="39" t="s">
        <v>111</v>
      </c>
      <c r="D69" s="39">
        <v>0</v>
      </c>
      <c r="E69" s="39">
        <v>0</v>
      </c>
      <c r="F69" s="39">
        <v>0</v>
      </c>
      <c r="G69" s="39">
        <v>0</v>
      </c>
      <c r="H69" s="17">
        <v>200</v>
      </c>
      <c r="I69" s="17">
        <v>12000</v>
      </c>
      <c r="J69" s="17">
        <v>200</v>
      </c>
      <c r="K69" s="17">
        <v>12000</v>
      </c>
      <c r="L69" s="48">
        <f t="shared" si="1"/>
        <v>200</v>
      </c>
      <c r="M69" s="48">
        <f t="shared" si="2"/>
        <v>12000</v>
      </c>
      <c r="N69" s="48">
        <f t="shared" si="3"/>
        <v>200</v>
      </c>
      <c r="O69" s="48">
        <f t="shared" si="4"/>
        <v>12000</v>
      </c>
      <c r="P69" s="43">
        <f t="shared" si="5"/>
        <v>100</v>
      </c>
      <c r="Q69" s="43">
        <f t="shared" si="6"/>
        <v>100</v>
      </c>
      <c r="R69" s="49" t="s">
        <v>441</v>
      </c>
      <c r="S69" s="13"/>
      <c r="AI69" s="12" t="s">
        <v>268</v>
      </c>
      <c r="AJ69" s="12" t="s">
        <v>271</v>
      </c>
      <c r="AK69" s="12" t="s">
        <v>272</v>
      </c>
    </row>
    <row r="70" spans="1:37" s="2" customFormat="1" ht="28.5" customHeight="1" x14ac:dyDescent="0.2">
      <c r="A70" s="97"/>
      <c r="B70" s="85"/>
      <c r="C70" s="39" t="s">
        <v>112</v>
      </c>
      <c r="D70" s="39">
        <v>0</v>
      </c>
      <c r="E70" s="39">
        <v>0</v>
      </c>
      <c r="F70" s="39">
        <v>0</v>
      </c>
      <c r="G70" s="39">
        <v>0</v>
      </c>
      <c r="H70" s="17">
        <v>800</v>
      </c>
      <c r="I70" s="17">
        <v>96000</v>
      </c>
      <c r="J70" s="17">
        <v>800</v>
      </c>
      <c r="K70" s="17">
        <v>96000</v>
      </c>
      <c r="L70" s="48">
        <f t="shared" si="1"/>
        <v>800</v>
      </c>
      <c r="M70" s="48">
        <f t="shared" si="2"/>
        <v>96000</v>
      </c>
      <c r="N70" s="48">
        <f t="shared" si="3"/>
        <v>800</v>
      </c>
      <c r="O70" s="48">
        <f t="shared" si="4"/>
        <v>96000</v>
      </c>
      <c r="P70" s="43">
        <f t="shared" si="5"/>
        <v>100</v>
      </c>
      <c r="Q70" s="43">
        <f t="shared" si="6"/>
        <v>100</v>
      </c>
      <c r="R70" s="49" t="s">
        <v>386</v>
      </c>
      <c r="S70" s="13"/>
      <c r="AI70" s="12" t="s">
        <v>268</v>
      </c>
      <c r="AJ70" s="12" t="s">
        <v>271</v>
      </c>
      <c r="AK70" s="12" t="s">
        <v>273</v>
      </c>
    </row>
    <row r="71" spans="1:37" s="2" customFormat="1" ht="28.5" customHeight="1" x14ac:dyDescent="0.2">
      <c r="A71" s="97"/>
      <c r="B71" s="83"/>
      <c r="C71" s="39" t="s">
        <v>113</v>
      </c>
      <c r="D71" s="39">
        <v>0</v>
      </c>
      <c r="E71" s="39">
        <v>0</v>
      </c>
      <c r="F71" s="39">
        <v>0</v>
      </c>
      <c r="G71" s="39">
        <v>0</v>
      </c>
      <c r="H71" s="17">
        <v>0</v>
      </c>
      <c r="I71" s="17">
        <v>0</v>
      </c>
      <c r="J71" s="17">
        <v>0</v>
      </c>
      <c r="K71" s="17">
        <v>0</v>
      </c>
      <c r="L71" s="48">
        <f t="shared" si="1"/>
        <v>0</v>
      </c>
      <c r="M71" s="48">
        <f t="shared" si="2"/>
        <v>0</v>
      </c>
      <c r="N71" s="48">
        <f t="shared" si="3"/>
        <v>0</v>
      </c>
      <c r="O71" s="48">
        <f t="shared" si="4"/>
        <v>0</v>
      </c>
      <c r="P71" s="43" t="str">
        <f t="shared" si="5"/>
        <v>0</v>
      </c>
      <c r="Q71" s="43" t="str">
        <f t="shared" si="6"/>
        <v>0</v>
      </c>
      <c r="R71" s="49" t="s">
        <v>442</v>
      </c>
      <c r="S71" s="13"/>
      <c r="AI71" s="12" t="s">
        <v>268</v>
      </c>
      <c r="AJ71" s="12" t="s">
        <v>271</v>
      </c>
      <c r="AK71" s="12" t="s">
        <v>274</v>
      </c>
    </row>
    <row r="72" spans="1:37" s="2" customFormat="1" ht="28.5" customHeight="1" x14ac:dyDescent="0.2">
      <c r="A72" s="97"/>
      <c r="B72" s="39" t="s">
        <v>114</v>
      </c>
      <c r="C72" s="39" t="s">
        <v>114</v>
      </c>
      <c r="D72" s="39">
        <v>0</v>
      </c>
      <c r="E72" s="39">
        <v>0</v>
      </c>
      <c r="F72" s="39">
        <v>0</v>
      </c>
      <c r="G72" s="39">
        <v>0</v>
      </c>
      <c r="H72" s="17">
        <v>0</v>
      </c>
      <c r="I72" s="17">
        <v>0</v>
      </c>
      <c r="J72" s="17">
        <v>0</v>
      </c>
      <c r="K72" s="17">
        <v>0</v>
      </c>
      <c r="L72" s="48">
        <f t="shared" si="1"/>
        <v>0</v>
      </c>
      <c r="M72" s="48">
        <f t="shared" si="2"/>
        <v>0</v>
      </c>
      <c r="N72" s="48">
        <f t="shared" si="3"/>
        <v>0</v>
      </c>
      <c r="O72" s="48">
        <f t="shared" si="4"/>
        <v>0</v>
      </c>
      <c r="P72" s="43" t="str">
        <f t="shared" si="5"/>
        <v>0</v>
      </c>
      <c r="Q72" s="43" t="str">
        <f t="shared" si="6"/>
        <v>0</v>
      </c>
      <c r="R72" s="49" t="s">
        <v>443</v>
      </c>
      <c r="S72" s="13"/>
      <c r="AI72" s="12" t="s">
        <v>268</v>
      </c>
      <c r="AJ72" s="12" t="s">
        <v>275</v>
      </c>
      <c r="AK72" s="12" t="s">
        <v>276</v>
      </c>
    </row>
    <row r="73" spans="1:37" s="2" customFormat="1" ht="28.5" customHeight="1" x14ac:dyDescent="0.2">
      <c r="A73" s="97"/>
      <c r="B73" s="39" t="s">
        <v>115</v>
      </c>
      <c r="C73" s="39" t="s">
        <v>116</v>
      </c>
      <c r="D73" s="39">
        <v>0</v>
      </c>
      <c r="E73" s="39">
        <v>0</v>
      </c>
      <c r="F73" s="39">
        <v>0</v>
      </c>
      <c r="G73" s="39">
        <v>0</v>
      </c>
      <c r="H73" s="17">
        <v>0</v>
      </c>
      <c r="I73" s="17">
        <v>0</v>
      </c>
      <c r="J73" s="17">
        <v>0</v>
      </c>
      <c r="K73" s="17">
        <v>0</v>
      </c>
      <c r="L73" s="48">
        <f t="shared" si="1"/>
        <v>0</v>
      </c>
      <c r="M73" s="48">
        <f t="shared" si="2"/>
        <v>0</v>
      </c>
      <c r="N73" s="48">
        <f t="shared" si="3"/>
        <v>0</v>
      </c>
      <c r="O73" s="48">
        <f t="shared" si="4"/>
        <v>0</v>
      </c>
      <c r="P73" s="43" t="str">
        <f t="shared" si="5"/>
        <v>0</v>
      </c>
      <c r="Q73" s="43" t="str">
        <f t="shared" si="6"/>
        <v>0</v>
      </c>
      <c r="R73" s="49" t="s">
        <v>444</v>
      </c>
      <c r="S73" s="13"/>
      <c r="AI73" s="12" t="s">
        <v>268</v>
      </c>
      <c r="AJ73" s="12" t="s">
        <v>277</v>
      </c>
      <c r="AK73" s="12" t="s">
        <v>278</v>
      </c>
    </row>
    <row r="74" spans="1:37" s="2" customFormat="1" ht="28.5" customHeight="1" thickBot="1" x14ac:dyDescent="0.25">
      <c r="A74" s="98"/>
      <c r="B74" s="40" t="s">
        <v>117</v>
      </c>
      <c r="C74" s="40" t="s">
        <v>117</v>
      </c>
      <c r="D74" s="40">
        <v>0</v>
      </c>
      <c r="E74" s="40">
        <v>0</v>
      </c>
      <c r="F74" s="40">
        <v>0</v>
      </c>
      <c r="G74" s="40">
        <v>0</v>
      </c>
      <c r="H74" s="18">
        <v>0</v>
      </c>
      <c r="I74" s="18">
        <v>0</v>
      </c>
      <c r="J74" s="18">
        <v>0</v>
      </c>
      <c r="K74" s="18">
        <v>0</v>
      </c>
      <c r="L74" s="50">
        <f t="shared" si="1"/>
        <v>0</v>
      </c>
      <c r="M74" s="50">
        <f t="shared" si="2"/>
        <v>0</v>
      </c>
      <c r="N74" s="50">
        <f t="shared" si="3"/>
        <v>0</v>
      </c>
      <c r="O74" s="50">
        <f t="shared" si="4"/>
        <v>0</v>
      </c>
      <c r="P74" s="51" t="str">
        <f t="shared" si="5"/>
        <v>0</v>
      </c>
      <c r="Q74" s="51" t="str">
        <f t="shared" si="6"/>
        <v>0</v>
      </c>
      <c r="R74" s="52" t="s">
        <v>445</v>
      </c>
      <c r="S74" s="13"/>
      <c r="AI74" s="12" t="s">
        <v>268</v>
      </c>
      <c r="AJ74" s="12" t="s">
        <v>279</v>
      </c>
      <c r="AK74" s="12" t="s">
        <v>280</v>
      </c>
    </row>
    <row r="75" spans="1:37" s="3" customFormat="1" ht="24" customHeight="1" x14ac:dyDescent="0.2">
      <c r="A75" s="99" t="s">
        <v>49</v>
      </c>
      <c r="B75" s="36" t="s">
        <v>118</v>
      </c>
      <c r="C75" s="36" t="s">
        <v>119</v>
      </c>
      <c r="D75" s="36">
        <v>0</v>
      </c>
      <c r="E75" s="36">
        <v>0</v>
      </c>
      <c r="F75" s="36">
        <v>0</v>
      </c>
      <c r="G75" s="36">
        <v>0</v>
      </c>
      <c r="H75" s="19">
        <v>0</v>
      </c>
      <c r="I75" s="19">
        <v>0</v>
      </c>
      <c r="J75" s="19">
        <v>0</v>
      </c>
      <c r="K75" s="19">
        <v>0</v>
      </c>
      <c r="L75" s="45">
        <f t="shared" si="1"/>
        <v>0</v>
      </c>
      <c r="M75" s="45">
        <f t="shared" si="2"/>
        <v>0</v>
      </c>
      <c r="N75" s="45">
        <f t="shared" si="3"/>
        <v>0</v>
      </c>
      <c r="O75" s="45">
        <f t="shared" si="4"/>
        <v>0</v>
      </c>
      <c r="P75" s="46" t="str">
        <f t="shared" si="5"/>
        <v>0</v>
      </c>
      <c r="Q75" s="46" t="str">
        <f t="shared" si="6"/>
        <v>0</v>
      </c>
      <c r="R75" s="47" t="s">
        <v>16</v>
      </c>
      <c r="S75" s="15"/>
      <c r="AI75" s="12" t="s">
        <v>281</v>
      </c>
      <c r="AJ75" s="12" t="s">
        <v>282</v>
      </c>
      <c r="AK75" s="12" t="s">
        <v>283</v>
      </c>
    </row>
    <row r="76" spans="1:37" s="2" customFormat="1" ht="24" customHeight="1" x14ac:dyDescent="0.2">
      <c r="A76" s="97"/>
      <c r="B76" s="39" t="s">
        <v>120</v>
      </c>
      <c r="C76" s="39" t="s">
        <v>121</v>
      </c>
      <c r="D76" s="39">
        <v>0</v>
      </c>
      <c r="E76" s="39">
        <v>0</v>
      </c>
      <c r="F76" s="39">
        <v>0</v>
      </c>
      <c r="G76" s="39">
        <v>0</v>
      </c>
      <c r="H76" s="17">
        <v>0</v>
      </c>
      <c r="I76" s="17">
        <v>0</v>
      </c>
      <c r="J76" s="17">
        <v>0</v>
      </c>
      <c r="K76" s="17">
        <v>0</v>
      </c>
      <c r="L76" s="48">
        <f t="shared" si="1"/>
        <v>0</v>
      </c>
      <c r="M76" s="48">
        <f t="shared" si="2"/>
        <v>0</v>
      </c>
      <c r="N76" s="48">
        <f t="shared" si="3"/>
        <v>0</v>
      </c>
      <c r="O76" s="48">
        <f t="shared" si="4"/>
        <v>0</v>
      </c>
      <c r="P76" s="43" t="str">
        <f t="shared" si="5"/>
        <v>0</v>
      </c>
      <c r="Q76" s="43" t="str">
        <f t="shared" si="6"/>
        <v>0</v>
      </c>
      <c r="R76" s="49" t="s">
        <v>387</v>
      </c>
      <c r="S76" s="13"/>
      <c r="AI76" s="12" t="s">
        <v>281</v>
      </c>
      <c r="AJ76" s="12" t="s">
        <v>284</v>
      </c>
      <c r="AK76" s="12" t="s">
        <v>285</v>
      </c>
    </row>
    <row r="77" spans="1:37" s="2" customFormat="1" ht="24" customHeight="1" x14ac:dyDescent="0.2">
      <c r="A77" s="97"/>
      <c r="B77" s="82" t="s">
        <v>122</v>
      </c>
      <c r="C77" s="39" t="s">
        <v>123</v>
      </c>
      <c r="D77" s="39">
        <v>0</v>
      </c>
      <c r="E77" s="39">
        <v>0</v>
      </c>
      <c r="F77" s="39">
        <v>0</v>
      </c>
      <c r="G77" s="39">
        <v>0</v>
      </c>
      <c r="H77" s="17">
        <v>0</v>
      </c>
      <c r="I77" s="17">
        <v>0</v>
      </c>
      <c r="J77" s="17">
        <v>0</v>
      </c>
      <c r="K77" s="17">
        <v>0</v>
      </c>
      <c r="L77" s="48">
        <f t="shared" si="1"/>
        <v>0</v>
      </c>
      <c r="M77" s="48">
        <f t="shared" si="2"/>
        <v>0</v>
      </c>
      <c r="N77" s="48">
        <f t="shared" si="3"/>
        <v>0</v>
      </c>
      <c r="O77" s="48">
        <f t="shared" si="4"/>
        <v>0</v>
      </c>
      <c r="P77" s="43" t="str">
        <f t="shared" si="5"/>
        <v>0</v>
      </c>
      <c r="Q77" s="43" t="str">
        <f t="shared" si="6"/>
        <v>0</v>
      </c>
      <c r="R77" s="49" t="s">
        <v>5</v>
      </c>
      <c r="S77" s="13"/>
      <c r="AI77" s="12" t="s">
        <v>281</v>
      </c>
      <c r="AJ77" s="12" t="s">
        <v>286</v>
      </c>
      <c r="AK77" s="12" t="s">
        <v>287</v>
      </c>
    </row>
    <row r="78" spans="1:37" s="2" customFormat="1" ht="24" customHeight="1" x14ac:dyDescent="0.2">
      <c r="A78" s="97"/>
      <c r="B78" s="85"/>
      <c r="C78" s="39" t="s">
        <v>124</v>
      </c>
      <c r="D78" s="39">
        <v>0</v>
      </c>
      <c r="E78" s="39">
        <v>0</v>
      </c>
      <c r="F78" s="39">
        <v>0</v>
      </c>
      <c r="G78" s="39">
        <v>0</v>
      </c>
      <c r="H78" s="17">
        <v>0</v>
      </c>
      <c r="I78" s="17">
        <v>0</v>
      </c>
      <c r="J78" s="17">
        <v>0</v>
      </c>
      <c r="K78" s="17">
        <v>0</v>
      </c>
      <c r="L78" s="48">
        <f t="shared" si="1"/>
        <v>0</v>
      </c>
      <c r="M78" s="48">
        <f t="shared" si="2"/>
        <v>0</v>
      </c>
      <c r="N78" s="48">
        <f t="shared" si="3"/>
        <v>0</v>
      </c>
      <c r="O78" s="48">
        <f t="shared" si="4"/>
        <v>0</v>
      </c>
      <c r="P78" s="43" t="str">
        <f t="shared" si="5"/>
        <v>0</v>
      </c>
      <c r="Q78" s="43" t="str">
        <f t="shared" si="6"/>
        <v>0</v>
      </c>
      <c r="R78" s="49" t="s">
        <v>6</v>
      </c>
      <c r="S78" s="13"/>
      <c r="AI78" s="12" t="s">
        <v>281</v>
      </c>
      <c r="AJ78" s="12" t="s">
        <v>286</v>
      </c>
      <c r="AK78" s="12" t="s">
        <v>288</v>
      </c>
    </row>
    <row r="79" spans="1:37" s="2" customFormat="1" ht="24" customHeight="1" x14ac:dyDescent="0.2">
      <c r="A79" s="97"/>
      <c r="B79" s="85"/>
      <c r="C79" s="39" t="s">
        <v>125</v>
      </c>
      <c r="D79" s="39">
        <v>0</v>
      </c>
      <c r="E79" s="39">
        <v>0</v>
      </c>
      <c r="F79" s="39">
        <v>0</v>
      </c>
      <c r="G79" s="39">
        <v>0</v>
      </c>
      <c r="H79" s="17">
        <v>0</v>
      </c>
      <c r="I79" s="17">
        <v>0</v>
      </c>
      <c r="J79" s="17">
        <v>0</v>
      </c>
      <c r="K79" s="17">
        <v>0</v>
      </c>
      <c r="L79" s="48">
        <f t="shared" ref="L79:L125" si="7">D79+H79</f>
        <v>0</v>
      </c>
      <c r="M79" s="48">
        <f t="shared" ref="M79:M125" si="8">E79+I79</f>
        <v>0</v>
      </c>
      <c r="N79" s="48">
        <f t="shared" ref="N79:N125" si="9">F79+J79</f>
        <v>0</v>
      </c>
      <c r="O79" s="48">
        <f t="shared" ref="O79:O125" si="10">G79+K79</f>
        <v>0</v>
      </c>
      <c r="P79" s="43" t="str">
        <f t="shared" ref="P79:P126" si="11">IF(AND(L79=0,N79=0),"0",IF(AND(L79&lt;N79),"error",(N79/L79)*100))</f>
        <v>0</v>
      </c>
      <c r="Q79" s="43" t="str">
        <f t="shared" ref="Q79:Q126" si="12">IF(AND(M79=0,O79=0),"0",IF(AND(M79&lt;O79),"error",(O79/M79)*100))</f>
        <v>0</v>
      </c>
      <c r="R79" s="49" t="s">
        <v>388</v>
      </c>
      <c r="S79" s="13"/>
      <c r="AI79" s="12" t="s">
        <v>281</v>
      </c>
      <c r="AJ79" s="12" t="s">
        <v>286</v>
      </c>
      <c r="AK79" s="12" t="s">
        <v>289</v>
      </c>
    </row>
    <row r="80" spans="1:37" s="2" customFormat="1" ht="24" customHeight="1" x14ac:dyDescent="0.2">
      <c r="A80" s="97"/>
      <c r="B80" s="85"/>
      <c r="C80" s="39" t="s">
        <v>126</v>
      </c>
      <c r="D80" s="39">
        <v>0</v>
      </c>
      <c r="E80" s="39">
        <v>0</v>
      </c>
      <c r="F80" s="39">
        <v>0</v>
      </c>
      <c r="G80" s="39">
        <v>0</v>
      </c>
      <c r="H80" s="17">
        <v>0</v>
      </c>
      <c r="I80" s="17">
        <v>0</v>
      </c>
      <c r="J80" s="17">
        <v>0</v>
      </c>
      <c r="K80" s="17">
        <v>0</v>
      </c>
      <c r="L80" s="48">
        <f t="shared" si="7"/>
        <v>0</v>
      </c>
      <c r="M80" s="48">
        <f t="shared" si="8"/>
        <v>0</v>
      </c>
      <c r="N80" s="48">
        <f t="shared" si="9"/>
        <v>0</v>
      </c>
      <c r="O80" s="48">
        <f t="shared" si="10"/>
        <v>0</v>
      </c>
      <c r="P80" s="43" t="str">
        <f t="shared" si="11"/>
        <v>0</v>
      </c>
      <c r="Q80" s="43" t="str">
        <f t="shared" si="12"/>
        <v>0</v>
      </c>
      <c r="R80" s="49" t="s">
        <v>446</v>
      </c>
      <c r="S80" s="13"/>
      <c r="AI80" s="12" t="s">
        <v>281</v>
      </c>
      <c r="AJ80" s="12" t="s">
        <v>286</v>
      </c>
      <c r="AK80" s="12" t="s">
        <v>290</v>
      </c>
    </row>
    <row r="81" spans="1:37" s="2" customFormat="1" ht="24" customHeight="1" x14ac:dyDescent="0.2">
      <c r="A81" s="97"/>
      <c r="B81" s="85"/>
      <c r="C81" s="39" t="s">
        <v>127</v>
      </c>
      <c r="D81" s="39">
        <v>0</v>
      </c>
      <c r="E81" s="39">
        <v>0</v>
      </c>
      <c r="F81" s="39">
        <v>0</v>
      </c>
      <c r="G81" s="39">
        <v>0</v>
      </c>
      <c r="H81" s="17">
        <v>0</v>
      </c>
      <c r="I81" s="17">
        <v>0</v>
      </c>
      <c r="J81" s="17">
        <v>0</v>
      </c>
      <c r="K81" s="17">
        <v>0</v>
      </c>
      <c r="L81" s="48">
        <f t="shared" si="7"/>
        <v>0</v>
      </c>
      <c r="M81" s="48">
        <f t="shared" si="8"/>
        <v>0</v>
      </c>
      <c r="N81" s="48">
        <f t="shared" si="9"/>
        <v>0</v>
      </c>
      <c r="O81" s="48">
        <f t="shared" si="10"/>
        <v>0</v>
      </c>
      <c r="P81" s="43" t="str">
        <f t="shared" si="11"/>
        <v>0</v>
      </c>
      <c r="Q81" s="43" t="str">
        <f t="shared" si="12"/>
        <v>0</v>
      </c>
      <c r="R81" s="49" t="s">
        <v>447</v>
      </c>
      <c r="S81" s="13"/>
      <c r="AI81" s="12" t="s">
        <v>281</v>
      </c>
      <c r="AJ81" s="12" t="s">
        <v>286</v>
      </c>
      <c r="AK81" s="12" t="s">
        <v>291</v>
      </c>
    </row>
    <row r="82" spans="1:37" s="2" customFormat="1" ht="24" customHeight="1" x14ac:dyDescent="0.2">
      <c r="A82" s="97"/>
      <c r="B82" s="85"/>
      <c r="C82" s="39" t="s">
        <v>128</v>
      </c>
      <c r="D82" s="39">
        <v>0</v>
      </c>
      <c r="E82" s="39">
        <v>0</v>
      </c>
      <c r="F82" s="39">
        <v>0</v>
      </c>
      <c r="G82" s="39">
        <v>0</v>
      </c>
      <c r="H82" s="17">
        <v>0</v>
      </c>
      <c r="I82" s="17">
        <v>0</v>
      </c>
      <c r="J82" s="17">
        <v>0</v>
      </c>
      <c r="K82" s="17">
        <v>0</v>
      </c>
      <c r="L82" s="48">
        <f t="shared" si="7"/>
        <v>0</v>
      </c>
      <c r="M82" s="48">
        <f t="shared" si="8"/>
        <v>0</v>
      </c>
      <c r="N82" s="48">
        <f t="shared" si="9"/>
        <v>0</v>
      </c>
      <c r="O82" s="48">
        <f t="shared" si="10"/>
        <v>0</v>
      </c>
      <c r="P82" s="43" t="str">
        <f t="shared" si="11"/>
        <v>0</v>
      </c>
      <c r="Q82" s="43" t="str">
        <f t="shared" si="12"/>
        <v>0</v>
      </c>
      <c r="R82" s="49" t="s">
        <v>448</v>
      </c>
      <c r="S82" s="13"/>
      <c r="AI82" s="12" t="s">
        <v>281</v>
      </c>
      <c r="AJ82" s="12" t="s">
        <v>286</v>
      </c>
      <c r="AK82" s="12" t="s">
        <v>292</v>
      </c>
    </row>
    <row r="83" spans="1:37" s="2" customFormat="1" ht="24" customHeight="1" x14ac:dyDescent="0.2">
      <c r="A83" s="97"/>
      <c r="B83" s="85"/>
      <c r="C83" s="39" t="s">
        <v>129</v>
      </c>
      <c r="D83" s="39">
        <v>0</v>
      </c>
      <c r="E83" s="39">
        <v>0</v>
      </c>
      <c r="F83" s="39">
        <v>0</v>
      </c>
      <c r="G83" s="39">
        <v>0</v>
      </c>
      <c r="H83" s="17">
        <v>0</v>
      </c>
      <c r="I83" s="17">
        <v>0</v>
      </c>
      <c r="J83" s="17">
        <v>0</v>
      </c>
      <c r="K83" s="17">
        <v>0</v>
      </c>
      <c r="L83" s="48">
        <f t="shared" si="7"/>
        <v>0</v>
      </c>
      <c r="M83" s="48">
        <f t="shared" si="8"/>
        <v>0</v>
      </c>
      <c r="N83" s="48">
        <f t="shared" si="9"/>
        <v>0</v>
      </c>
      <c r="O83" s="48">
        <f t="shared" si="10"/>
        <v>0</v>
      </c>
      <c r="P83" s="43" t="str">
        <f t="shared" si="11"/>
        <v>0</v>
      </c>
      <c r="Q83" s="43" t="str">
        <f t="shared" si="12"/>
        <v>0</v>
      </c>
      <c r="R83" s="49" t="s">
        <v>389</v>
      </c>
      <c r="S83" s="13"/>
      <c r="AI83" s="12" t="s">
        <v>281</v>
      </c>
      <c r="AJ83" s="12" t="s">
        <v>286</v>
      </c>
      <c r="AK83" s="12" t="s">
        <v>293</v>
      </c>
    </row>
    <row r="84" spans="1:37" s="3" customFormat="1" ht="24" customHeight="1" x14ac:dyDescent="0.2">
      <c r="A84" s="97"/>
      <c r="B84" s="85"/>
      <c r="C84" s="39" t="s">
        <v>130</v>
      </c>
      <c r="D84" s="39">
        <v>0</v>
      </c>
      <c r="E84" s="39">
        <v>0</v>
      </c>
      <c r="F84" s="39">
        <v>0</v>
      </c>
      <c r="G84" s="39">
        <v>0</v>
      </c>
      <c r="H84" s="17">
        <v>0</v>
      </c>
      <c r="I84" s="17">
        <v>0</v>
      </c>
      <c r="J84" s="17">
        <v>0</v>
      </c>
      <c r="K84" s="17">
        <v>0</v>
      </c>
      <c r="L84" s="48">
        <f t="shared" si="7"/>
        <v>0</v>
      </c>
      <c r="M84" s="48">
        <f t="shared" si="8"/>
        <v>0</v>
      </c>
      <c r="N84" s="48">
        <f t="shared" si="9"/>
        <v>0</v>
      </c>
      <c r="O84" s="48">
        <f t="shared" si="10"/>
        <v>0</v>
      </c>
      <c r="P84" s="43" t="str">
        <f t="shared" si="11"/>
        <v>0</v>
      </c>
      <c r="Q84" s="43" t="str">
        <f t="shared" si="12"/>
        <v>0</v>
      </c>
      <c r="R84" s="49" t="s">
        <v>449</v>
      </c>
      <c r="S84" s="15"/>
      <c r="AI84" s="12" t="s">
        <v>281</v>
      </c>
      <c r="AJ84" s="12" t="s">
        <v>286</v>
      </c>
      <c r="AK84" s="12" t="s">
        <v>294</v>
      </c>
    </row>
    <row r="85" spans="1:37" s="2" customFormat="1" ht="24" customHeight="1" x14ac:dyDescent="0.2">
      <c r="A85" s="97"/>
      <c r="B85" s="85"/>
      <c r="C85" s="39" t="s">
        <v>131</v>
      </c>
      <c r="D85" s="39">
        <v>0</v>
      </c>
      <c r="E85" s="39">
        <v>0</v>
      </c>
      <c r="F85" s="39">
        <v>0</v>
      </c>
      <c r="G85" s="39">
        <v>0</v>
      </c>
      <c r="H85" s="17">
        <v>0</v>
      </c>
      <c r="I85" s="17">
        <v>0</v>
      </c>
      <c r="J85" s="17">
        <v>0</v>
      </c>
      <c r="K85" s="17">
        <v>0</v>
      </c>
      <c r="L85" s="48">
        <f t="shared" si="7"/>
        <v>0</v>
      </c>
      <c r="M85" s="48">
        <f t="shared" si="8"/>
        <v>0</v>
      </c>
      <c r="N85" s="48">
        <f t="shared" si="9"/>
        <v>0</v>
      </c>
      <c r="O85" s="48">
        <f t="shared" si="10"/>
        <v>0</v>
      </c>
      <c r="P85" s="43" t="str">
        <f t="shared" si="11"/>
        <v>0</v>
      </c>
      <c r="Q85" s="43" t="str">
        <f t="shared" si="12"/>
        <v>0</v>
      </c>
      <c r="R85" s="49" t="s">
        <v>450</v>
      </c>
      <c r="S85" s="13"/>
      <c r="AI85" s="12" t="s">
        <v>281</v>
      </c>
      <c r="AJ85" s="12" t="s">
        <v>286</v>
      </c>
      <c r="AK85" s="12" t="s">
        <v>295</v>
      </c>
    </row>
    <row r="86" spans="1:37" s="2" customFormat="1" ht="24" customHeight="1" x14ac:dyDescent="0.2">
      <c r="A86" s="97"/>
      <c r="B86" s="83"/>
      <c r="C86" s="39" t="s">
        <v>132</v>
      </c>
      <c r="D86" s="39">
        <v>0</v>
      </c>
      <c r="E86" s="39">
        <v>0</v>
      </c>
      <c r="F86" s="39">
        <v>0</v>
      </c>
      <c r="G86" s="39">
        <v>0</v>
      </c>
      <c r="H86" s="17">
        <v>0</v>
      </c>
      <c r="I86" s="17">
        <v>0</v>
      </c>
      <c r="J86" s="17">
        <v>0</v>
      </c>
      <c r="K86" s="17">
        <v>0</v>
      </c>
      <c r="L86" s="48">
        <f t="shared" si="7"/>
        <v>0</v>
      </c>
      <c r="M86" s="48">
        <f t="shared" si="8"/>
        <v>0</v>
      </c>
      <c r="N86" s="48">
        <f t="shared" si="9"/>
        <v>0</v>
      </c>
      <c r="O86" s="48">
        <f t="shared" si="10"/>
        <v>0</v>
      </c>
      <c r="P86" s="43" t="str">
        <f t="shared" si="11"/>
        <v>0</v>
      </c>
      <c r="Q86" s="43" t="str">
        <f t="shared" si="12"/>
        <v>0</v>
      </c>
      <c r="R86" s="49" t="s">
        <v>451</v>
      </c>
      <c r="S86" s="13"/>
      <c r="AI86" s="12" t="s">
        <v>281</v>
      </c>
      <c r="AJ86" s="12" t="s">
        <v>286</v>
      </c>
      <c r="AK86" s="12" t="s">
        <v>296</v>
      </c>
    </row>
    <row r="87" spans="1:37" s="2" customFormat="1" ht="24" customHeight="1" x14ac:dyDescent="0.2">
      <c r="A87" s="97"/>
      <c r="B87" s="82" t="s">
        <v>133</v>
      </c>
      <c r="C87" s="39" t="s">
        <v>134</v>
      </c>
      <c r="D87" s="39">
        <v>0</v>
      </c>
      <c r="E87" s="39">
        <v>0</v>
      </c>
      <c r="F87" s="39">
        <v>0</v>
      </c>
      <c r="G87" s="39">
        <v>0</v>
      </c>
      <c r="H87" s="17">
        <v>0</v>
      </c>
      <c r="I87" s="17">
        <v>0</v>
      </c>
      <c r="J87" s="17">
        <v>0</v>
      </c>
      <c r="K87" s="17">
        <v>0</v>
      </c>
      <c r="L87" s="48">
        <f t="shared" si="7"/>
        <v>0</v>
      </c>
      <c r="M87" s="48">
        <f t="shared" si="8"/>
        <v>0</v>
      </c>
      <c r="N87" s="48">
        <f t="shared" si="9"/>
        <v>0</v>
      </c>
      <c r="O87" s="48">
        <f t="shared" si="10"/>
        <v>0</v>
      </c>
      <c r="P87" s="43" t="str">
        <f t="shared" si="11"/>
        <v>0</v>
      </c>
      <c r="Q87" s="43" t="str">
        <f t="shared" si="12"/>
        <v>0</v>
      </c>
      <c r="R87" s="49" t="s">
        <v>390</v>
      </c>
      <c r="S87" s="13"/>
      <c r="AI87" s="12" t="s">
        <v>281</v>
      </c>
      <c r="AJ87" s="12" t="s">
        <v>297</v>
      </c>
      <c r="AK87" s="12" t="s">
        <v>298</v>
      </c>
    </row>
    <row r="88" spans="1:37" s="2" customFormat="1" ht="24" customHeight="1" thickBot="1" x14ac:dyDescent="0.25">
      <c r="A88" s="98"/>
      <c r="B88" s="90"/>
      <c r="C88" s="40" t="s">
        <v>400</v>
      </c>
      <c r="D88" s="40">
        <v>0</v>
      </c>
      <c r="E88" s="40">
        <v>0</v>
      </c>
      <c r="F88" s="40">
        <v>0</v>
      </c>
      <c r="G88" s="40">
        <v>0</v>
      </c>
      <c r="H88" s="18">
        <v>0</v>
      </c>
      <c r="I88" s="18">
        <v>0</v>
      </c>
      <c r="J88" s="18">
        <v>0</v>
      </c>
      <c r="K88" s="18">
        <v>0</v>
      </c>
      <c r="L88" s="50">
        <f t="shared" si="7"/>
        <v>0</v>
      </c>
      <c r="M88" s="50">
        <f t="shared" si="8"/>
        <v>0</v>
      </c>
      <c r="N88" s="50">
        <f t="shared" si="9"/>
        <v>0</v>
      </c>
      <c r="O88" s="50">
        <f t="shared" si="10"/>
        <v>0</v>
      </c>
      <c r="P88" s="51" t="str">
        <f t="shared" si="11"/>
        <v>0</v>
      </c>
      <c r="Q88" s="51" t="str">
        <f t="shared" si="12"/>
        <v>0</v>
      </c>
      <c r="R88" s="52" t="s">
        <v>452</v>
      </c>
      <c r="S88" s="13"/>
      <c r="AI88" s="12" t="s">
        <v>281</v>
      </c>
      <c r="AJ88" s="12" t="s">
        <v>297</v>
      </c>
      <c r="AK88" s="12" t="s">
        <v>299</v>
      </c>
    </row>
    <row r="89" spans="1:37" s="2" customFormat="1" ht="20.100000000000001" customHeight="1" x14ac:dyDescent="0.2">
      <c r="A89" s="99" t="s">
        <v>50</v>
      </c>
      <c r="B89" s="36" t="s">
        <v>136</v>
      </c>
      <c r="C89" s="36" t="s">
        <v>136</v>
      </c>
      <c r="D89" s="36">
        <v>0</v>
      </c>
      <c r="E89" s="36">
        <v>0</v>
      </c>
      <c r="F89" s="36">
        <v>0</v>
      </c>
      <c r="G89" s="36">
        <v>0</v>
      </c>
      <c r="H89" s="19">
        <v>0</v>
      </c>
      <c r="I89" s="19">
        <v>0</v>
      </c>
      <c r="J89" s="19">
        <v>0</v>
      </c>
      <c r="K89" s="19">
        <v>0</v>
      </c>
      <c r="L89" s="45">
        <f t="shared" si="7"/>
        <v>0</v>
      </c>
      <c r="M89" s="45">
        <f t="shared" si="8"/>
        <v>0</v>
      </c>
      <c r="N89" s="45">
        <f t="shared" si="9"/>
        <v>0</v>
      </c>
      <c r="O89" s="45">
        <f t="shared" si="10"/>
        <v>0</v>
      </c>
      <c r="P89" s="46" t="str">
        <f t="shared" si="11"/>
        <v>0</v>
      </c>
      <c r="Q89" s="46" t="str">
        <f t="shared" si="12"/>
        <v>0</v>
      </c>
      <c r="R89" s="47" t="s">
        <v>7</v>
      </c>
      <c r="S89" s="13"/>
      <c r="AI89" s="12" t="s">
        <v>300</v>
      </c>
      <c r="AJ89" s="12" t="s">
        <v>301</v>
      </c>
      <c r="AK89" s="12" t="s">
        <v>302</v>
      </c>
    </row>
    <row r="90" spans="1:37" s="2" customFormat="1" ht="20.100000000000001" customHeight="1" x14ac:dyDescent="0.2">
      <c r="A90" s="97"/>
      <c r="B90" s="39" t="s">
        <v>137</v>
      </c>
      <c r="C90" s="39" t="s">
        <v>138</v>
      </c>
      <c r="D90" s="39">
        <v>0</v>
      </c>
      <c r="E90" s="39">
        <v>0</v>
      </c>
      <c r="F90" s="39">
        <v>0</v>
      </c>
      <c r="G90" s="39">
        <v>0</v>
      </c>
      <c r="H90" s="17">
        <v>0</v>
      </c>
      <c r="I90" s="17">
        <v>0</v>
      </c>
      <c r="J90" s="17">
        <v>0</v>
      </c>
      <c r="K90" s="17">
        <v>0</v>
      </c>
      <c r="L90" s="48">
        <f t="shared" si="7"/>
        <v>0</v>
      </c>
      <c r="M90" s="48">
        <f t="shared" si="8"/>
        <v>0</v>
      </c>
      <c r="N90" s="48">
        <f t="shared" si="9"/>
        <v>0</v>
      </c>
      <c r="O90" s="48">
        <f t="shared" si="10"/>
        <v>0</v>
      </c>
      <c r="P90" s="43" t="str">
        <f t="shared" si="11"/>
        <v>0</v>
      </c>
      <c r="Q90" s="43" t="str">
        <f t="shared" si="12"/>
        <v>0</v>
      </c>
      <c r="R90" s="49" t="s">
        <v>453</v>
      </c>
      <c r="S90" s="13"/>
      <c r="AI90" s="12" t="s">
        <v>300</v>
      </c>
      <c r="AJ90" s="12" t="s">
        <v>303</v>
      </c>
      <c r="AK90" s="12" t="s">
        <v>304</v>
      </c>
    </row>
    <row r="91" spans="1:37" s="2" customFormat="1" ht="20.100000000000001" customHeight="1" x14ac:dyDescent="0.2">
      <c r="A91" s="97"/>
      <c r="B91" s="39" t="s">
        <v>139</v>
      </c>
      <c r="C91" s="39" t="s">
        <v>140</v>
      </c>
      <c r="D91" s="39">
        <v>0</v>
      </c>
      <c r="E91" s="39">
        <v>0</v>
      </c>
      <c r="F91" s="39">
        <v>0</v>
      </c>
      <c r="G91" s="39">
        <v>0</v>
      </c>
      <c r="H91" s="17">
        <v>0</v>
      </c>
      <c r="I91" s="17">
        <v>0</v>
      </c>
      <c r="J91" s="17">
        <v>0</v>
      </c>
      <c r="K91" s="17">
        <v>0</v>
      </c>
      <c r="L91" s="48">
        <f t="shared" si="7"/>
        <v>0</v>
      </c>
      <c r="M91" s="48">
        <f t="shared" si="8"/>
        <v>0</v>
      </c>
      <c r="N91" s="48">
        <f t="shared" si="9"/>
        <v>0</v>
      </c>
      <c r="O91" s="48">
        <f t="shared" si="10"/>
        <v>0</v>
      </c>
      <c r="P91" s="43" t="str">
        <f t="shared" si="11"/>
        <v>0</v>
      </c>
      <c r="Q91" s="43" t="str">
        <f t="shared" si="12"/>
        <v>0</v>
      </c>
      <c r="R91" s="49" t="s">
        <v>454</v>
      </c>
      <c r="S91" s="13"/>
      <c r="AI91" s="12" t="s">
        <v>300</v>
      </c>
      <c r="AJ91" s="12" t="s">
        <v>305</v>
      </c>
      <c r="AK91" s="12" t="s">
        <v>306</v>
      </c>
    </row>
    <row r="92" spans="1:37" s="2" customFormat="1" ht="41.25" customHeight="1" x14ac:dyDescent="0.2">
      <c r="A92" s="97"/>
      <c r="B92" s="39" t="s">
        <v>141</v>
      </c>
      <c r="C92" s="39" t="s">
        <v>142</v>
      </c>
      <c r="D92" s="39">
        <v>0</v>
      </c>
      <c r="E92" s="39">
        <v>0</v>
      </c>
      <c r="F92" s="39">
        <v>0</v>
      </c>
      <c r="G92" s="39">
        <v>0</v>
      </c>
      <c r="H92" s="17">
        <v>0</v>
      </c>
      <c r="I92" s="17">
        <v>0</v>
      </c>
      <c r="J92" s="17">
        <v>0</v>
      </c>
      <c r="K92" s="17">
        <v>0</v>
      </c>
      <c r="L92" s="48">
        <f t="shared" si="7"/>
        <v>0</v>
      </c>
      <c r="M92" s="48">
        <f t="shared" si="8"/>
        <v>0</v>
      </c>
      <c r="N92" s="48">
        <f t="shared" si="9"/>
        <v>0</v>
      </c>
      <c r="O92" s="48">
        <f t="shared" si="10"/>
        <v>0</v>
      </c>
      <c r="P92" s="43" t="str">
        <f t="shared" si="11"/>
        <v>0</v>
      </c>
      <c r="Q92" s="43" t="str">
        <f t="shared" si="12"/>
        <v>0</v>
      </c>
      <c r="R92" s="49" t="s">
        <v>455</v>
      </c>
      <c r="S92" s="13"/>
      <c r="AI92" s="12" t="s">
        <v>300</v>
      </c>
      <c r="AJ92" s="12" t="s">
        <v>307</v>
      </c>
      <c r="AK92" s="12" t="s">
        <v>308</v>
      </c>
    </row>
    <row r="93" spans="1:37" s="2" customFormat="1" ht="20.100000000000001" customHeight="1" x14ac:dyDescent="0.2">
      <c r="A93" s="97"/>
      <c r="B93" s="82" t="s">
        <v>143</v>
      </c>
      <c r="C93" s="39" t="s">
        <v>144</v>
      </c>
      <c r="D93" s="39">
        <v>0</v>
      </c>
      <c r="E93" s="39">
        <v>0</v>
      </c>
      <c r="F93" s="39">
        <v>0</v>
      </c>
      <c r="G93" s="39">
        <v>0</v>
      </c>
      <c r="H93" s="17">
        <v>0</v>
      </c>
      <c r="I93" s="17">
        <v>0</v>
      </c>
      <c r="J93" s="17">
        <v>0</v>
      </c>
      <c r="K93" s="17">
        <v>0</v>
      </c>
      <c r="L93" s="48">
        <f t="shared" si="7"/>
        <v>0</v>
      </c>
      <c r="M93" s="48">
        <f t="shared" si="8"/>
        <v>0</v>
      </c>
      <c r="N93" s="48">
        <f t="shared" si="9"/>
        <v>0</v>
      </c>
      <c r="O93" s="48">
        <f t="shared" si="10"/>
        <v>0</v>
      </c>
      <c r="P93" s="43" t="str">
        <f t="shared" si="11"/>
        <v>0</v>
      </c>
      <c r="Q93" s="43" t="str">
        <f t="shared" si="12"/>
        <v>0</v>
      </c>
      <c r="R93" s="49" t="s">
        <v>456</v>
      </c>
      <c r="S93" s="13"/>
      <c r="AI93" s="12" t="s">
        <v>300</v>
      </c>
      <c r="AJ93" s="12" t="s">
        <v>309</v>
      </c>
      <c r="AK93" s="12" t="s">
        <v>310</v>
      </c>
    </row>
    <row r="94" spans="1:37" s="2" customFormat="1" ht="20.100000000000001" customHeight="1" x14ac:dyDescent="0.2">
      <c r="A94" s="97"/>
      <c r="B94" s="83"/>
      <c r="C94" s="39" t="s">
        <v>145</v>
      </c>
      <c r="D94" s="39">
        <v>0</v>
      </c>
      <c r="E94" s="39">
        <v>0</v>
      </c>
      <c r="F94" s="39">
        <v>0</v>
      </c>
      <c r="G94" s="39">
        <v>0</v>
      </c>
      <c r="H94" s="17">
        <v>0</v>
      </c>
      <c r="I94" s="17">
        <v>0</v>
      </c>
      <c r="J94" s="17">
        <v>0</v>
      </c>
      <c r="K94" s="17">
        <v>0</v>
      </c>
      <c r="L94" s="48">
        <f t="shared" si="7"/>
        <v>0</v>
      </c>
      <c r="M94" s="48">
        <f t="shared" si="8"/>
        <v>0</v>
      </c>
      <c r="N94" s="48">
        <f t="shared" si="9"/>
        <v>0</v>
      </c>
      <c r="O94" s="48">
        <f t="shared" si="10"/>
        <v>0</v>
      </c>
      <c r="P94" s="43" t="str">
        <f t="shared" si="11"/>
        <v>0</v>
      </c>
      <c r="Q94" s="43" t="str">
        <f t="shared" si="12"/>
        <v>0</v>
      </c>
      <c r="R94" s="49" t="s">
        <v>457</v>
      </c>
      <c r="S94" s="13"/>
      <c r="AI94" s="12" t="s">
        <v>300</v>
      </c>
      <c r="AJ94" s="12" t="s">
        <v>309</v>
      </c>
      <c r="AK94" s="12" t="s">
        <v>311</v>
      </c>
    </row>
    <row r="95" spans="1:37" s="2" customFormat="1" ht="21" customHeight="1" x14ac:dyDescent="0.2">
      <c r="A95" s="97"/>
      <c r="B95" s="82" t="s">
        <v>146</v>
      </c>
      <c r="C95" s="39" t="s">
        <v>147</v>
      </c>
      <c r="D95" s="39">
        <v>0</v>
      </c>
      <c r="E95" s="39">
        <v>0</v>
      </c>
      <c r="F95" s="39">
        <v>0</v>
      </c>
      <c r="G95" s="39">
        <v>0</v>
      </c>
      <c r="H95" s="17">
        <v>0</v>
      </c>
      <c r="I95" s="17">
        <v>0</v>
      </c>
      <c r="J95" s="17">
        <v>0</v>
      </c>
      <c r="K95" s="17">
        <v>0</v>
      </c>
      <c r="L95" s="48">
        <f t="shared" si="7"/>
        <v>0</v>
      </c>
      <c r="M95" s="48">
        <f t="shared" si="8"/>
        <v>0</v>
      </c>
      <c r="N95" s="48">
        <f t="shared" si="9"/>
        <v>0</v>
      </c>
      <c r="O95" s="48">
        <f t="shared" si="10"/>
        <v>0</v>
      </c>
      <c r="P95" s="43" t="str">
        <f t="shared" si="11"/>
        <v>0</v>
      </c>
      <c r="Q95" s="43" t="str">
        <f t="shared" si="12"/>
        <v>0</v>
      </c>
      <c r="R95" s="49" t="s">
        <v>458</v>
      </c>
      <c r="S95" s="13"/>
      <c r="AI95" s="12" t="s">
        <v>300</v>
      </c>
      <c r="AJ95" s="12" t="s">
        <v>312</v>
      </c>
      <c r="AK95" s="12" t="s">
        <v>313</v>
      </c>
    </row>
    <row r="96" spans="1:37" s="2" customFormat="1" ht="21" customHeight="1" x14ac:dyDescent="0.2">
      <c r="A96" s="97"/>
      <c r="B96" s="85"/>
      <c r="C96" s="39" t="s">
        <v>148</v>
      </c>
      <c r="D96" s="39">
        <v>0</v>
      </c>
      <c r="E96" s="39">
        <v>0</v>
      </c>
      <c r="F96" s="39">
        <v>0</v>
      </c>
      <c r="G96" s="39">
        <v>0</v>
      </c>
      <c r="H96" s="17">
        <v>0</v>
      </c>
      <c r="I96" s="17">
        <v>0</v>
      </c>
      <c r="J96" s="17">
        <v>0</v>
      </c>
      <c r="K96" s="17">
        <v>0</v>
      </c>
      <c r="L96" s="48">
        <f t="shared" si="7"/>
        <v>0</v>
      </c>
      <c r="M96" s="48">
        <f t="shared" si="8"/>
        <v>0</v>
      </c>
      <c r="N96" s="48">
        <f t="shared" si="9"/>
        <v>0</v>
      </c>
      <c r="O96" s="48">
        <f t="shared" si="10"/>
        <v>0</v>
      </c>
      <c r="P96" s="43" t="str">
        <f t="shared" si="11"/>
        <v>0</v>
      </c>
      <c r="Q96" s="43" t="str">
        <f t="shared" si="12"/>
        <v>0</v>
      </c>
      <c r="R96" s="49" t="s">
        <v>459</v>
      </c>
      <c r="S96" s="13"/>
      <c r="AI96" s="12" t="s">
        <v>300</v>
      </c>
      <c r="AJ96" s="12" t="s">
        <v>312</v>
      </c>
      <c r="AK96" s="12" t="s">
        <v>314</v>
      </c>
    </row>
    <row r="97" spans="1:37" s="2" customFormat="1" ht="24" x14ac:dyDescent="0.2">
      <c r="A97" s="97"/>
      <c r="B97" s="83"/>
      <c r="C97" s="39" t="s">
        <v>149</v>
      </c>
      <c r="D97" s="39">
        <v>0</v>
      </c>
      <c r="E97" s="39">
        <v>0</v>
      </c>
      <c r="F97" s="39">
        <v>0</v>
      </c>
      <c r="G97" s="39">
        <v>0</v>
      </c>
      <c r="H97" s="17">
        <v>0</v>
      </c>
      <c r="I97" s="17">
        <v>0</v>
      </c>
      <c r="J97" s="17">
        <v>0</v>
      </c>
      <c r="K97" s="17">
        <v>0</v>
      </c>
      <c r="L97" s="48">
        <f t="shared" si="7"/>
        <v>0</v>
      </c>
      <c r="M97" s="48">
        <f t="shared" si="8"/>
        <v>0</v>
      </c>
      <c r="N97" s="48">
        <f t="shared" si="9"/>
        <v>0</v>
      </c>
      <c r="O97" s="48">
        <f t="shared" si="10"/>
        <v>0</v>
      </c>
      <c r="P97" s="43" t="str">
        <f t="shared" si="11"/>
        <v>0</v>
      </c>
      <c r="Q97" s="43" t="str">
        <f t="shared" si="12"/>
        <v>0</v>
      </c>
      <c r="R97" s="49" t="s">
        <v>460</v>
      </c>
      <c r="S97" s="13"/>
      <c r="AI97" s="12" t="s">
        <v>300</v>
      </c>
      <c r="AJ97" s="12" t="s">
        <v>312</v>
      </c>
      <c r="AK97" s="12" t="s">
        <v>315</v>
      </c>
    </row>
    <row r="98" spans="1:37" s="2" customFormat="1" ht="20.100000000000001" customHeight="1" x14ac:dyDescent="0.2">
      <c r="A98" s="97"/>
      <c r="B98" s="39" t="s">
        <v>150</v>
      </c>
      <c r="C98" s="39" t="s">
        <v>150</v>
      </c>
      <c r="D98" s="39">
        <v>0</v>
      </c>
      <c r="E98" s="39">
        <v>0</v>
      </c>
      <c r="F98" s="39">
        <v>0</v>
      </c>
      <c r="G98" s="39">
        <v>0</v>
      </c>
      <c r="H98" s="17">
        <v>0</v>
      </c>
      <c r="I98" s="17">
        <v>0</v>
      </c>
      <c r="J98" s="17">
        <v>0</v>
      </c>
      <c r="K98" s="17">
        <v>0</v>
      </c>
      <c r="L98" s="48">
        <f t="shared" si="7"/>
        <v>0</v>
      </c>
      <c r="M98" s="48">
        <f t="shared" si="8"/>
        <v>0</v>
      </c>
      <c r="N98" s="48">
        <f t="shared" si="9"/>
        <v>0</v>
      </c>
      <c r="O98" s="48">
        <f t="shared" si="10"/>
        <v>0</v>
      </c>
      <c r="P98" s="43" t="str">
        <f t="shared" si="11"/>
        <v>0</v>
      </c>
      <c r="Q98" s="43" t="str">
        <f t="shared" si="12"/>
        <v>0</v>
      </c>
      <c r="R98" s="49" t="s">
        <v>461</v>
      </c>
      <c r="S98" s="13"/>
      <c r="AI98" s="12" t="s">
        <v>300</v>
      </c>
      <c r="AJ98" s="12" t="s">
        <v>316</v>
      </c>
      <c r="AK98" s="12" t="s">
        <v>317</v>
      </c>
    </row>
    <row r="99" spans="1:37" s="2" customFormat="1" ht="20.100000000000001" customHeight="1" x14ac:dyDescent="0.2">
      <c r="A99" s="97"/>
      <c r="B99" s="39" t="s">
        <v>151</v>
      </c>
      <c r="C99" s="39" t="s">
        <v>151</v>
      </c>
      <c r="D99" s="39">
        <v>0</v>
      </c>
      <c r="E99" s="39">
        <v>0</v>
      </c>
      <c r="F99" s="39">
        <v>0</v>
      </c>
      <c r="G99" s="39">
        <v>0</v>
      </c>
      <c r="H99" s="17">
        <v>0</v>
      </c>
      <c r="I99" s="17">
        <v>0</v>
      </c>
      <c r="J99" s="17">
        <v>0</v>
      </c>
      <c r="K99" s="17">
        <v>0</v>
      </c>
      <c r="L99" s="48">
        <f t="shared" si="7"/>
        <v>0</v>
      </c>
      <c r="M99" s="48">
        <f t="shared" si="8"/>
        <v>0</v>
      </c>
      <c r="N99" s="48">
        <f t="shared" si="9"/>
        <v>0</v>
      </c>
      <c r="O99" s="48">
        <f t="shared" si="10"/>
        <v>0</v>
      </c>
      <c r="P99" s="43" t="str">
        <f t="shared" si="11"/>
        <v>0</v>
      </c>
      <c r="Q99" s="43" t="str">
        <f t="shared" si="12"/>
        <v>0</v>
      </c>
      <c r="R99" s="49" t="s">
        <v>462</v>
      </c>
      <c r="S99" s="13"/>
      <c r="AI99" s="12" t="s">
        <v>300</v>
      </c>
      <c r="AJ99" s="12" t="s">
        <v>318</v>
      </c>
      <c r="AK99" s="12" t="s">
        <v>319</v>
      </c>
    </row>
    <row r="100" spans="1:37" s="2" customFormat="1" ht="20.100000000000001" customHeight="1" x14ac:dyDescent="0.2">
      <c r="A100" s="97"/>
      <c r="B100" s="39" t="s">
        <v>152</v>
      </c>
      <c r="C100" s="39" t="s">
        <v>152</v>
      </c>
      <c r="D100" s="39">
        <v>0</v>
      </c>
      <c r="E100" s="39">
        <v>0</v>
      </c>
      <c r="F100" s="39">
        <v>0</v>
      </c>
      <c r="G100" s="39">
        <v>0</v>
      </c>
      <c r="H100" s="17">
        <v>0</v>
      </c>
      <c r="I100" s="17">
        <v>0</v>
      </c>
      <c r="J100" s="17">
        <v>0</v>
      </c>
      <c r="K100" s="17">
        <v>0</v>
      </c>
      <c r="L100" s="48">
        <f t="shared" si="7"/>
        <v>0</v>
      </c>
      <c r="M100" s="48">
        <f t="shared" si="8"/>
        <v>0</v>
      </c>
      <c r="N100" s="48">
        <f t="shared" si="9"/>
        <v>0</v>
      </c>
      <c r="O100" s="48">
        <f t="shared" si="10"/>
        <v>0</v>
      </c>
      <c r="P100" s="43" t="str">
        <f t="shared" si="11"/>
        <v>0</v>
      </c>
      <c r="Q100" s="43" t="str">
        <f t="shared" si="12"/>
        <v>0</v>
      </c>
      <c r="R100" s="49" t="s">
        <v>463</v>
      </c>
      <c r="S100" s="13"/>
      <c r="AI100" s="12" t="s">
        <v>300</v>
      </c>
      <c r="AJ100" s="12" t="s">
        <v>320</v>
      </c>
      <c r="AK100" s="12" t="s">
        <v>321</v>
      </c>
    </row>
    <row r="101" spans="1:37" s="3" customFormat="1" ht="20.100000000000001" customHeight="1" x14ac:dyDescent="0.2">
      <c r="A101" s="97"/>
      <c r="B101" s="39" t="s">
        <v>153</v>
      </c>
      <c r="C101" s="39" t="s">
        <v>153</v>
      </c>
      <c r="D101" s="39">
        <v>0</v>
      </c>
      <c r="E101" s="39">
        <v>0</v>
      </c>
      <c r="F101" s="39">
        <v>0</v>
      </c>
      <c r="G101" s="39">
        <v>0</v>
      </c>
      <c r="H101" s="17">
        <v>0</v>
      </c>
      <c r="I101" s="17">
        <v>0</v>
      </c>
      <c r="J101" s="17">
        <v>0</v>
      </c>
      <c r="K101" s="17">
        <v>0</v>
      </c>
      <c r="L101" s="48">
        <f t="shared" si="7"/>
        <v>0</v>
      </c>
      <c r="M101" s="48">
        <f t="shared" si="8"/>
        <v>0</v>
      </c>
      <c r="N101" s="48">
        <f t="shared" si="9"/>
        <v>0</v>
      </c>
      <c r="O101" s="48">
        <f t="shared" si="10"/>
        <v>0</v>
      </c>
      <c r="P101" s="43" t="str">
        <f t="shared" si="11"/>
        <v>0</v>
      </c>
      <c r="Q101" s="43" t="str">
        <f t="shared" si="12"/>
        <v>0</v>
      </c>
      <c r="R101" s="49" t="s">
        <v>17</v>
      </c>
      <c r="S101" s="15"/>
      <c r="AI101" s="12" t="s">
        <v>300</v>
      </c>
      <c r="AJ101" s="12" t="s">
        <v>322</v>
      </c>
      <c r="AK101" s="12" t="s">
        <v>323</v>
      </c>
    </row>
    <row r="102" spans="1:37" s="2" customFormat="1" ht="27.75" customHeight="1" x14ac:dyDescent="0.2">
      <c r="A102" s="97"/>
      <c r="B102" s="39" t="s">
        <v>154</v>
      </c>
      <c r="C102" s="39" t="s">
        <v>155</v>
      </c>
      <c r="D102" s="39">
        <v>0</v>
      </c>
      <c r="E102" s="39">
        <v>0</v>
      </c>
      <c r="F102" s="39">
        <v>0</v>
      </c>
      <c r="G102" s="39">
        <v>0</v>
      </c>
      <c r="H102" s="17">
        <v>0</v>
      </c>
      <c r="I102" s="17">
        <v>0</v>
      </c>
      <c r="J102" s="17">
        <v>0</v>
      </c>
      <c r="K102" s="17">
        <v>0</v>
      </c>
      <c r="L102" s="48">
        <f t="shared" si="7"/>
        <v>0</v>
      </c>
      <c r="M102" s="48">
        <f t="shared" si="8"/>
        <v>0</v>
      </c>
      <c r="N102" s="48">
        <f t="shared" si="9"/>
        <v>0</v>
      </c>
      <c r="O102" s="48">
        <f t="shared" si="10"/>
        <v>0</v>
      </c>
      <c r="P102" s="43" t="str">
        <f t="shared" si="11"/>
        <v>0</v>
      </c>
      <c r="Q102" s="43" t="str">
        <f t="shared" si="12"/>
        <v>0</v>
      </c>
      <c r="R102" s="49" t="s">
        <v>464</v>
      </c>
      <c r="S102" s="13"/>
      <c r="AI102" s="12" t="s">
        <v>300</v>
      </c>
      <c r="AJ102" s="12" t="s">
        <v>324</v>
      </c>
      <c r="AK102" s="12" t="s">
        <v>325</v>
      </c>
    </row>
    <row r="103" spans="1:37" s="2" customFormat="1" ht="30" customHeight="1" x14ac:dyDescent="0.2">
      <c r="A103" s="97"/>
      <c r="B103" s="39" t="s">
        <v>156</v>
      </c>
      <c r="C103" s="39" t="s">
        <v>156</v>
      </c>
      <c r="D103" s="39">
        <v>0</v>
      </c>
      <c r="E103" s="39">
        <v>0</v>
      </c>
      <c r="F103" s="39">
        <v>0</v>
      </c>
      <c r="G103" s="39">
        <v>0</v>
      </c>
      <c r="H103" s="17">
        <v>0</v>
      </c>
      <c r="I103" s="17">
        <v>0</v>
      </c>
      <c r="J103" s="17">
        <v>0</v>
      </c>
      <c r="K103" s="17">
        <v>0</v>
      </c>
      <c r="L103" s="48">
        <f t="shared" si="7"/>
        <v>0</v>
      </c>
      <c r="M103" s="48">
        <f t="shared" si="8"/>
        <v>0</v>
      </c>
      <c r="N103" s="48">
        <f t="shared" si="9"/>
        <v>0</v>
      </c>
      <c r="O103" s="48">
        <f t="shared" si="10"/>
        <v>0</v>
      </c>
      <c r="P103" s="43" t="str">
        <f t="shared" si="11"/>
        <v>0</v>
      </c>
      <c r="Q103" s="43" t="str">
        <f t="shared" si="12"/>
        <v>0</v>
      </c>
      <c r="R103" s="49" t="s">
        <v>465</v>
      </c>
      <c r="S103" s="13"/>
      <c r="AI103" s="12" t="s">
        <v>300</v>
      </c>
      <c r="AJ103" s="12" t="s">
        <v>326</v>
      </c>
      <c r="AK103" s="12" t="s">
        <v>327</v>
      </c>
    </row>
    <row r="104" spans="1:37" s="2" customFormat="1" ht="20.100000000000001" customHeight="1" x14ac:dyDescent="0.2">
      <c r="A104" s="97"/>
      <c r="B104" s="39" t="s">
        <v>157</v>
      </c>
      <c r="C104" s="39" t="s">
        <v>157</v>
      </c>
      <c r="D104" s="39">
        <v>0</v>
      </c>
      <c r="E104" s="39">
        <v>0</v>
      </c>
      <c r="F104" s="39">
        <v>0</v>
      </c>
      <c r="G104" s="39">
        <v>0</v>
      </c>
      <c r="H104" s="17">
        <v>0</v>
      </c>
      <c r="I104" s="17">
        <v>0</v>
      </c>
      <c r="J104" s="17">
        <v>0</v>
      </c>
      <c r="K104" s="17">
        <v>0</v>
      </c>
      <c r="L104" s="48">
        <f t="shared" si="7"/>
        <v>0</v>
      </c>
      <c r="M104" s="48">
        <f t="shared" si="8"/>
        <v>0</v>
      </c>
      <c r="N104" s="48">
        <f t="shared" si="9"/>
        <v>0</v>
      </c>
      <c r="O104" s="48">
        <f t="shared" si="10"/>
        <v>0</v>
      </c>
      <c r="P104" s="43" t="str">
        <f t="shared" si="11"/>
        <v>0</v>
      </c>
      <c r="Q104" s="43" t="str">
        <f t="shared" si="12"/>
        <v>0</v>
      </c>
      <c r="R104" s="49" t="s">
        <v>466</v>
      </c>
      <c r="S104" s="13"/>
      <c r="AI104" s="12" t="s">
        <v>300</v>
      </c>
      <c r="AJ104" s="12" t="s">
        <v>328</v>
      </c>
      <c r="AK104" s="12" t="s">
        <v>329</v>
      </c>
    </row>
    <row r="105" spans="1:37" s="2" customFormat="1" ht="20.100000000000001" customHeight="1" x14ac:dyDescent="0.2">
      <c r="A105" s="97"/>
      <c r="B105" s="39" t="s">
        <v>158</v>
      </c>
      <c r="C105" s="39" t="s">
        <v>158</v>
      </c>
      <c r="D105" s="39">
        <v>0</v>
      </c>
      <c r="E105" s="39">
        <v>0</v>
      </c>
      <c r="F105" s="39">
        <v>0</v>
      </c>
      <c r="G105" s="39">
        <v>0</v>
      </c>
      <c r="H105" s="17">
        <v>0</v>
      </c>
      <c r="I105" s="17">
        <v>0</v>
      </c>
      <c r="J105" s="17">
        <v>0</v>
      </c>
      <c r="K105" s="17">
        <v>0</v>
      </c>
      <c r="L105" s="48">
        <f t="shared" si="7"/>
        <v>0</v>
      </c>
      <c r="M105" s="48">
        <f t="shared" si="8"/>
        <v>0</v>
      </c>
      <c r="N105" s="48">
        <f t="shared" si="9"/>
        <v>0</v>
      </c>
      <c r="O105" s="48">
        <f t="shared" si="10"/>
        <v>0</v>
      </c>
      <c r="P105" s="43" t="str">
        <f t="shared" si="11"/>
        <v>0</v>
      </c>
      <c r="Q105" s="43" t="str">
        <f t="shared" si="12"/>
        <v>0</v>
      </c>
      <c r="R105" s="49" t="s">
        <v>23</v>
      </c>
      <c r="S105" s="13"/>
      <c r="AI105" s="12" t="s">
        <v>300</v>
      </c>
      <c r="AJ105" s="12" t="s">
        <v>330</v>
      </c>
      <c r="AK105" s="12" t="s">
        <v>331</v>
      </c>
    </row>
    <row r="106" spans="1:37" s="2" customFormat="1" ht="36.75" customHeight="1" x14ac:dyDescent="0.2">
      <c r="A106" s="97"/>
      <c r="B106" s="39" t="s">
        <v>159</v>
      </c>
      <c r="C106" s="39" t="s">
        <v>159</v>
      </c>
      <c r="D106" s="39">
        <v>0</v>
      </c>
      <c r="E106" s="39">
        <v>0</v>
      </c>
      <c r="F106" s="39">
        <v>0</v>
      </c>
      <c r="G106" s="39">
        <v>0</v>
      </c>
      <c r="H106" s="17">
        <v>0</v>
      </c>
      <c r="I106" s="17">
        <v>0</v>
      </c>
      <c r="J106" s="17">
        <v>0</v>
      </c>
      <c r="K106" s="17">
        <v>0</v>
      </c>
      <c r="L106" s="48">
        <f t="shared" si="7"/>
        <v>0</v>
      </c>
      <c r="M106" s="48">
        <f t="shared" si="8"/>
        <v>0</v>
      </c>
      <c r="N106" s="48">
        <f t="shared" si="9"/>
        <v>0</v>
      </c>
      <c r="O106" s="48">
        <f t="shared" si="10"/>
        <v>0</v>
      </c>
      <c r="P106" s="43" t="str">
        <f t="shared" si="11"/>
        <v>0</v>
      </c>
      <c r="Q106" s="43" t="str">
        <f t="shared" si="12"/>
        <v>0</v>
      </c>
      <c r="R106" s="49" t="s">
        <v>467</v>
      </c>
      <c r="S106" s="13"/>
      <c r="AI106" s="12" t="s">
        <v>300</v>
      </c>
      <c r="AJ106" s="12" t="s">
        <v>332</v>
      </c>
      <c r="AK106" s="12" t="s">
        <v>333</v>
      </c>
    </row>
    <row r="107" spans="1:37" s="2" customFormat="1" ht="20.100000000000001" customHeight="1" x14ac:dyDescent="0.2">
      <c r="A107" s="97"/>
      <c r="B107" s="39" t="s">
        <v>160</v>
      </c>
      <c r="C107" s="39" t="s">
        <v>160</v>
      </c>
      <c r="D107" s="39">
        <v>0</v>
      </c>
      <c r="E107" s="39">
        <v>0</v>
      </c>
      <c r="F107" s="39">
        <v>0</v>
      </c>
      <c r="G107" s="39">
        <v>0</v>
      </c>
      <c r="H107" s="17">
        <v>0</v>
      </c>
      <c r="I107" s="17">
        <v>0</v>
      </c>
      <c r="J107" s="17">
        <v>0</v>
      </c>
      <c r="K107" s="17">
        <v>0</v>
      </c>
      <c r="L107" s="48">
        <f t="shared" si="7"/>
        <v>0</v>
      </c>
      <c r="M107" s="48">
        <f t="shared" si="8"/>
        <v>0</v>
      </c>
      <c r="N107" s="48">
        <f t="shared" si="9"/>
        <v>0</v>
      </c>
      <c r="O107" s="48">
        <f t="shared" si="10"/>
        <v>0</v>
      </c>
      <c r="P107" s="43" t="str">
        <f t="shared" si="11"/>
        <v>0</v>
      </c>
      <c r="Q107" s="43" t="str">
        <f t="shared" si="12"/>
        <v>0</v>
      </c>
      <c r="R107" s="49" t="s">
        <v>468</v>
      </c>
      <c r="S107" s="13"/>
      <c r="AI107" s="12" t="s">
        <v>300</v>
      </c>
      <c r="AJ107" s="12" t="s">
        <v>334</v>
      </c>
      <c r="AK107" s="12" t="s">
        <v>335</v>
      </c>
    </row>
    <row r="108" spans="1:37" s="2" customFormat="1" ht="27" customHeight="1" x14ac:dyDescent="0.2">
      <c r="A108" s="97"/>
      <c r="B108" s="82" t="s">
        <v>161</v>
      </c>
      <c r="C108" s="39" t="s">
        <v>162</v>
      </c>
      <c r="D108" s="39">
        <v>0</v>
      </c>
      <c r="E108" s="39">
        <v>0</v>
      </c>
      <c r="F108" s="39">
        <v>0</v>
      </c>
      <c r="G108" s="39">
        <v>0</v>
      </c>
      <c r="H108" s="17">
        <v>0</v>
      </c>
      <c r="I108" s="17">
        <v>0</v>
      </c>
      <c r="J108" s="17">
        <v>0</v>
      </c>
      <c r="K108" s="17">
        <v>0</v>
      </c>
      <c r="L108" s="48">
        <f t="shared" si="7"/>
        <v>0</v>
      </c>
      <c r="M108" s="48">
        <f t="shared" si="8"/>
        <v>0</v>
      </c>
      <c r="N108" s="48">
        <f t="shared" si="9"/>
        <v>0</v>
      </c>
      <c r="O108" s="48">
        <f t="shared" si="10"/>
        <v>0</v>
      </c>
      <c r="P108" s="43" t="str">
        <f t="shared" si="11"/>
        <v>0</v>
      </c>
      <c r="Q108" s="43" t="str">
        <f t="shared" si="12"/>
        <v>0</v>
      </c>
      <c r="R108" s="49" t="s">
        <v>391</v>
      </c>
      <c r="S108" s="13"/>
      <c r="AI108" s="12" t="s">
        <v>300</v>
      </c>
      <c r="AJ108" s="12" t="s">
        <v>336</v>
      </c>
      <c r="AK108" s="12" t="s">
        <v>337</v>
      </c>
    </row>
    <row r="109" spans="1:37" s="2" customFormat="1" ht="27" customHeight="1" x14ac:dyDescent="0.2">
      <c r="A109" s="97"/>
      <c r="B109" s="83"/>
      <c r="C109" s="39" t="s">
        <v>163</v>
      </c>
      <c r="D109" s="39">
        <v>0</v>
      </c>
      <c r="E109" s="39">
        <v>0</v>
      </c>
      <c r="F109" s="39">
        <v>0</v>
      </c>
      <c r="G109" s="39">
        <v>0</v>
      </c>
      <c r="H109" s="17">
        <v>0</v>
      </c>
      <c r="I109" s="17">
        <v>0</v>
      </c>
      <c r="J109" s="17">
        <v>0</v>
      </c>
      <c r="K109" s="17">
        <v>0</v>
      </c>
      <c r="L109" s="48">
        <f t="shared" si="7"/>
        <v>0</v>
      </c>
      <c r="M109" s="48">
        <f t="shared" si="8"/>
        <v>0</v>
      </c>
      <c r="N109" s="48">
        <f t="shared" si="9"/>
        <v>0</v>
      </c>
      <c r="O109" s="48">
        <f t="shared" si="10"/>
        <v>0</v>
      </c>
      <c r="P109" s="43" t="str">
        <f t="shared" si="11"/>
        <v>0</v>
      </c>
      <c r="Q109" s="43" t="str">
        <f t="shared" si="12"/>
        <v>0</v>
      </c>
      <c r="R109" s="49" t="s">
        <v>469</v>
      </c>
      <c r="S109" s="13"/>
      <c r="AI109" s="12" t="s">
        <v>300</v>
      </c>
      <c r="AJ109" s="12" t="s">
        <v>336</v>
      </c>
      <c r="AK109" s="12" t="s">
        <v>338</v>
      </c>
    </row>
    <row r="110" spans="1:37" s="2" customFormat="1" ht="20.100000000000001" customHeight="1" x14ac:dyDescent="0.2">
      <c r="A110" s="97"/>
      <c r="B110" s="39" t="s">
        <v>164</v>
      </c>
      <c r="C110" s="39" t="s">
        <v>164</v>
      </c>
      <c r="D110" s="39">
        <v>0</v>
      </c>
      <c r="E110" s="39">
        <v>0</v>
      </c>
      <c r="F110" s="39">
        <v>0</v>
      </c>
      <c r="G110" s="39">
        <v>0</v>
      </c>
      <c r="H110" s="17">
        <v>0</v>
      </c>
      <c r="I110" s="17">
        <v>0</v>
      </c>
      <c r="J110" s="17">
        <v>0</v>
      </c>
      <c r="K110" s="17">
        <v>0</v>
      </c>
      <c r="L110" s="48">
        <f t="shared" si="7"/>
        <v>0</v>
      </c>
      <c r="M110" s="48">
        <f t="shared" si="8"/>
        <v>0</v>
      </c>
      <c r="N110" s="48">
        <f t="shared" si="9"/>
        <v>0</v>
      </c>
      <c r="O110" s="48">
        <f t="shared" si="10"/>
        <v>0</v>
      </c>
      <c r="P110" s="43" t="str">
        <f t="shared" si="11"/>
        <v>0</v>
      </c>
      <c r="Q110" s="43" t="str">
        <f t="shared" si="12"/>
        <v>0</v>
      </c>
      <c r="R110" s="49" t="s">
        <v>11</v>
      </c>
      <c r="S110" s="13"/>
      <c r="AI110" s="12" t="s">
        <v>300</v>
      </c>
      <c r="AJ110" s="12" t="s">
        <v>339</v>
      </c>
      <c r="AK110" s="12" t="s">
        <v>340</v>
      </c>
    </row>
    <row r="111" spans="1:37" s="2" customFormat="1" ht="27" customHeight="1" x14ac:dyDescent="0.2">
      <c r="A111" s="97"/>
      <c r="B111" s="39" t="s">
        <v>165</v>
      </c>
      <c r="C111" s="39" t="s">
        <v>166</v>
      </c>
      <c r="D111" s="39">
        <v>0</v>
      </c>
      <c r="E111" s="39">
        <v>0</v>
      </c>
      <c r="F111" s="39">
        <v>0</v>
      </c>
      <c r="G111" s="39">
        <v>0</v>
      </c>
      <c r="H111" s="17">
        <v>0</v>
      </c>
      <c r="I111" s="17">
        <v>0</v>
      </c>
      <c r="J111" s="17">
        <v>0</v>
      </c>
      <c r="K111" s="17">
        <v>0</v>
      </c>
      <c r="L111" s="48">
        <f t="shared" si="7"/>
        <v>0</v>
      </c>
      <c r="M111" s="48">
        <f t="shared" si="8"/>
        <v>0</v>
      </c>
      <c r="N111" s="48">
        <f t="shared" si="9"/>
        <v>0</v>
      </c>
      <c r="O111" s="48">
        <f t="shared" si="10"/>
        <v>0</v>
      </c>
      <c r="P111" s="43" t="str">
        <f t="shared" si="11"/>
        <v>0</v>
      </c>
      <c r="Q111" s="43" t="str">
        <f t="shared" si="12"/>
        <v>0</v>
      </c>
      <c r="R111" s="49" t="s">
        <v>470</v>
      </c>
      <c r="S111" s="13"/>
      <c r="AI111" s="12" t="s">
        <v>300</v>
      </c>
      <c r="AJ111" s="12" t="s">
        <v>341</v>
      </c>
      <c r="AK111" s="12" t="s">
        <v>342</v>
      </c>
    </row>
    <row r="112" spans="1:37" s="2" customFormat="1" ht="24" x14ac:dyDescent="0.2">
      <c r="A112" s="97"/>
      <c r="B112" s="39" t="s">
        <v>167</v>
      </c>
      <c r="C112" s="39" t="s">
        <v>167</v>
      </c>
      <c r="D112" s="39">
        <v>0</v>
      </c>
      <c r="E112" s="39">
        <v>0</v>
      </c>
      <c r="F112" s="39">
        <v>0</v>
      </c>
      <c r="G112" s="39">
        <v>0</v>
      </c>
      <c r="H112" s="17">
        <v>0</v>
      </c>
      <c r="I112" s="17">
        <v>0</v>
      </c>
      <c r="J112" s="17">
        <v>0</v>
      </c>
      <c r="K112" s="17">
        <v>0</v>
      </c>
      <c r="L112" s="48">
        <f t="shared" si="7"/>
        <v>0</v>
      </c>
      <c r="M112" s="48">
        <f t="shared" si="8"/>
        <v>0</v>
      </c>
      <c r="N112" s="48">
        <f t="shared" si="9"/>
        <v>0</v>
      </c>
      <c r="O112" s="48">
        <f t="shared" si="10"/>
        <v>0</v>
      </c>
      <c r="P112" s="43" t="str">
        <f t="shared" si="11"/>
        <v>0</v>
      </c>
      <c r="Q112" s="43" t="str">
        <f t="shared" si="12"/>
        <v>0</v>
      </c>
      <c r="R112" s="49" t="s">
        <v>471</v>
      </c>
      <c r="S112" s="13"/>
      <c r="AI112" s="12" t="s">
        <v>300</v>
      </c>
      <c r="AJ112" s="12" t="s">
        <v>343</v>
      </c>
      <c r="AK112" s="12" t="s">
        <v>344</v>
      </c>
    </row>
    <row r="113" spans="1:37" s="2" customFormat="1" ht="20.100000000000001" customHeight="1" x14ac:dyDescent="0.2">
      <c r="A113" s="97"/>
      <c r="B113" s="39" t="s">
        <v>168</v>
      </c>
      <c r="C113" s="39" t="s">
        <v>168</v>
      </c>
      <c r="D113" s="39">
        <v>0</v>
      </c>
      <c r="E113" s="39">
        <v>0</v>
      </c>
      <c r="F113" s="39">
        <v>0</v>
      </c>
      <c r="G113" s="39">
        <v>0</v>
      </c>
      <c r="H113" s="17">
        <v>0</v>
      </c>
      <c r="I113" s="17">
        <v>0</v>
      </c>
      <c r="J113" s="17">
        <v>0</v>
      </c>
      <c r="K113" s="17">
        <v>0</v>
      </c>
      <c r="L113" s="48">
        <f t="shared" si="7"/>
        <v>0</v>
      </c>
      <c r="M113" s="48">
        <f t="shared" si="8"/>
        <v>0</v>
      </c>
      <c r="N113" s="48">
        <f t="shared" si="9"/>
        <v>0</v>
      </c>
      <c r="O113" s="48">
        <f t="shared" si="10"/>
        <v>0</v>
      </c>
      <c r="P113" s="43" t="str">
        <f t="shared" si="11"/>
        <v>0</v>
      </c>
      <c r="Q113" s="43" t="str">
        <f t="shared" si="12"/>
        <v>0</v>
      </c>
      <c r="R113" s="49" t="s">
        <v>472</v>
      </c>
      <c r="S113" s="13"/>
      <c r="AI113" s="12" t="s">
        <v>300</v>
      </c>
      <c r="AJ113" s="12" t="s">
        <v>345</v>
      </c>
      <c r="AK113" s="12" t="s">
        <v>346</v>
      </c>
    </row>
    <row r="114" spans="1:37" s="2" customFormat="1" ht="27" customHeight="1" x14ac:dyDescent="0.2">
      <c r="A114" s="97"/>
      <c r="B114" s="39" t="s">
        <v>169</v>
      </c>
      <c r="C114" s="39" t="s">
        <v>170</v>
      </c>
      <c r="D114" s="39">
        <v>0</v>
      </c>
      <c r="E114" s="39">
        <v>0</v>
      </c>
      <c r="F114" s="39">
        <v>0</v>
      </c>
      <c r="G114" s="39">
        <v>0</v>
      </c>
      <c r="H114" s="17">
        <v>0</v>
      </c>
      <c r="I114" s="17">
        <v>0</v>
      </c>
      <c r="J114" s="17">
        <v>0</v>
      </c>
      <c r="K114" s="17">
        <v>0</v>
      </c>
      <c r="L114" s="48">
        <f t="shared" si="7"/>
        <v>0</v>
      </c>
      <c r="M114" s="48">
        <f t="shared" si="8"/>
        <v>0</v>
      </c>
      <c r="N114" s="48">
        <f t="shared" si="9"/>
        <v>0</v>
      </c>
      <c r="O114" s="48">
        <f t="shared" si="10"/>
        <v>0</v>
      </c>
      <c r="P114" s="43" t="str">
        <f t="shared" si="11"/>
        <v>0</v>
      </c>
      <c r="Q114" s="43" t="str">
        <f t="shared" si="12"/>
        <v>0</v>
      </c>
      <c r="R114" s="49" t="s">
        <v>473</v>
      </c>
      <c r="S114" s="13"/>
      <c r="AI114" s="12" t="s">
        <v>300</v>
      </c>
      <c r="AJ114" s="12" t="s">
        <v>347</v>
      </c>
      <c r="AK114" s="12" t="s">
        <v>348</v>
      </c>
    </row>
    <row r="115" spans="1:37" s="2" customFormat="1" ht="60.75" thickBot="1" x14ac:dyDescent="0.25">
      <c r="A115" s="98"/>
      <c r="B115" s="40" t="s">
        <v>171</v>
      </c>
      <c r="C115" s="40" t="s">
        <v>172</v>
      </c>
      <c r="D115" s="40">
        <v>0</v>
      </c>
      <c r="E115" s="40">
        <v>0</v>
      </c>
      <c r="F115" s="40">
        <v>0</v>
      </c>
      <c r="G115" s="40">
        <v>0</v>
      </c>
      <c r="H115" s="18">
        <v>0</v>
      </c>
      <c r="I115" s="18">
        <v>0</v>
      </c>
      <c r="J115" s="18">
        <v>0</v>
      </c>
      <c r="K115" s="18">
        <v>0</v>
      </c>
      <c r="L115" s="50">
        <f t="shared" si="7"/>
        <v>0</v>
      </c>
      <c r="M115" s="50">
        <f t="shared" si="8"/>
        <v>0</v>
      </c>
      <c r="N115" s="50">
        <f t="shared" si="9"/>
        <v>0</v>
      </c>
      <c r="O115" s="50">
        <f t="shared" si="10"/>
        <v>0</v>
      </c>
      <c r="P115" s="51" t="str">
        <f t="shared" si="11"/>
        <v>0</v>
      </c>
      <c r="Q115" s="51" t="str">
        <f t="shared" si="12"/>
        <v>0</v>
      </c>
      <c r="R115" s="52" t="s">
        <v>474</v>
      </c>
      <c r="S115" s="13"/>
      <c r="AI115" s="12" t="s">
        <v>300</v>
      </c>
      <c r="AJ115" s="12" t="s">
        <v>349</v>
      </c>
      <c r="AK115" s="12" t="s">
        <v>350</v>
      </c>
    </row>
    <row r="116" spans="1:37" s="2" customFormat="1" ht="24" x14ac:dyDescent="0.2">
      <c r="A116" s="86" t="s">
        <v>51</v>
      </c>
      <c r="B116" s="36" t="s">
        <v>173</v>
      </c>
      <c r="C116" s="36" t="s">
        <v>174</v>
      </c>
      <c r="D116" s="36">
        <v>0</v>
      </c>
      <c r="E116" s="36">
        <v>0</v>
      </c>
      <c r="F116" s="36">
        <v>0</v>
      </c>
      <c r="G116" s="36">
        <v>0</v>
      </c>
      <c r="H116" s="19">
        <v>0</v>
      </c>
      <c r="I116" s="19">
        <v>0</v>
      </c>
      <c r="J116" s="19">
        <v>0</v>
      </c>
      <c r="K116" s="19">
        <v>0</v>
      </c>
      <c r="L116" s="45">
        <f t="shared" si="7"/>
        <v>0</v>
      </c>
      <c r="M116" s="45">
        <f t="shared" si="8"/>
        <v>0</v>
      </c>
      <c r="N116" s="45">
        <f t="shared" si="9"/>
        <v>0</v>
      </c>
      <c r="O116" s="45">
        <f t="shared" si="10"/>
        <v>0</v>
      </c>
      <c r="P116" s="46" t="str">
        <f t="shared" si="11"/>
        <v>0</v>
      </c>
      <c r="Q116" s="46" t="str">
        <f t="shared" si="12"/>
        <v>0</v>
      </c>
      <c r="R116" s="47" t="s">
        <v>475</v>
      </c>
      <c r="S116" s="13"/>
      <c r="AI116" s="12" t="s">
        <v>351</v>
      </c>
      <c r="AJ116" s="12" t="s">
        <v>352</v>
      </c>
      <c r="AK116" s="12" t="s">
        <v>353</v>
      </c>
    </row>
    <row r="117" spans="1:37" s="2" customFormat="1" ht="24.75" customHeight="1" x14ac:dyDescent="0.2">
      <c r="A117" s="88"/>
      <c r="B117" s="39" t="s">
        <v>175</v>
      </c>
      <c r="C117" s="39" t="s">
        <v>175</v>
      </c>
      <c r="D117" s="39">
        <v>0</v>
      </c>
      <c r="E117" s="39">
        <v>0</v>
      </c>
      <c r="F117" s="39">
        <v>0</v>
      </c>
      <c r="G117" s="39">
        <v>0</v>
      </c>
      <c r="H117" s="17">
        <v>0</v>
      </c>
      <c r="I117" s="17">
        <v>0</v>
      </c>
      <c r="J117" s="17">
        <v>0</v>
      </c>
      <c r="K117" s="17">
        <v>0</v>
      </c>
      <c r="L117" s="48">
        <f t="shared" si="7"/>
        <v>0</v>
      </c>
      <c r="M117" s="48">
        <f t="shared" si="8"/>
        <v>0</v>
      </c>
      <c r="N117" s="48">
        <f t="shared" si="9"/>
        <v>0</v>
      </c>
      <c r="O117" s="48">
        <f t="shared" si="10"/>
        <v>0</v>
      </c>
      <c r="P117" s="43" t="str">
        <f t="shared" si="11"/>
        <v>0</v>
      </c>
      <c r="Q117" s="43" t="str">
        <f t="shared" si="12"/>
        <v>0</v>
      </c>
      <c r="R117" s="49" t="s">
        <v>476</v>
      </c>
      <c r="S117" s="13"/>
      <c r="AI117" s="12" t="s">
        <v>351</v>
      </c>
      <c r="AJ117" s="12" t="s">
        <v>354</v>
      </c>
      <c r="AK117" s="12" t="s">
        <v>355</v>
      </c>
    </row>
    <row r="118" spans="1:37" s="3" customFormat="1" ht="20.100000000000001" customHeight="1" x14ac:dyDescent="0.2">
      <c r="A118" s="88"/>
      <c r="B118" s="39" t="s">
        <v>176</v>
      </c>
      <c r="C118" s="39" t="s">
        <v>177</v>
      </c>
      <c r="D118" s="39">
        <v>0</v>
      </c>
      <c r="E118" s="39">
        <v>0</v>
      </c>
      <c r="F118" s="39">
        <v>0</v>
      </c>
      <c r="G118" s="39">
        <v>0</v>
      </c>
      <c r="H118" s="17">
        <v>0</v>
      </c>
      <c r="I118" s="17">
        <v>0</v>
      </c>
      <c r="J118" s="17">
        <v>0</v>
      </c>
      <c r="K118" s="17">
        <v>0</v>
      </c>
      <c r="L118" s="48">
        <f t="shared" si="7"/>
        <v>0</v>
      </c>
      <c r="M118" s="48">
        <f t="shared" si="8"/>
        <v>0</v>
      </c>
      <c r="N118" s="48">
        <f t="shared" si="9"/>
        <v>0</v>
      </c>
      <c r="O118" s="48">
        <f t="shared" si="10"/>
        <v>0</v>
      </c>
      <c r="P118" s="43" t="str">
        <f t="shared" si="11"/>
        <v>0</v>
      </c>
      <c r="Q118" s="43" t="str">
        <f t="shared" si="12"/>
        <v>0</v>
      </c>
      <c r="R118" s="49" t="s">
        <v>477</v>
      </c>
      <c r="S118" s="15"/>
      <c r="AI118" s="12" t="s">
        <v>351</v>
      </c>
      <c r="AJ118" s="12" t="s">
        <v>356</v>
      </c>
      <c r="AK118" s="12" t="s">
        <v>357</v>
      </c>
    </row>
    <row r="119" spans="1:37" s="2" customFormat="1" ht="24.75" thickBot="1" x14ac:dyDescent="0.25">
      <c r="A119" s="89"/>
      <c r="B119" s="40" t="s">
        <v>178</v>
      </c>
      <c r="C119" s="40" t="s">
        <v>179</v>
      </c>
      <c r="D119" s="40">
        <v>0</v>
      </c>
      <c r="E119" s="40">
        <v>0</v>
      </c>
      <c r="F119" s="40">
        <v>0</v>
      </c>
      <c r="G119" s="40">
        <v>0</v>
      </c>
      <c r="H119" s="18">
        <v>0</v>
      </c>
      <c r="I119" s="18">
        <v>0</v>
      </c>
      <c r="J119" s="18">
        <v>0</v>
      </c>
      <c r="K119" s="18">
        <v>0</v>
      </c>
      <c r="L119" s="50">
        <f t="shared" si="7"/>
        <v>0</v>
      </c>
      <c r="M119" s="50">
        <f t="shared" si="8"/>
        <v>0</v>
      </c>
      <c r="N119" s="50">
        <f t="shared" si="9"/>
        <v>0</v>
      </c>
      <c r="O119" s="50">
        <f t="shared" si="10"/>
        <v>0</v>
      </c>
      <c r="P119" s="51" t="str">
        <f t="shared" si="11"/>
        <v>0</v>
      </c>
      <c r="Q119" s="51" t="str">
        <f t="shared" si="12"/>
        <v>0</v>
      </c>
      <c r="R119" s="52" t="s">
        <v>478</v>
      </c>
      <c r="S119" s="13"/>
      <c r="AI119" s="12" t="s">
        <v>351</v>
      </c>
      <c r="AJ119" s="12" t="s">
        <v>358</v>
      </c>
      <c r="AK119" s="12" t="s">
        <v>359</v>
      </c>
    </row>
    <row r="120" spans="1:37" s="3" customFormat="1" ht="23.25" customHeight="1" x14ac:dyDescent="0.2">
      <c r="A120" s="86" t="s">
        <v>52</v>
      </c>
      <c r="B120" s="36" t="s">
        <v>180</v>
      </c>
      <c r="C120" s="36" t="s">
        <v>180</v>
      </c>
      <c r="D120" s="36">
        <v>0</v>
      </c>
      <c r="E120" s="36">
        <v>0</v>
      </c>
      <c r="F120" s="36">
        <v>0</v>
      </c>
      <c r="G120" s="36">
        <v>0</v>
      </c>
      <c r="H120" s="19">
        <v>0</v>
      </c>
      <c r="I120" s="19">
        <v>0</v>
      </c>
      <c r="J120" s="19">
        <v>0</v>
      </c>
      <c r="K120" s="19">
        <v>0</v>
      </c>
      <c r="L120" s="45">
        <f t="shared" si="7"/>
        <v>0</v>
      </c>
      <c r="M120" s="45">
        <f t="shared" si="8"/>
        <v>0</v>
      </c>
      <c r="N120" s="45">
        <f t="shared" si="9"/>
        <v>0</v>
      </c>
      <c r="O120" s="45">
        <f t="shared" si="10"/>
        <v>0</v>
      </c>
      <c r="P120" s="46" t="str">
        <f t="shared" si="11"/>
        <v>0</v>
      </c>
      <c r="Q120" s="46" t="str">
        <f t="shared" si="12"/>
        <v>0</v>
      </c>
      <c r="R120" s="47" t="s">
        <v>2</v>
      </c>
      <c r="S120" s="15"/>
      <c r="AI120" s="12" t="s">
        <v>360</v>
      </c>
      <c r="AJ120" s="12" t="s">
        <v>361</v>
      </c>
      <c r="AK120" s="12" t="s">
        <v>362</v>
      </c>
    </row>
    <row r="121" spans="1:37" s="2" customFormat="1" ht="20.100000000000001" customHeight="1" x14ac:dyDescent="0.2">
      <c r="A121" s="97"/>
      <c r="B121" s="39" t="s">
        <v>181</v>
      </c>
      <c r="C121" s="39" t="s">
        <v>181</v>
      </c>
      <c r="D121" s="39">
        <v>0</v>
      </c>
      <c r="E121" s="39">
        <v>0</v>
      </c>
      <c r="F121" s="39">
        <v>0</v>
      </c>
      <c r="G121" s="39">
        <v>0</v>
      </c>
      <c r="H121" s="17">
        <v>0</v>
      </c>
      <c r="I121" s="17">
        <v>0</v>
      </c>
      <c r="J121" s="17">
        <v>0</v>
      </c>
      <c r="K121" s="17">
        <v>0</v>
      </c>
      <c r="L121" s="48">
        <f t="shared" si="7"/>
        <v>0</v>
      </c>
      <c r="M121" s="48">
        <f t="shared" si="8"/>
        <v>0</v>
      </c>
      <c r="N121" s="48">
        <f t="shared" si="9"/>
        <v>0</v>
      </c>
      <c r="O121" s="48">
        <f t="shared" si="10"/>
        <v>0</v>
      </c>
      <c r="P121" s="43" t="str">
        <f t="shared" si="11"/>
        <v>0</v>
      </c>
      <c r="Q121" s="43" t="str">
        <f t="shared" si="12"/>
        <v>0</v>
      </c>
      <c r="R121" s="49" t="s">
        <v>479</v>
      </c>
      <c r="S121" s="13"/>
      <c r="AI121" s="12" t="s">
        <v>360</v>
      </c>
      <c r="AJ121" s="12" t="s">
        <v>363</v>
      </c>
      <c r="AK121" s="12" t="s">
        <v>364</v>
      </c>
    </row>
    <row r="122" spans="1:37" s="2" customFormat="1" ht="20.100000000000001" customHeight="1" x14ac:dyDescent="0.2">
      <c r="A122" s="97"/>
      <c r="B122" s="39" t="s">
        <v>182</v>
      </c>
      <c r="C122" s="39" t="s">
        <v>182</v>
      </c>
      <c r="D122" s="39">
        <v>0</v>
      </c>
      <c r="E122" s="39">
        <v>0</v>
      </c>
      <c r="F122" s="39">
        <v>0</v>
      </c>
      <c r="G122" s="39">
        <v>0</v>
      </c>
      <c r="H122" s="17">
        <v>0</v>
      </c>
      <c r="I122" s="17">
        <v>0</v>
      </c>
      <c r="J122" s="17">
        <v>0</v>
      </c>
      <c r="K122" s="17">
        <v>0</v>
      </c>
      <c r="L122" s="48">
        <f t="shared" si="7"/>
        <v>0</v>
      </c>
      <c r="M122" s="48">
        <f t="shared" si="8"/>
        <v>0</v>
      </c>
      <c r="N122" s="48">
        <f t="shared" si="9"/>
        <v>0</v>
      </c>
      <c r="O122" s="48">
        <f t="shared" si="10"/>
        <v>0</v>
      </c>
      <c r="P122" s="43" t="str">
        <f t="shared" si="11"/>
        <v>0</v>
      </c>
      <c r="Q122" s="43" t="str">
        <f t="shared" si="12"/>
        <v>0</v>
      </c>
      <c r="R122" s="49" t="s">
        <v>24</v>
      </c>
      <c r="S122" s="13"/>
      <c r="AI122" s="12" t="s">
        <v>360</v>
      </c>
      <c r="AJ122" s="12" t="s">
        <v>365</v>
      </c>
      <c r="AK122" s="12" t="s">
        <v>366</v>
      </c>
    </row>
    <row r="123" spans="1:37" s="3" customFormat="1" ht="25.5" customHeight="1" x14ac:dyDescent="0.2">
      <c r="A123" s="97"/>
      <c r="B123" s="39" t="s">
        <v>183</v>
      </c>
      <c r="C123" s="39" t="s">
        <v>183</v>
      </c>
      <c r="D123" s="39">
        <v>0</v>
      </c>
      <c r="E123" s="39">
        <v>0</v>
      </c>
      <c r="F123" s="39">
        <v>0</v>
      </c>
      <c r="G123" s="39">
        <v>0</v>
      </c>
      <c r="H123" s="17">
        <v>0</v>
      </c>
      <c r="I123" s="17">
        <v>0</v>
      </c>
      <c r="J123" s="17">
        <v>0</v>
      </c>
      <c r="K123" s="17">
        <v>0</v>
      </c>
      <c r="L123" s="48">
        <f t="shared" si="7"/>
        <v>0</v>
      </c>
      <c r="M123" s="48">
        <f t="shared" si="8"/>
        <v>0</v>
      </c>
      <c r="N123" s="48">
        <f t="shared" si="9"/>
        <v>0</v>
      </c>
      <c r="O123" s="48">
        <f t="shared" si="10"/>
        <v>0</v>
      </c>
      <c r="P123" s="43" t="str">
        <f t="shared" si="11"/>
        <v>0</v>
      </c>
      <c r="Q123" s="43" t="str">
        <f t="shared" si="12"/>
        <v>0</v>
      </c>
      <c r="R123" s="49" t="s">
        <v>480</v>
      </c>
      <c r="S123" s="15"/>
      <c r="AI123" s="12" t="s">
        <v>360</v>
      </c>
      <c r="AJ123" s="12" t="s">
        <v>367</v>
      </c>
      <c r="AK123" s="12" t="s">
        <v>368</v>
      </c>
    </row>
    <row r="124" spans="1:37" s="2" customFormat="1" ht="20.100000000000001" customHeight="1" x14ac:dyDescent="0.2">
      <c r="A124" s="97"/>
      <c r="B124" s="39" t="s">
        <v>401</v>
      </c>
      <c r="C124" s="39" t="s">
        <v>401</v>
      </c>
      <c r="D124" s="39">
        <v>0</v>
      </c>
      <c r="E124" s="39">
        <v>0</v>
      </c>
      <c r="F124" s="39">
        <v>0</v>
      </c>
      <c r="G124" s="39">
        <v>0</v>
      </c>
      <c r="H124" s="17">
        <v>0</v>
      </c>
      <c r="I124" s="17">
        <v>0</v>
      </c>
      <c r="J124" s="17">
        <v>0</v>
      </c>
      <c r="K124" s="17">
        <v>0</v>
      </c>
      <c r="L124" s="48">
        <f t="shared" si="7"/>
        <v>0</v>
      </c>
      <c r="M124" s="48">
        <f t="shared" si="8"/>
        <v>0</v>
      </c>
      <c r="N124" s="48">
        <f t="shared" si="9"/>
        <v>0</v>
      </c>
      <c r="O124" s="48">
        <f t="shared" si="10"/>
        <v>0</v>
      </c>
      <c r="P124" s="43" t="str">
        <f t="shared" si="11"/>
        <v>0</v>
      </c>
      <c r="Q124" s="43" t="str">
        <f t="shared" si="12"/>
        <v>0</v>
      </c>
      <c r="R124" s="49" t="s">
        <v>481</v>
      </c>
      <c r="S124" s="13"/>
      <c r="AI124" s="12" t="s">
        <v>360</v>
      </c>
      <c r="AJ124" s="12" t="s">
        <v>369</v>
      </c>
      <c r="AK124" s="12" t="s">
        <v>370</v>
      </c>
    </row>
    <row r="125" spans="1:37" s="2" customFormat="1" ht="24.75" thickBot="1" x14ac:dyDescent="0.25">
      <c r="A125" s="98"/>
      <c r="B125" s="40" t="s">
        <v>185</v>
      </c>
      <c r="C125" s="40" t="s">
        <v>186</v>
      </c>
      <c r="D125" s="40">
        <v>0</v>
      </c>
      <c r="E125" s="40">
        <v>0</v>
      </c>
      <c r="F125" s="40">
        <v>0</v>
      </c>
      <c r="G125" s="40">
        <v>0</v>
      </c>
      <c r="H125" s="18">
        <v>0</v>
      </c>
      <c r="I125" s="18">
        <v>0</v>
      </c>
      <c r="J125" s="18">
        <v>0</v>
      </c>
      <c r="K125" s="18">
        <v>0</v>
      </c>
      <c r="L125" s="50">
        <f t="shared" si="7"/>
        <v>0</v>
      </c>
      <c r="M125" s="50">
        <f t="shared" si="8"/>
        <v>0</v>
      </c>
      <c r="N125" s="50">
        <f t="shared" si="9"/>
        <v>0</v>
      </c>
      <c r="O125" s="50">
        <f t="shared" si="10"/>
        <v>0</v>
      </c>
      <c r="P125" s="51" t="str">
        <f t="shared" si="11"/>
        <v>0</v>
      </c>
      <c r="Q125" s="51" t="str">
        <f t="shared" si="12"/>
        <v>0</v>
      </c>
      <c r="R125" s="52" t="s">
        <v>482</v>
      </c>
      <c r="S125" s="13"/>
      <c r="AI125" s="12" t="s">
        <v>360</v>
      </c>
      <c r="AJ125" s="12" t="s">
        <v>371</v>
      </c>
      <c r="AK125" s="12" t="s">
        <v>372</v>
      </c>
    </row>
    <row r="126" spans="1:37" ht="19.5" customHeight="1" thickBot="1" x14ac:dyDescent="0.2">
      <c r="A126" s="105" t="s">
        <v>35</v>
      </c>
      <c r="B126" s="106"/>
      <c r="C126" s="106"/>
      <c r="D126" s="41"/>
      <c r="E126" s="41"/>
      <c r="F126" s="41"/>
      <c r="G126" s="41"/>
      <c r="H126" s="42">
        <f t="shared" ref="H126:O126" si="13">SUM(H13:H125)</f>
        <v>2940</v>
      </c>
      <c r="I126" s="42">
        <f t="shared" si="13"/>
        <v>413375</v>
      </c>
      <c r="J126" s="42">
        <f t="shared" si="13"/>
        <v>2641</v>
      </c>
      <c r="K126" s="42">
        <f t="shared" si="13"/>
        <v>410105</v>
      </c>
      <c r="L126" s="42">
        <f t="shared" si="13"/>
        <v>2940</v>
      </c>
      <c r="M126" s="42">
        <f t="shared" si="13"/>
        <v>413375</v>
      </c>
      <c r="N126" s="42">
        <f t="shared" si="13"/>
        <v>2641</v>
      </c>
      <c r="O126" s="42">
        <f t="shared" si="13"/>
        <v>410105</v>
      </c>
      <c r="P126" s="43">
        <f t="shared" si="11"/>
        <v>89.829931972789112</v>
      </c>
      <c r="Q126" s="43">
        <f t="shared" si="12"/>
        <v>99.208950710613848</v>
      </c>
      <c r="R126" s="44"/>
    </row>
    <row r="127" spans="1:37" ht="6.75" customHeight="1" x14ac:dyDescent="0.1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</row>
    <row r="128" spans="1:37" ht="41.25" customHeight="1" x14ac:dyDescent="0.15">
      <c r="A128" s="100" t="s">
        <v>486</v>
      </c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</row>
  </sheetData>
  <sheetProtection password="E069" sheet="1" formatCells="0" formatColumns="0" formatRows="0" insertColumns="0" insertRows="0" insertHyperlinks="0" deleteColumns="0" deleteRows="0" sort="0" autoFilter="0" pivotTables="0"/>
  <mergeCells count="56">
    <mergeCell ref="A128:R128"/>
    <mergeCell ref="R11:R12"/>
    <mergeCell ref="B87:B88"/>
    <mergeCell ref="B93:B94"/>
    <mergeCell ref="B95:B97"/>
    <mergeCell ref="B108:B109"/>
    <mergeCell ref="P11:Q11"/>
    <mergeCell ref="B61:B66"/>
    <mergeCell ref="A126:C126"/>
    <mergeCell ref="B77:B86"/>
    <mergeCell ref="A116:A119"/>
    <mergeCell ref="A120:A125"/>
    <mergeCell ref="D11:E11"/>
    <mergeCell ref="B47:B52"/>
    <mergeCell ref="B53:B54"/>
    <mergeCell ref="B56:B57"/>
    <mergeCell ref="A89:A115"/>
    <mergeCell ref="A68:A74"/>
    <mergeCell ref="A75:A88"/>
    <mergeCell ref="A56:A59"/>
    <mergeCell ref="B69:B71"/>
    <mergeCell ref="B32:B33"/>
    <mergeCell ref="B42:B44"/>
    <mergeCell ref="B37:B38"/>
    <mergeCell ref="B15:B21"/>
    <mergeCell ref="A10:C12"/>
    <mergeCell ref="A60:A67"/>
    <mergeCell ref="A8:E8"/>
    <mergeCell ref="H10:K10"/>
    <mergeCell ref="L5:Q5"/>
    <mergeCell ref="B45:B46"/>
    <mergeCell ref="B13:B14"/>
    <mergeCell ref="B29:B31"/>
    <mergeCell ref="B22:B27"/>
    <mergeCell ref="A13:A33"/>
    <mergeCell ref="A34:A41"/>
    <mergeCell ref="A42:A55"/>
    <mergeCell ref="P10:Q10"/>
    <mergeCell ref="N11:O11"/>
    <mergeCell ref="L10:O10"/>
    <mergeCell ref="H11:I11"/>
    <mergeCell ref="F11:G11"/>
    <mergeCell ref="A9:Q9"/>
    <mergeCell ref="J11:K11"/>
    <mergeCell ref="L11:M11"/>
    <mergeCell ref="D10:G10"/>
    <mergeCell ref="A1:R1"/>
    <mergeCell ref="A5:B5"/>
    <mergeCell ref="H5:I5"/>
    <mergeCell ref="J5:K5"/>
    <mergeCell ref="A4:B4"/>
    <mergeCell ref="J4:K4"/>
    <mergeCell ref="D4:G4"/>
    <mergeCell ref="D5:G5"/>
    <mergeCell ref="L4:Q4"/>
    <mergeCell ref="H4:I4"/>
  </mergeCells>
  <phoneticPr fontId="2" type="noConversion"/>
  <dataValidations count="1">
    <dataValidation type="whole" allowBlank="1" showErrorMessage="1" errorTitle="입력제한" error="정수형의 숫자만 입력하실 수 있습니다._x000a_범위 : -9999999999 ~ 9999999999" sqref="H13:K125">
      <formula1>-9999999999</formula1>
      <formula2>9999999999</formula2>
    </dataValidation>
  </dataValidations>
  <hyperlinks>
    <hyperlink ref="L5" r:id="rId1"/>
  </hyperlinks>
  <pageMargins left="0.17" right="0.17" top="0.34" bottom="0.25" header="0.19" footer="0.17"/>
  <pageSetup paperSize="9" scale="22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4098" r:id="rId5" name="CommandButton2">
          <controlPr defaultSize="0" autoLine="0" r:id="rId6">
            <anchor moveWithCells="1">
              <from>
                <xdr:col>17</xdr:col>
                <xdr:colOff>0</xdr:colOff>
                <xdr:row>6</xdr:row>
                <xdr:rowOff>47625</xdr:rowOff>
              </from>
              <to>
                <xdr:col>17</xdr:col>
                <xdr:colOff>847725</xdr:colOff>
                <xdr:row>7</xdr:row>
                <xdr:rowOff>66675</xdr:rowOff>
              </to>
            </anchor>
          </controlPr>
        </control>
      </mc:Choice>
      <mc:Fallback>
        <control shapeId="4098" r:id="rId5" name="CommandButton2"/>
      </mc:Fallback>
    </mc:AlternateContent>
    <mc:AlternateContent xmlns:mc="http://schemas.openxmlformats.org/markup-compatibility/2006">
      <mc:Choice Requires="x14">
        <control shapeId="4097" r:id="rId7" name="CommandButton1">
          <controlPr defaultSize="0" autoLine="0" r:id="rId8">
            <anchor moveWithCells="1">
              <from>
                <xdr:col>17</xdr:col>
                <xdr:colOff>0</xdr:colOff>
                <xdr:row>7</xdr:row>
                <xdr:rowOff>123825</xdr:rowOff>
              </from>
              <to>
                <xdr:col>17</xdr:col>
                <xdr:colOff>1438275</xdr:colOff>
                <xdr:row>7</xdr:row>
                <xdr:rowOff>381000</xdr:rowOff>
              </to>
            </anchor>
          </controlPr>
        </control>
      </mc:Choice>
      <mc:Fallback>
        <control shapeId="4097" r:id="rId7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12"/>
  <sheetViews>
    <sheetView workbookViewId="0">
      <selection activeCell="A50" sqref="A50"/>
    </sheetView>
  </sheetViews>
  <sheetFormatPr defaultRowHeight="12" x14ac:dyDescent="0.15"/>
  <cols>
    <col min="1" max="1" width="51.7109375" customWidth="1"/>
  </cols>
  <sheetData>
    <row r="1" spans="1:1" x14ac:dyDescent="0.15">
      <c r="A1" s="5" t="s">
        <v>53</v>
      </c>
    </row>
    <row r="2" spans="1:1" x14ac:dyDescent="0.15">
      <c r="A2" s="4" t="s">
        <v>0</v>
      </c>
    </row>
    <row r="3" spans="1:1" x14ac:dyDescent="0.15">
      <c r="A3" s="4" t="s">
        <v>13</v>
      </c>
    </row>
    <row r="4" spans="1:1" x14ac:dyDescent="0.15">
      <c r="A4" s="4" t="s">
        <v>18</v>
      </c>
    </row>
    <row r="5" spans="1:1" x14ac:dyDescent="0.15">
      <c r="A5" s="4" t="s">
        <v>20</v>
      </c>
    </row>
    <row r="6" spans="1:1" x14ac:dyDescent="0.15">
      <c r="A6" s="4" t="s">
        <v>8</v>
      </c>
    </row>
    <row r="7" spans="1:1" x14ac:dyDescent="0.15">
      <c r="A7" s="4" t="s">
        <v>14</v>
      </c>
    </row>
    <row r="8" spans="1:1" x14ac:dyDescent="0.15">
      <c r="A8" s="4" t="s">
        <v>36</v>
      </c>
    </row>
    <row r="9" spans="1:1" x14ac:dyDescent="0.15">
      <c r="A9" s="4" t="s">
        <v>54</v>
      </c>
    </row>
    <row r="10" spans="1:1" x14ac:dyDescent="0.15">
      <c r="A10" s="4" t="s">
        <v>55</v>
      </c>
    </row>
    <row r="11" spans="1:1" x14ac:dyDescent="0.15">
      <c r="A11" s="4" t="s">
        <v>56</v>
      </c>
    </row>
    <row r="12" spans="1:1" x14ac:dyDescent="0.15">
      <c r="A12" s="4" t="s">
        <v>57</v>
      </c>
    </row>
    <row r="13" spans="1:1" x14ac:dyDescent="0.15">
      <c r="A13" s="4" t="s">
        <v>58</v>
      </c>
    </row>
    <row r="14" spans="1:1" x14ac:dyDescent="0.15">
      <c r="A14" s="4" t="s">
        <v>59</v>
      </c>
    </row>
    <row r="15" spans="1:1" x14ac:dyDescent="0.15">
      <c r="A15" s="4" t="s">
        <v>3</v>
      </c>
    </row>
    <row r="16" spans="1:1" x14ac:dyDescent="0.15">
      <c r="A16" s="4" t="s">
        <v>12</v>
      </c>
    </row>
    <row r="17" spans="1:1" x14ac:dyDescent="0.15">
      <c r="A17" s="4" t="s">
        <v>4</v>
      </c>
    </row>
    <row r="18" spans="1:1" x14ac:dyDescent="0.15">
      <c r="A18" s="4" t="s">
        <v>37</v>
      </c>
    </row>
    <row r="19" spans="1:1" x14ac:dyDescent="0.15">
      <c r="A19" s="4" t="s">
        <v>60</v>
      </c>
    </row>
    <row r="20" spans="1:1" ht="12.75" thickBot="1" x14ac:dyDescent="0.2">
      <c r="A20" s="8" t="s">
        <v>61</v>
      </c>
    </row>
    <row r="21" spans="1:1" x14ac:dyDescent="0.15">
      <c r="A21" s="9" t="s">
        <v>62</v>
      </c>
    </row>
    <row r="22" spans="1:1" x14ac:dyDescent="0.15">
      <c r="A22" s="4" t="s">
        <v>64</v>
      </c>
    </row>
    <row r="23" spans="1:1" x14ac:dyDescent="0.15">
      <c r="A23" s="4" t="s">
        <v>65</v>
      </c>
    </row>
    <row r="24" spans="1:1" x14ac:dyDescent="0.15">
      <c r="A24" s="4" t="s">
        <v>67</v>
      </c>
    </row>
    <row r="25" spans="1:1" x14ac:dyDescent="0.15">
      <c r="A25" s="4" t="s">
        <v>68</v>
      </c>
    </row>
    <row r="26" spans="1:1" x14ac:dyDescent="0.15">
      <c r="A26" s="4" t="s">
        <v>69</v>
      </c>
    </row>
    <row r="27" spans="1:1" x14ac:dyDescent="0.15">
      <c r="A27" s="4" t="s">
        <v>71</v>
      </c>
    </row>
    <row r="28" spans="1:1" ht="12.75" thickBot="1" x14ac:dyDescent="0.2">
      <c r="A28" s="8" t="s">
        <v>73</v>
      </c>
    </row>
    <row r="29" spans="1:1" x14ac:dyDescent="0.15">
      <c r="A29" s="9" t="s">
        <v>75</v>
      </c>
    </row>
    <row r="30" spans="1:1" x14ac:dyDescent="0.15">
      <c r="A30" s="4" t="s">
        <v>76</v>
      </c>
    </row>
    <row r="31" spans="1:1" x14ac:dyDescent="0.15">
      <c r="A31" s="4" t="s">
        <v>77</v>
      </c>
    </row>
    <row r="32" spans="1:1" x14ac:dyDescent="0.15">
      <c r="A32" s="4" t="s">
        <v>78</v>
      </c>
    </row>
    <row r="33" spans="1:1" x14ac:dyDescent="0.15">
      <c r="A33" s="4" t="s">
        <v>79</v>
      </c>
    </row>
    <row r="34" spans="1:1" x14ac:dyDescent="0.15">
      <c r="A34" s="4" t="s">
        <v>81</v>
      </c>
    </row>
    <row r="35" spans="1:1" x14ac:dyDescent="0.15">
      <c r="A35" s="4" t="s">
        <v>82</v>
      </c>
    </row>
    <row r="36" spans="1:1" x14ac:dyDescent="0.15">
      <c r="A36" s="4" t="s">
        <v>83</v>
      </c>
    </row>
    <row r="37" spans="1:1" x14ac:dyDescent="0.15">
      <c r="A37" s="4" t="s">
        <v>84</v>
      </c>
    </row>
    <row r="38" spans="1:1" x14ac:dyDescent="0.15">
      <c r="A38" s="4" t="s">
        <v>85</v>
      </c>
    </row>
    <row r="39" spans="1:1" x14ac:dyDescent="0.15">
      <c r="A39" s="4" t="s">
        <v>86</v>
      </c>
    </row>
    <row r="40" spans="1:1" x14ac:dyDescent="0.15">
      <c r="A40" s="4" t="s">
        <v>88</v>
      </c>
    </row>
    <row r="41" spans="1:1" x14ac:dyDescent="0.15">
      <c r="A41" s="4" t="s">
        <v>89</v>
      </c>
    </row>
    <row r="42" spans="1:1" ht="12.75" thickBot="1" x14ac:dyDescent="0.2">
      <c r="A42" s="8" t="s">
        <v>90</v>
      </c>
    </row>
    <row r="43" spans="1:1" x14ac:dyDescent="0.15">
      <c r="A43" s="9" t="s">
        <v>92</v>
      </c>
    </row>
    <row r="44" spans="1:1" x14ac:dyDescent="0.15">
      <c r="A44" s="4" t="s">
        <v>93</v>
      </c>
    </row>
    <row r="45" spans="1:1" x14ac:dyDescent="0.15">
      <c r="A45" s="4" t="s">
        <v>95</v>
      </c>
    </row>
    <row r="46" spans="1:1" ht="12.75" thickBot="1" x14ac:dyDescent="0.2">
      <c r="A46" s="8" t="s">
        <v>97</v>
      </c>
    </row>
    <row r="47" spans="1:1" x14ac:dyDescent="0.15">
      <c r="A47" s="9" t="s">
        <v>99</v>
      </c>
    </row>
    <row r="48" spans="1:1" x14ac:dyDescent="0.15">
      <c r="A48" s="4" t="s">
        <v>101</v>
      </c>
    </row>
    <row r="49" spans="1:1" x14ac:dyDescent="0.15">
      <c r="A49" s="4" t="s">
        <v>102</v>
      </c>
    </row>
    <row r="50" spans="1:1" x14ac:dyDescent="0.15">
      <c r="A50" s="4" t="s">
        <v>103</v>
      </c>
    </row>
    <row r="51" spans="1:1" x14ac:dyDescent="0.15">
      <c r="A51" s="4" t="s">
        <v>104</v>
      </c>
    </row>
    <row r="52" spans="1:1" x14ac:dyDescent="0.15">
      <c r="A52" s="4" t="s">
        <v>105</v>
      </c>
    </row>
    <row r="53" spans="1:1" x14ac:dyDescent="0.15">
      <c r="A53" s="4" t="s">
        <v>106</v>
      </c>
    </row>
    <row r="54" spans="1:1" ht="12.75" thickBot="1" x14ac:dyDescent="0.2">
      <c r="A54" s="8" t="s">
        <v>107</v>
      </c>
    </row>
    <row r="55" spans="1:1" x14ac:dyDescent="0.15">
      <c r="A55" s="9" t="s">
        <v>109</v>
      </c>
    </row>
    <row r="56" spans="1:1" x14ac:dyDescent="0.15">
      <c r="A56" s="4" t="s">
        <v>111</v>
      </c>
    </row>
    <row r="57" spans="1:1" x14ac:dyDescent="0.15">
      <c r="A57" s="4" t="s">
        <v>112</v>
      </c>
    </row>
    <row r="58" spans="1:1" x14ac:dyDescent="0.15">
      <c r="A58" s="4" t="s">
        <v>113</v>
      </c>
    </row>
    <row r="59" spans="1:1" x14ac:dyDescent="0.15">
      <c r="A59" s="4" t="s">
        <v>114</v>
      </c>
    </row>
    <row r="60" spans="1:1" x14ac:dyDescent="0.15">
      <c r="A60" s="4" t="s">
        <v>116</v>
      </c>
    </row>
    <row r="61" spans="1:1" ht="12.75" thickBot="1" x14ac:dyDescent="0.2">
      <c r="A61" s="8" t="s">
        <v>117</v>
      </c>
    </row>
    <row r="62" spans="1:1" x14ac:dyDescent="0.15">
      <c r="A62" s="9" t="s">
        <v>119</v>
      </c>
    </row>
    <row r="63" spans="1:1" x14ac:dyDescent="0.15">
      <c r="A63" s="4" t="s">
        <v>121</v>
      </c>
    </row>
    <row r="64" spans="1:1" x14ac:dyDescent="0.15">
      <c r="A64" s="4" t="s">
        <v>123</v>
      </c>
    </row>
    <row r="65" spans="1:1" x14ac:dyDescent="0.15">
      <c r="A65" s="4" t="s">
        <v>124</v>
      </c>
    </row>
    <row r="66" spans="1:1" x14ac:dyDescent="0.15">
      <c r="A66" s="4" t="s">
        <v>125</v>
      </c>
    </row>
    <row r="67" spans="1:1" x14ac:dyDescent="0.15">
      <c r="A67" s="4" t="s">
        <v>126</v>
      </c>
    </row>
    <row r="68" spans="1:1" x14ac:dyDescent="0.15">
      <c r="A68" s="4" t="s">
        <v>127</v>
      </c>
    </row>
    <row r="69" spans="1:1" x14ac:dyDescent="0.15">
      <c r="A69" s="4" t="s">
        <v>128</v>
      </c>
    </row>
    <row r="70" spans="1:1" x14ac:dyDescent="0.15">
      <c r="A70" s="4" t="s">
        <v>129</v>
      </c>
    </row>
    <row r="71" spans="1:1" x14ac:dyDescent="0.15">
      <c r="A71" s="4" t="s">
        <v>130</v>
      </c>
    </row>
    <row r="72" spans="1:1" x14ac:dyDescent="0.15">
      <c r="A72" s="4" t="s">
        <v>131</v>
      </c>
    </row>
    <row r="73" spans="1:1" x14ac:dyDescent="0.15">
      <c r="A73" s="4" t="s">
        <v>132</v>
      </c>
    </row>
    <row r="74" spans="1:1" x14ac:dyDescent="0.15">
      <c r="A74" s="4" t="s">
        <v>134</v>
      </c>
    </row>
    <row r="75" spans="1:1" ht="12.75" thickBot="1" x14ac:dyDescent="0.2">
      <c r="A75" s="8" t="s">
        <v>135</v>
      </c>
    </row>
    <row r="76" spans="1:1" x14ac:dyDescent="0.15">
      <c r="A76" s="9" t="s">
        <v>136</v>
      </c>
    </row>
    <row r="77" spans="1:1" x14ac:dyDescent="0.15">
      <c r="A77" s="4" t="s">
        <v>138</v>
      </c>
    </row>
    <row r="78" spans="1:1" x14ac:dyDescent="0.15">
      <c r="A78" s="4" t="s">
        <v>140</v>
      </c>
    </row>
    <row r="79" spans="1:1" x14ac:dyDescent="0.15">
      <c r="A79" s="4" t="s">
        <v>142</v>
      </c>
    </row>
    <row r="80" spans="1:1" x14ac:dyDescent="0.15">
      <c r="A80" s="4" t="s">
        <v>144</v>
      </c>
    </row>
    <row r="81" spans="1:1" x14ac:dyDescent="0.15">
      <c r="A81" s="4" t="s">
        <v>145</v>
      </c>
    </row>
    <row r="82" spans="1:1" x14ac:dyDescent="0.15">
      <c r="A82" s="4" t="s">
        <v>147</v>
      </c>
    </row>
    <row r="83" spans="1:1" x14ac:dyDescent="0.15">
      <c r="A83" s="4" t="s">
        <v>148</v>
      </c>
    </row>
    <row r="84" spans="1:1" x14ac:dyDescent="0.15">
      <c r="A84" s="4" t="s">
        <v>149</v>
      </c>
    </row>
    <row r="85" spans="1:1" x14ac:dyDescent="0.15">
      <c r="A85" s="4" t="s">
        <v>150</v>
      </c>
    </row>
    <row r="86" spans="1:1" x14ac:dyDescent="0.15">
      <c r="A86" s="4" t="s">
        <v>151</v>
      </c>
    </row>
    <row r="87" spans="1:1" x14ac:dyDescent="0.15">
      <c r="A87" s="4" t="s">
        <v>152</v>
      </c>
    </row>
    <row r="88" spans="1:1" x14ac:dyDescent="0.15">
      <c r="A88" s="4" t="s">
        <v>153</v>
      </c>
    </row>
    <row r="89" spans="1:1" x14ac:dyDescent="0.15">
      <c r="A89" s="4" t="s">
        <v>155</v>
      </c>
    </row>
    <row r="90" spans="1:1" x14ac:dyDescent="0.15">
      <c r="A90" s="4" t="s">
        <v>156</v>
      </c>
    </row>
    <row r="91" spans="1:1" x14ac:dyDescent="0.15">
      <c r="A91" s="4" t="s">
        <v>157</v>
      </c>
    </row>
    <row r="92" spans="1:1" x14ac:dyDescent="0.15">
      <c r="A92" s="4" t="s">
        <v>158</v>
      </c>
    </row>
    <row r="93" spans="1:1" x14ac:dyDescent="0.15">
      <c r="A93" s="4" t="s">
        <v>159</v>
      </c>
    </row>
    <row r="94" spans="1:1" x14ac:dyDescent="0.15">
      <c r="A94" s="4" t="s">
        <v>160</v>
      </c>
    </row>
    <row r="95" spans="1:1" x14ac:dyDescent="0.15">
      <c r="A95" s="4" t="s">
        <v>162</v>
      </c>
    </row>
    <row r="96" spans="1:1" x14ac:dyDescent="0.15">
      <c r="A96" s="4" t="s">
        <v>163</v>
      </c>
    </row>
    <row r="97" spans="1:1" x14ac:dyDescent="0.15">
      <c r="A97" s="4" t="s">
        <v>164</v>
      </c>
    </row>
    <row r="98" spans="1:1" x14ac:dyDescent="0.15">
      <c r="A98" s="4" t="s">
        <v>166</v>
      </c>
    </row>
    <row r="99" spans="1:1" x14ac:dyDescent="0.15">
      <c r="A99" s="4" t="s">
        <v>167</v>
      </c>
    </row>
    <row r="100" spans="1:1" x14ac:dyDescent="0.15">
      <c r="A100" s="4" t="s">
        <v>168</v>
      </c>
    </row>
    <row r="101" spans="1:1" x14ac:dyDescent="0.15">
      <c r="A101" s="4" t="s">
        <v>170</v>
      </c>
    </row>
    <row r="102" spans="1:1" ht="12.75" thickBot="1" x14ac:dyDescent="0.2">
      <c r="A102" s="8" t="s">
        <v>172</v>
      </c>
    </row>
    <row r="103" spans="1:1" x14ac:dyDescent="0.15">
      <c r="A103" s="9" t="s">
        <v>174</v>
      </c>
    </row>
    <row r="104" spans="1:1" x14ac:dyDescent="0.15">
      <c r="A104" s="4" t="s">
        <v>175</v>
      </c>
    </row>
    <row r="105" spans="1:1" x14ac:dyDescent="0.15">
      <c r="A105" s="4" t="s">
        <v>177</v>
      </c>
    </row>
    <row r="106" spans="1:1" ht="12.75" thickBot="1" x14ac:dyDescent="0.2">
      <c r="A106" s="8" t="s">
        <v>179</v>
      </c>
    </row>
    <row r="107" spans="1:1" x14ac:dyDescent="0.15">
      <c r="A107" s="9" t="s">
        <v>180</v>
      </c>
    </row>
    <row r="108" spans="1:1" x14ac:dyDescent="0.15">
      <c r="A108" s="4" t="s">
        <v>181</v>
      </c>
    </row>
    <row r="109" spans="1:1" x14ac:dyDescent="0.15">
      <c r="A109" s="4" t="s">
        <v>182</v>
      </c>
    </row>
    <row r="110" spans="1:1" x14ac:dyDescent="0.15">
      <c r="A110" s="4" t="s">
        <v>183</v>
      </c>
    </row>
    <row r="111" spans="1:1" x14ac:dyDescent="0.15">
      <c r="A111" s="4" t="s">
        <v>184</v>
      </c>
    </row>
    <row r="112" spans="1:1" ht="12.75" thickBot="1" x14ac:dyDescent="0.2">
      <c r="A112" s="8" t="s">
        <v>186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총괄표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keiti</dc:creator>
  <cp:lastModifiedBy>komsco</cp:lastModifiedBy>
  <cp:lastPrinted>2007-11-09T02:10:18Z</cp:lastPrinted>
  <dcterms:created xsi:type="dcterms:W3CDTF">2005-12-01T06:20:18Z</dcterms:created>
  <dcterms:modified xsi:type="dcterms:W3CDTF">2018-02-21T02:03:36Z</dcterms:modified>
</cp:coreProperties>
</file>