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80" yWindow="-15" windowWidth="19125" windowHeight="12240"/>
  </bookViews>
  <sheets>
    <sheet name="공사" sheetId="5" r:id="rId1"/>
    <sheet name="용역" sheetId="3" r:id="rId2"/>
    <sheet name="물품" sheetId="6" r:id="rId3"/>
  </sheets>
  <definedNames>
    <definedName name="_xlnm.Print_Titles" localSheetId="0">공사!$1:$4</definedName>
    <definedName name="_xlnm.Print_Titles" localSheetId="2">물품!$1:$4</definedName>
    <definedName name="_xlnm.Print_Titles" localSheetId="1">용역!$1:$4</definedName>
  </definedNames>
  <calcPr calcId="125725"/>
</workbook>
</file>

<file path=xl/calcChain.xml><?xml version="1.0" encoding="utf-8"?>
<calcChain xmlns="http://schemas.openxmlformats.org/spreadsheetml/2006/main">
  <c r="E11" i="6"/>
  <c r="E17"/>
  <c r="E12" i="5"/>
  <c r="F11"/>
  <c r="F10"/>
  <c r="F9"/>
  <c r="F8"/>
  <c r="F7"/>
  <c r="E5"/>
  <c r="E6" i="3"/>
</calcChain>
</file>

<file path=xl/sharedStrings.xml><?xml version="1.0" encoding="utf-8"?>
<sst xmlns="http://schemas.openxmlformats.org/spreadsheetml/2006/main" count="282" uniqueCount="161">
  <si>
    <t>발주시기</t>
  </si>
  <si>
    <t>규모 및 물량</t>
  </si>
  <si>
    <t>발주부서</t>
  </si>
  <si>
    <t>계</t>
  </si>
  <si>
    <t>도급</t>
  </si>
  <si>
    <t>관급</t>
  </si>
  <si>
    <t>부서명</t>
  </si>
  <si>
    <t>담당자</t>
  </si>
  <si>
    <t>전화번호</t>
  </si>
  <si>
    <t>연번</t>
    <phoneticPr fontId="1" type="noConversion"/>
  </si>
  <si>
    <t>계 약 명</t>
    <phoneticPr fontId="1" type="noConversion"/>
  </si>
  <si>
    <t>발주금액</t>
    <phoneticPr fontId="1" type="noConversion"/>
  </si>
  <si>
    <t>계약방법</t>
    <phoneticPr fontId="1" type="noConversion"/>
  </si>
  <si>
    <t>비 고</t>
    <phoneticPr fontId="1" type="noConversion"/>
  </si>
  <si>
    <t>공사</t>
    <phoneticPr fontId="1" type="noConversion"/>
  </si>
  <si>
    <t>(단위:천원)</t>
    <phoneticPr fontId="1" type="noConversion"/>
  </si>
  <si>
    <t>용역</t>
    <phoneticPr fontId="1" type="noConversion"/>
  </si>
  <si>
    <t>물품</t>
    <phoneticPr fontId="1" type="noConversion"/>
  </si>
  <si>
    <t>2017년도 2분기 공사 발주계획</t>
    <phoneticPr fontId="1" type="noConversion"/>
  </si>
  <si>
    <t>2017년도 2분기 용역 발주계획</t>
    <phoneticPr fontId="1" type="noConversion"/>
  </si>
  <si>
    <t>2017년도 2분기 물품 발주계획</t>
    <phoneticPr fontId="1" type="noConversion"/>
  </si>
  <si>
    <t>충무로 확장공사 15차 실시설계 용역</t>
    <phoneticPr fontId="2" type="noConversion"/>
  </si>
  <si>
    <t>4월</t>
    <phoneticPr fontId="2" type="noConversion"/>
  </si>
  <si>
    <t>수의</t>
    <phoneticPr fontId="2" type="noConversion"/>
  </si>
  <si>
    <t>건설과</t>
    <phoneticPr fontId="2" type="noConversion"/>
  </si>
  <si>
    <t>이충순</t>
    <phoneticPr fontId="2" type="noConversion"/>
  </si>
  <si>
    <t>보수대로 구덕야구장 일원 보도정비공사</t>
    <phoneticPr fontId="2" type="noConversion"/>
  </si>
  <si>
    <t>4월</t>
    <phoneticPr fontId="2" type="noConversion"/>
  </si>
  <si>
    <t>감천항 동측 우회 연결도로 개설공사</t>
    <phoneticPr fontId="1" type="noConversion"/>
  </si>
  <si>
    <t>4월</t>
    <phoneticPr fontId="1" type="noConversion"/>
  </si>
  <si>
    <t>입찰</t>
    <phoneticPr fontId="1" type="noConversion"/>
  </si>
  <si>
    <t>건설과</t>
    <phoneticPr fontId="1" type="noConversion"/>
  </si>
  <si>
    <t>조성철</t>
    <phoneticPr fontId="1" type="noConversion"/>
  </si>
  <si>
    <t>감천항 동측 우회 연결도로 개설공사
폐기물처리용역</t>
    <phoneticPr fontId="1" type="noConversion"/>
  </si>
  <si>
    <t>도로개설</t>
    <phoneticPr fontId="1" type="noConversion"/>
  </si>
  <si>
    <t>수의</t>
    <phoneticPr fontId="1" type="noConversion"/>
  </si>
  <si>
    <t>입찰</t>
    <phoneticPr fontId="2" type="noConversion"/>
  </si>
  <si>
    <t>건설과</t>
    <phoneticPr fontId="2" type="noConversion"/>
  </si>
  <si>
    <t>엄도관</t>
    <phoneticPr fontId="2" type="noConversion"/>
  </si>
  <si>
    <t>5월</t>
    <phoneticPr fontId="1" type="noConversion"/>
  </si>
  <si>
    <t>난간설치 L=100m</t>
    <phoneticPr fontId="1" type="noConversion"/>
  </si>
  <si>
    <t>수의</t>
    <phoneticPr fontId="1" type="noConversion"/>
  </si>
  <si>
    <t>건설과</t>
    <phoneticPr fontId="1" type="noConversion"/>
  </si>
  <si>
    <t>박재우</t>
    <phoneticPr fontId="1" type="noConversion"/>
  </si>
  <si>
    <t>ASP절삭포장
A=10,000㎡</t>
    <phoneticPr fontId="1" type="noConversion"/>
  </si>
  <si>
    <t>암남공원로 82 일원 등 4개소 
포장정비공사</t>
    <phoneticPr fontId="1" type="noConversion"/>
  </si>
  <si>
    <t>도로확장
L=350m
B=25→35m</t>
    <phoneticPr fontId="2" type="noConversion"/>
  </si>
  <si>
    <t>도로개설
L=91m, B=12~16m
옹벽설치 L=117m</t>
    <phoneticPr fontId="1" type="noConversion"/>
  </si>
  <si>
    <t>서구 노후 하수관로 정비공사</t>
    <phoneticPr fontId="1" type="noConversion"/>
  </si>
  <si>
    <t>하수시설 정비
L=70m</t>
    <phoneticPr fontId="1" type="noConversion"/>
  </si>
  <si>
    <t>입찰</t>
    <phoneticPr fontId="1" type="noConversion"/>
  </si>
  <si>
    <t>건설과</t>
    <phoneticPr fontId="1" type="noConversion"/>
  </si>
  <si>
    <t>배동석</t>
    <phoneticPr fontId="1" type="noConversion"/>
  </si>
  <si>
    <t>아미동 옥천로 일원 외 3개소 노후 하수관로 정비공사</t>
    <phoneticPr fontId="1" type="noConversion"/>
  </si>
  <si>
    <t>하수시설 정비
L=640m</t>
    <phoneticPr fontId="1" type="noConversion"/>
  </si>
  <si>
    <t>남부민동 천마로199번길 일원 등 하수시설 정비공사</t>
    <phoneticPr fontId="1" type="noConversion"/>
  </si>
  <si>
    <t>하수시설 정비
L=160m</t>
    <phoneticPr fontId="1" type="noConversion"/>
  </si>
  <si>
    <t>보수대로 239일원 외 1개소 노후 하수관로 정비공사</t>
    <phoneticPr fontId="1" type="noConversion"/>
  </si>
  <si>
    <t>하수시설 정비
L=110m</t>
    <phoneticPr fontId="1" type="noConversion"/>
  </si>
  <si>
    <t>암남동 일원 노후 하수관로 정비공사</t>
    <phoneticPr fontId="1" type="noConversion"/>
  </si>
  <si>
    <t>하수시설 정비
L=1,000m</t>
    <phoneticPr fontId="1" type="noConversion"/>
  </si>
  <si>
    <t>노후 등기구 교체</t>
    <phoneticPr fontId="1" type="noConversion"/>
  </si>
  <si>
    <t>4월</t>
    <phoneticPr fontId="1" type="noConversion"/>
  </si>
  <si>
    <t>LED등기구
교체 20개소</t>
    <phoneticPr fontId="1" type="noConversion"/>
  </si>
  <si>
    <t>수의</t>
    <phoneticPr fontId="1" type="noConversion"/>
  </si>
  <si>
    <t>구자익</t>
    <phoneticPr fontId="1" type="noConversion"/>
  </si>
  <si>
    <t>6월</t>
    <phoneticPr fontId="1" type="noConversion"/>
  </si>
  <si>
    <t>등기구외 10종</t>
    <phoneticPr fontId="1" type="noConversion"/>
  </si>
  <si>
    <t>조달, 수의</t>
    <phoneticPr fontId="1" type="noConversion"/>
  </si>
  <si>
    <t>5월</t>
    <phoneticPr fontId="1" type="noConversion"/>
  </si>
  <si>
    <t>램프외 10종</t>
    <phoneticPr fontId="1" type="noConversion"/>
  </si>
  <si>
    <t>보도정비
L=308m, B=3.5~4m
A=1,232㎡</t>
    <phoneticPr fontId="2" type="noConversion"/>
  </si>
  <si>
    <t>집수리 사업, 슬레이트 지붕개량사업</t>
    <phoneticPr fontId="1" type="noConversion"/>
  </si>
  <si>
    <t>25호</t>
    <phoneticPr fontId="1" type="noConversion"/>
  </si>
  <si>
    <t>손지민</t>
    <phoneticPr fontId="1" type="noConversion"/>
  </si>
  <si>
    <t>톤즈문화공원 조성계획수립 및 실시설계용역</t>
    <phoneticPr fontId="1" type="noConversion"/>
  </si>
  <si>
    <t>A=1,477</t>
    <phoneticPr fontId="1" type="noConversion"/>
  </si>
  <si>
    <t>건물6동</t>
    <phoneticPr fontId="1" type="noConversion"/>
  </si>
  <si>
    <t>입찰</t>
    <phoneticPr fontId="1" type="noConversion"/>
  </si>
  <si>
    <t>건축과</t>
    <phoneticPr fontId="1" type="noConversion"/>
  </si>
  <si>
    <t>장인석</t>
    <phoneticPr fontId="1" type="noConversion"/>
  </si>
  <si>
    <t>240-4611</t>
    <phoneticPr fontId="1" type="noConversion"/>
  </si>
  <si>
    <t>240-4612</t>
  </si>
  <si>
    <t>건물7동</t>
  </si>
  <si>
    <t>240-4613</t>
  </si>
  <si>
    <t>암남공원 시설물 정비</t>
    <phoneticPr fontId="1" type="noConversion"/>
  </si>
  <si>
    <t>4월</t>
    <phoneticPr fontId="1" type="noConversion"/>
  </si>
  <si>
    <t>암남공원 계단 정비 등</t>
    <phoneticPr fontId="1" type="noConversion"/>
  </si>
  <si>
    <t>경제녹지과</t>
    <phoneticPr fontId="1" type="noConversion"/>
  </si>
  <si>
    <t>전성민</t>
    <phoneticPr fontId="1" type="noConversion"/>
  </si>
  <si>
    <t>240-4532</t>
    <phoneticPr fontId="1" type="noConversion"/>
  </si>
  <si>
    <t>해안산책로 시설물 정비</t>
    <phoneticPr fontId="1" type="noConversion"/>
  </si>
  <si>
    <t>철계단 정비, 구름다리 정비 등</t>
    <phoneticPr fontId="1" type="noConversion"/>
  </si>
  <si>
    <t>녹지대 조형소나무류 전정</t>
    <phoneticPr fontId="1" type="noConversion"/>
  </si>
  <si>
    <t>약 450주</t>
    <phoneticPr fontId="1" type="noConversion"/>
  </si>
  <si>
    <t>송미주</t>
    <phoneticPr fontId="1" type="noConversion"/>
  </si>
  <si>
    <t>240-4534</t>
    <phoneticPr fontId="1" type="noConversion"/>
  </si>
  <si>
    <t>송도공원 내 조형소나무류 전정</t>
    <phoneticPr fontId="1" type="noConversion"/>
  </si>
  <si>
    <t>약 120주</t>
    <phoneticPr fontId="1" type="noConversion"/>
  </si>
  <si>
    <t>2017년도 수목 부산물 처리</t>
    <phoneticPr fontId="1" type="noConversion"/>
  </si>
  <si>
    <t>5월</t>
    <phoneticPr fontId="1" type="noConversion"/>
  </si>
  <si>
    <t>약 90톤</t>
    <phoneticPr fontId="1" type="noConversion"/>
  </si>
  <si>
    <t>말쥐치 약 33천미</t>
    <phoneticPr fontId="1" type="noConversion"/>
  </si>
  <si>
    <t>이병관</t>
    <phoneticPr fontId="1" type="noConversion"/>
  </si>
  <si>
    <t>240-4502</t>
    <phoneticPr fontId="1" type="noConversion"/>
  </si>
  <si>
    <t>교통사고 잦은곳 개선사업
(동대사거리 일원)</t>
    <phoneticPr fontId="1" type="noConversion"/>
  </si>
  <si>
    <t>고원식 횡단보도 설치 등</t>
    <phoneticPr fontId="1" type="noConversion"/>
  </si>
  <si>
    <t>교통행정과</t>
    <phoneticPr fontId="1" type="noConversion"/>
  </si>
  <si>
    <t>신창수</t>
    <phoneticPr fontId="1" type="noConversion"/>
  </si>
  <si>
    <t>240-4556</t>
    <phoneticPr fontId="1" type="noConversion"/>
  </si>
  <si>
    <t>대신초교 후문 일원 보도설치공사</t>
    <phoneticPr fontId="1" type="noConversion"/>
  </si>
  <si>
    <t>보도설치
L=150m
B=1.2-1.5m</t>
    <phoneticPr fontId="1" type="noConversion"/>
  </si>
  <si>
    <t>1식</t>
    <phoneticPr fontId="1" type="noConversion"/>
  </si>
  <si>
    <t>수의</t>
    <phoneticPr fontId="1" type="noConversion"/>
  </si>
  <si>
    <t>문화관광과</t>
    <phoneticPr fontId="1" type="noConversion"/>
  </si>
  <si>
    <t>정성모</t>
    <phoneticPr fontId="1" type="noConversion"/>
  </si>
  <si>
    <t>240-3522</t>
    <phoneticPr fontId="1" type="noConversion"/>
  </si>
  <si>
    <t>검사시약및 소모품   
     81종  구입</t>
    <phoneticPr fontId="1" type="noConversion"/>
  </si>
  <si>
    <t>보건행정과</t>
    <phoneticPr fontId="1" type="noConversion"/>
  </si>
  <si>
    <t>고명숙</t>
    <phoneticPr fontId="1" type="noConversion"/>
  </si>
  <si>
    <t>240-4866</t>
    <phoneticPr fontId="1" type="noConversion"/>
  </si>
  <si>
    <t>유충구제 및 성충구제 약품</t>
    <phoneticPr fontId="1" type="noConversion"/>
  </si>
  <si>
    <t>조달</t>
    <phoneticPr fontId="1" type="noConversion"/>
  </si>
  <si>
    <t>김상수</t>
    <phoneticPr fontId="1" type="noConversion"/>
  </si>
  <si>
    <t>240-4892</t>
    <phoneticPr fontId="1" type="noConversion"/>
  </si>
  <si>
    <t>3개월, 352명</t>
    <phoneticPr fontId="1" type="noConversion"/>
  </si>
  <si>
    <t>안전총괄과</t>
    <phoneticPr fontId="1" type="noConversion"/>
  </si>
  <si>
    <t>김지만</t>
    <phoneticPr fontId="1" type="noConversion"/>
  </si>
  <si>
    <t xml:space="preserve"> 4월</t>
    <phoneticPr fontId="1" type="noConversion"/>
  </si>
  <si>
    <t>주요구조부
(기둥, 보등)
내진보강공사</t>
    <phoneticPr fontId="1" type="noConversion"/>
  </si>
  <si>
    <t>정현용</t>
    <phoneticPr fontId="1" type="noConversion"/>
  </si>
  <si>
    <t>240-4651</t>
    <phoneticPr fontId="1" type="noConversion"/>
  </si>
  <si>
    <t>4월</t>
    <phoneticPr fontId="2" type="noConversion"/>
  </si>
  <si>
    <t>건축과</t>
    <phoneticPr fontId="1" type="noConversion"/>
  </si>
  <si>
    <t>240-4634</t>
    <phoneticPr fontId="1" type="noConversion"/>
  </si>
  <si>
    <t>240-4694</t>
    <phoneticPr fontId="2" type="noConversion"/>
  </si>
  <si>
    <t>240-4691</t>
    <phoneticPr fontId="2" type="noConversion"/>
  </si>
  <si>
    <t>240-4695</t>
    <phoneticPr fontId="2" type="noConversion"/>
  </si>
  <si>
    <t>240-4704</t>
    <phoneticPr fontId="2" type="noConversion"/>
  </si>
  <si>
    <t>240-4671</t>
    <phoneticPr fontId="2" type="noConversion"/>
  </si>
  <si>
    <t>수의</t>
    <phoneticPr fontId="1" type="noConversion"/>
  </si>
  <si>
    <t>입찰</t>
    <phoneticPr fontId="1" type="noConversion"/>
  </si>
  <si>
    <t>5월</t>
    <phoneticPr fontId="2" type="noConversion"/>
  </si>
  <si>
    <t>240-4692</t>
    <phoneticPr fontId="1" type="noConversion"/>
  </si>
  <si>
    <t>240-4694</t>
    <phoneticPr fontId="1" type="noConversion"/>
  </si>
  <si>
    <t>240-4695</t>
    <phoneticPr fontId="2" type="noConversion"/>
  </si>
  <si>
    <t>240-4744</t>
    <phoneticPr fontId="2" type="noConversion"/>
  </si>
  <si>
    <t>4월</t>
    <phoneticPr fontId="1" type="noConversion"/>
  </si>
  <si>
    <t>해돋이로388번길 6 외 4개소 폐가철거공사</t>
    <phoneticPr fontId="1" type="noConversion"/>
  </si>
  <si>
    <t>해돋이로388번길 6 외 5개소 폐가철거공사 폐기물처리용역</t>
    <phoneticPr fontId="1" type="noConversion"/>
  </si>
  <si>
    <t>암남동 141-1 외 5개소 폐가철거공사</t>
    <phoneticPr fontId="1" type="noConversion"/>
  </si>
  <si>
    <t>검사시약및 소모품 구입</t>
    <phoneticPr fontId="1" type="noConversion"/>
  </si>
  <si>
    <t>남부민1동 주민센터 내진보강공사</t>
    <phoneticPr fontId="1" type="noConversion"/>
  </si>
  <si>
    <t>보행환경 개선을 위한 난간설치(2차공사)</t>
    <phoneticPr fontId="1" type="noConversion"/>
  </si>
  <si>
    <t>가로등 보수자재 구매(2차)</t>
    <phoneticPr fontId="1" type="noConversion"/>
  </si>
  <si>
    <t>암남동 141-1 외 6개소 폐가철거공사 폐기물처리용역</t>
    <phoneticPr fontId="1" type="noConversion"/>
  </si>
  <si>
    <t>2017년 수산종자 매입방류사업(말쥐치)</t>
    <phoneticPr fontId="1" type="noConversion"/>
  </si>
  <si>
    <t>교육역사관 시스템에어컨 교체</t>
    <phoneticPr fontId="1" type="noConversion"/>
  </si>
  <si>
    <t>방역약품 구입</t>
    <phoneticPr fontId="1" type="noConversion"/>
  </si>
  <si>
    <t>2017 성수기 송도해수욕장 질서유지 위탁용역</t>
    <phoneticPr fontId="1" type="noConversion"/>
  </si>
  <si>
    <t>보안등 보수자재 구매(2차)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</si>
</sst>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B1" zoomScaleNormal="100" workbookViewId="0">
      <selection activeCell="G11" sqref="G11"/>
    </sheetView>
  </sheetViews>
  <sheetFormatPr defaultColWidth="3.5" defaultRowHeight="16.5"/>
  <cols>
    <col min="1" max="1" width="5.75" style="10" customWidth="1"/>
    <col min="2" max="2" width="38" style="10" customWidth="1"/>
    <col min="3" max="3" width="8.875" style="10" customWidth="1"/>
    <col min="4" max="4" width="19.5" style="10" customWidth="1"/>
    <col min="5" max="7" width="11.5" style="12" customWidth="1"/>
    <col min="8" max="8" width="11.5" style="10" customWidth="1"/>
    <col min="9" max="11" width="13.75" style="10" customWidth="1"/>
    <col min="12" max="12" width="7.75" style="10" customWidth="1"/>
    <col min="13" max="16384" width="3.5" style="12"/>
  </cols>
  <sheetData>
    <row r="1" spans="1:12" s="2" customFormat="1" ht="50.1" customHeight="1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2" customFormat="1" ht="24.95" customHeight="1">
      <c r="A2" s="17" t="s">
        <v>14</v>
      </c>
      <c r="B2" s="17"/>
      <c r="C2" s="3"/>
      <c r="D2" s="3"/>
      <c r="H2" s="3"/>
      <c r="I2" s="3"/>
      <c r="J2" s="3"/>
      <c r="K2" s="18" t="s">
        <v>15</v>
      </c>
      <c r="L2" s="18"/>
    </row>
    <row r="3" spans="1:12" s="2" customFormat="1" ht="24.95" customHeight="1">
      <c r="A3" s="15" t="s">
        <v>9</v>
      </c>
      <c r="B3" s="19" t="s">
        <v>10</v>
      </c>
      <c r="C3" s="19" t="s">
        <v>0</v>
      </c>
      <c r="D3" s="19" t="s">
        <v>1</v>
      </c>
      <c r="E3" s="19" t="s">
        <v>11</v>
      </c>
      <c r="F3" s="19"/>
      <c r="G3" s="19"/>
      <c r="H3" s="19" t="s">
        <v>12</v>
      </c>
      <c r="I3" s="19" t="s">
        <v>2</v>
      </c>
      <c r="J3" s="19"/>
      <c r="K3" s="19"/>
      <c r="L3" s="15" t="s">
        <v>13</v>
      </c>
    </row>
    <row r="4" spans="1:12" s="2" customFormat="1" ht="24.95" customHeight="1">
      <c r="A4" s="15"/>
      <c r="B4" s="19"/>
      <c r="C4" s="19"/>
      <c r="D4" s="19"/>
      <c r="E4" s="14" t="s">
        <v>3</v>
      </c>
      <c r="F4" s="14" t="s">
        <v>4</v>
      </c>
      <c r="G4" s="14" t="s">
        <v>5</v>
      </c>
      <c r="H4" s="19"/>
      <c r="I4" s="14" t="s">
        <v>6</v>
      </c>
      <c r="J4" s="14" t="s">
        <v>7</v>
      </c>
      <c r="K4" s="14" t="s">
        <v>8</v>
      </c>
      <c r="L4" s="15"/>
    </row>
    <row r="5" spans="1:12" s="1" customFormat="1" ht="49.5">
      <c r="A5" s="4">
        <v>1</v>
      </c>
      <c r="B5" s="5" t="s">
        <v>28</v>
      </c>
      <c r="C5" s="6" t="s">
        <v>29</v>
      </c>
      <c r="D5" s="6" t="s">
        <v>47</v>
      </c>
      <c r="E5" s="7">
        <f>F5+G5</f>
        <v>783944</v>
      </c>
      <c r="F5" s="7">
        <v>585391</v>
      </c>
      <c r="G5" s="7">
        <v>198553</v>
      </c>
      <c r="H5" s="6" t="s">
        <v>30</v>
      </c>
      <c r="I5" s="6" t="s">
        <v>31</v>
      </c>
      <c r="J5" s="6" t="s">
        <v>32</v>
      </c>
      <c r="K5" s="6" t="s">
        <v>135</v>
      </c>
      <c r="L5" s="4"/>
    </row>
    <row r="6" spans="1:12" s="1" customFormat="1" ht="49.5">
      <c r="A6" s="4">
        <v>2</v>
      </c>
      <c r="B6" s="5" t="s">
        <v>26</v>
      </c>
      <c r="C6" s="6" t="s">
        <v>27</v>
      </c>
      <c r="D6" s="6" t="s">
        <v>71</v>
      </c>
      <c r="E6" s="7">
        <v>204000</v>
      </c>
      <c r="F6" s="7">
        <v>138100</v>
      </c>
      <c r="G6" s="7">
        <v>65900</v>
      </c>
      <c r="H6" s="6" t="s">
        <v>36</v>
      </c>
      <c r="I6" s="6" t="s">
        <v>37</v>
      </c>
      <c r="J6" s="6" t="s">
        <v>38</v>
      </c>
      <c r="K6" s="6" t="s">
        <v>136</v>
      </c>
      <c r="L6" s="4"/>
    </row>
    <row r="7" spans="1:12" s="1" customFormat="1" ht="39.950000000000003" customHeight="1">
      <c r="A7" s="4">
        <v>3</v>
      </c>
      <c r="B7" s="5" t="s">
        <v>48</v>
      </c>
      <c r="C7" s="6" t="s">
        <v>29</v>
      </c>
      <c r="D7" s="6" t="s">
        <v>49</v>
      </c>
      <c r="E7" s="7">
        <v>100000</v>
      </c>
      <c r="F7" s="7">
        <f>E7</f>
        <v>100000</v>
      </c>
      <c r="G7" s="7"/>
      <c r="H7" s="6" t="s">
        <v>50</v>
      </c>
      <c r="I7" s="6" t="s">
        <v>51</v>
      </c>
      <c r="J7" s="6" t="s">
        <v>52</v>
      </c>
      <c r="K7" s="6" t="s">
        <v>138</v>
      </c>
      <c r="L7" s="4"/>
    </row>
    <row r="8" spans="1:12" s="1" customFormat="1" ht="39.950000000000003" customHeight="1">
      <c r="A8" s="4">
        <v>4</v>
      </c>
      <c r="B8" s="8" t="s">
        <v>53</v>
      </c>
      <c r="C8" s="6" t="s">
        <v>29</v>
      </c>
      <c r="D8" s="6" t="s">
        <v>54</v>
      </c>
      <c r="E8" s="9">
        <v>350000</v>
      </c>
      <c r="F8" s="7">
        <f t="shared" ref="F8:F11" si="0">E8</f>
        <v>350000</v>
      </c>
      <c r="G8" s="9"/>
      <c r="H8" s="6" t="s">
        <v>50</v>
      </c>
      <c r="I8" s="6" t="s">
        <v>51</v>
      </c>
      <c r="J8" s="6" t="s">
        <v>52</v>
      </c>
      <c r="K8" s="6" t="s">
        <v>138</v>
      </c>
      <c r="L8" s="4"/>
    </row>
    <row r="9" spans="1:12" s="1" customFormat="1" ht="39.950000000000003" customHeight="1">
      <c r="A9" s="4">
        <v>5</v>
      </c>
      <c r="B9" s="8" t="s">
        <v>55</v>
      </c>
      <c r="C9" s="6" t="s">
        <v>29</v>
      </c>
      <c r="D9" s="6" t="s">
        <v>56</v>
      </c>
      <c r="E9" s="9">
        <v>120000</v>
      </c>
      <c r="F9" s="7">
        <f t="shared" si="0"/>
        <v>120000</v>
      </c>
      <c r="G9" s="9"/>
      <c r="H9" s="6" t="s">
        <v>50</v>
      </c>
      <c r="I9" s="6" t="s">
        <v>51</v>
      </c>
      <c r="J9" s="6" t="s">
        <v>52</v>
      </c>
      <c r="K9" s="6" t="s">
        <v>138</v>
      </c>
      <c r="L9" s="4"/>
    </row>
    <row r="10" spans="1:12" s="1" customFormat="1" ht="39.950000000000003" customHeight="1">
      <c r="A10" s="4">
        <v>6</v>
      </c>
      <c r="B10" s="8" t="s">
        <v>57</v>
      </c>
      <c r="C10" s="6" t="s">
        <v>29</v>
      </c>
      <c r="D10" s="6" t="s">
        <v>58</v>
      </c>
      <c r="E10" s="9">
        <v>80000</v>
      </c>
      <c r="F10" s="7">
        <f t="shared" si="0"/>
        <v>80000</v>
      </c>
      <c r="G10" s="9"/>
      <c r="H10" s="6" t="s">
        <v>50</v>
      </c>
      <c r="I10" s="6" t="s">
        <v>51</v>
      </c>
      <c r="J10" s="6" t="s">
        <v>52</v>
      </c>
      <c r="K10" s="6" t="s">
        <v>138</v>
      </c>
      <c r="L10" s="4"/>
    </row>
    <row r="11" spans="1:12" s="1" customFormat="1" ht="39.950000000000003" customHeight="1">
      <c r="A11" s="4">
        <v>7</v>
      </c>
      <c r="B11" s="8" t="s">
        <v>59</v>
      </c>
      <c r="C11" s="6" t="s">
        <v>29</v>
      </c>
      <c r="D11" s="6" t="s">
        <v>60</v>
      </c>
      <c r="E11" s="9">
        <v>500000</v>
      </c>
      <c r="F11" s="7">
        <f t="shared" si="0"/>
        <v>500000</v>
      </c>
      <c r="G11" s="9"/>
      <c r="H11" s="6" t="s">
        <v>50</v>
      </c>
      <c r="I11" s="6" t="s">
        <v>51</v>
      </c>
      <c r="J11" s="6" t="s">
        <v>52</v>
      </c>
      <c r="K11" s="6" t="s">
        <v>138</v>
      </c>
      <c r="L11" s="4"/>
    </row>
    <row r="12" spans="1:12" s="1" customFormat="1" ht="39.950000000000003" customHeight="1">
      <c r="A12" s="4">
        <v>8</v>
      </c>
      <c r="B12" s="8" t="s">
        <v>61</v>
      </c>
      <c r="C12" s="6" t="s">
        <v>62</v>
      </c>
      <c r="D12" s="4" t="s">
        <v>63</v>
      </c>
      <c r="E12" s="7">
        <f>SUM(F12:G12)</f>
        <v>10000</v>
      </c>
      <c r="F12" s="9">
        <v>10000</v>
      </c>
      <c r="G12" s="9"/>
      <c r="H12" s="4" t="s">
        <v>64</v>
      </c>
      <c r="I12" s="4" t="s">
        <v>51</v>
      </c>
      <c r="J12" s="4" t="s">
        <v>65</v>
      </c>
      <c r="K12" s="4" t="s">
        <v>139</v>
      </c>
      <c r="L12" s="4"/>
    </row>
    <row r="13" spans="1:12" ht="39.950000000000003" customHeight="1">
      <c r="A13" s="4">
        <v>9</v>
      </c>
      <c r="B13" s="5" t="s">
        <v>72</v>
      </c>
      <c r="C13" s="6" t="s">
        <v>132</v>
      </c>
      <c r="D13" s="6" t="s">
        <v>73</v>
      </c>
      <c r="E13" s="7">
        <v>300000</v>
      </c>
      <c r="F13" s="7">
        <v>300000</v>
      </c>
      <c r="G13" s="7"/>
      <c r="H13" s="6" t="s">
        <v>78</v>
      </c>
      <c r="I13" s="6" t="s">
        <v>79</v>
      </c>
      <c r="J13" s="6" t="s">
        <v>74</v>
      </c>
      <c r="K13" s="6" t="s">
        <v>134</v>
      </c>
      <c r="L13" s="22"/>
    </row>
    <row r="14" spans="1:12" ht="39.950000000000003" customHeight="1">
      <c r="A14" s="4">
        <v>10</v>
      </c>
      <c r="B14" s="5" t="s">
        <v>85</v>
      </c>
      <c r="C14" s="6" t="s">
        <v>86</v>
      </c>
      <c r="D14" s="6" t="s">
        <v>87</v>
      </c>
      <c r="E14" s="7">
        <v>20000</v>
      </c>
      <c r="F14" s="7">
        <v>20000</v>
      </c>
      <c r="G14" s="7"/>
      <c r="H14" s="6" t="s">
        <v>140</v>
      </c>
      <c r="I14" s="6" t="s">
        <v>88</v>
      </c>
      <c r="J14" s="6" t="s">
        <v>89</v>
      </c>
      <c r="K14" s="4" t="s">
        <v>90</v>
      </c>
      <c r="L14" s="4"/>
    </row>
    <row r="15" spans="1:12" ht="39.950000000000003" customHeight="1">
      <c r="A15" s="4">
        <v>11</v>
      </c>
      <c r="B15" s="8" t="s">
        <v>91</v>
      </c>
      <c r="C15" s="6" t="s">
        <v>86</v>
      </c>
      <c r="D15" s="4" t="s">
        <v>92</v>
      </c>
      <c r="E15" s="9">
        <v>20000</v>
      </c>
      <c r="F15" s="9">
        <v>20000</v>
      </c>
      <c r="G15" s="9"/>
      <c r="H15" s="6" t="s">
        <v>35</v>
      </c>
      <c r="I15" s="6" t="s">
        <v>88</v>
      </c>
      <c r="J15" s="6" t="s">
        <v>89</v>
      </c>
      <c r="K15" s="4" t="s">
        <v>90</v>
      </c>
      <c r="L15" s="4"/>
    </row>
    <row r="16" spans="1:12" ht="39.950000000000003" customHeight="1">
      <c r="A16" s="4">
        <v>12</v>
      </c>
      <c r="B16" s="8" t="s">
        <v>93</v>
      </c>
      <c r="C16" s="6" t="s">
        <v>86</v>
      </c>
      <c r="D16" s="4" t="s">
        <v>94</v>
      </c>
      <c r="E16" s="9">
        <v>10000</v>
      </c>
      <c r="F16" s="9">
        <v>10000</v>
      </c>
      <c r="G16" s="9"/>
      <c r="H16" s="6" t="s">
        <v>35</v>
      </c>
      <c r="I16" s="6" t="s">
        <v>88</v>
      </c>
      <c r="J16" s="4" t="s">
        <v>95</v>
      </c>
      <c r="K16" s="4" t="s">
        <v>96</v>
      </c>
      <c r="L16" s="8"/>
    </row>
    <row r="17" spans="1:12" ht="39.950000000000003" customHeight="1">
      <c r="A17" s="4">
        <v>13</v>
      </c>
      <c r="B17" s="8" t="s">
        <v>97</v>
      </c>
      <c r="C17" s="6" t="s">
        <v>86</v>
      </c>
      <c r="D17" s="4" t="s">
        <v>98</v>
      </c>
      <c r="E17" s="9">
        <v>20000</v>
      </c>
      <c r="F17" s="9">
        <v>20000</v>
      </c>
      <c r="G17" s="9"/>
      <c r="H17" s="6" t="s">
        <v>35</v>
      </c>
      <c r="I17" s="6" t="s">
        <v>88</v>
      </c>
      <c r="J17" s="4" t="s">
        <v>89</v>
      </c>
      <c r="K17" s="4" t="s">
        <v>90</v>
      </c>
      <c r="L17" s="4"/>
    </row>
    <row r="18" spans="1:12" s="1" customFormat="1" ht="39.950000000000003" customHeight="1">
      <c r="A18" s="4">
        <v>14</v>
      </c>
      <c r="B18" s="5" t="s">
        <v>45</v>
      </c>
      <c r="C18" s="6" t="s">
        <v>39</v>
      </c>
      <c r="D18" s="6" t="s">
        <v>44</v>
      </c>
      <c r="E18" s="7">
        <v>250000</v>
      </c>
      <c r="F18" s="7">
        <v>130000</v>
      </c>
      <c r="G18" s="7">
        <v>120000</v>
      </c>
      <c r="H18" s="6" t="s">
        <v>30</v>
      </c>
      <c r="I18" s="6" t="s">
        <v>31</v>
      </c>
      <c r="J18" s="6" t="s">
        <v>43</v>
      </c>
      <c r="K18" s="6" t="s">
        <v>137</v>
      </c>
      <c r="L18" s="4"/>
    </row>
    <row r="19" spans="1:12" ht="39.950000000000003" customHeight="1">
      <c r="A19" s="4">
        <v>15</v>
      </c>
      <c r="B19" s="5" t="s">
        <v>105</v>
      </c>
      <c r="C19" s="6" t="s">
        <v>100</v>
      </c>
      <c r="D19" s="6" t="s">
        <v>106</v>
      </c>
      <c r="E19" s="7">
        <v>110000</v>
      </c>
      <c r="F19" s="7">
        <v>75000</v>
      </c>
      <c r="G19" s="7">
        <v>35000</v>
      </c>
      <c r="H19" s="6" t="s">
        <v>30</v>
      </c>
      <c r="I19" s="6" t="s">
        <v>107</v>
      </c>
      <c r="J19" s="6" t="s">
        <v>108</v>
      </c>
      <c r="K19" s="6" t="s">
        <v>109</v>
      </c>
      <c r="L19" s="22"/>
    </row>
    <row r="20" spans="1:12" ht="49.5">
      <c r="A20" s="4">
        <v>16</v>
      </c>
      <c r="B20" s="8" t="s">
        <v>110</v>
      </c>
      <c r="C20" s="6" t="s">
        <v>100</v>
      </c>
      <c r="D20" s="4" t="s">
        <v>111</v>
      </c>
      <c r="E20" s="9">
        <v>70000</v>
      </c>
      <c r="F20" s="9">
        <v>40000</v>
      </c>
      <c r="G20" s="9">
        <v>30000</v>
      </c>
      <c r="H20" s="4" t="s">
        <v>30</v>
      </c>
      <c r="I20" s="4" t="s">
        <v>107</v>
      </c>
      <c r="J20" s="4" t="s">
        <v>108</v>
      </c>
      <c r="K20" s="4" t="s">
        <v>109</v>
      </c>
      <c r="L20" s="22"/>
    </row>
    <row r="21" spans="1:12" ht="39.950000000000003" customHeight="1"/>
  </sheetData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showWhiteSpace="0" zoomScaleNormal="100" workbookViewId="0">
      <selection activeCell="C17" sqref="C17"/>
    </sheetView>
  </sheetViews>
  <sheetFormatPr defaultColWidth="3.5" defaultRowHeight="16.5"/>
  <cols>
    <col min="1" max="1" width="5.75" style="10" customWidth="1"/>
    <col min="2" max="2" width="39" style="11" customWidth="1"/>
    <col min="3" max="3" width="9.75" style="10" bestFit="1" customWidth="1"/>
    <col min="4" max="4" width="13.2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2" customFormat="1" ht="24.95" customHeight="1">
      <c r="A2" s="17" t="s">
        <v>16</v>
      </c>
      <c r="B2" s="17"/>
      <c r="C2" s="3"/>
      <c r="D2" s="3"/>
      <c r="H2" s="3"/>
      <c r="I2" s="3"/>
      <c r="J2" s="3"/>
      <c r="K2" s="18" t="s">
        <v>15</v>
      </c>
      <c r="L2" s="18"/>
    </row>
    <row r="3" spans="1:12" s="2" customFormat="1" ht="24.95" customHeight="1">
      <c r="A3" s="15" t="s">
        <v>9</v>
      </c>
      <c r="B3" s="19" t="s">
        <v>10</v>
      </c>
      <c r="C3" s="19" t="s">
        <v>0</v>
      </c>
      <c r="D3" s="19" t="s">
        <v>1</v>
      </c>
      <c r="E3" s="19" t="s">
        <v>11</v>
      </c>
      <c r="F3" s="19"/>
      <c r="G3" s="19"/>
      <c r="H3" s="19" t="s">
        <v>12</v>
      </c>
      <c r="I3" s="19" t="s">
        <v>2</v>
      </c>
      <c r="J3" s="19"/>
      <c r="K3" s="19"/>
      <c r="L3" s="15" t="s">
        <v>13</v>
      </c>
    </row>
    <row r="4" spans="1:12" s="2" customFormat="1" ht="24.95" customHeight="1">
      <c r="A4" s="15"/>
      <c r="B4" s="19"/>
      <c r="C4" s="19"/>
      <c r="D4" s="19"/>
      <c r="E4" s="13" t="s">
        <v>3</v>
      </c>
      <c r="F4" s="13" t="s">
        <v>4</v>
      </c>
      <c r="G4" s="13" t="s">
        <v>5</v>
      </c>
      <c r="H4" s="19"/>
      <c r="I4" s="13" t="s">
        <v>6</v>
      </c>
      <c r="J4" s="13" t="s">
        <v>7</v>
      </c>
      <c r="K4" s="13" t="s">
        <v>8</v>
      </c>
      <c r="L4" s="15"/>
    </row>
    <row r="5" spans="1:12" s="1" customFormat="1" ht="49.5">
      <c r="A5" s="4">
        <v>1</v>
      </c>
      <c r="B5" s="23" t="s">
        <v>21</v>
      </c>
      <c r="C5" s="6" t="s">
        <v>22</v>
      </c>
      <c r="D5" s="6" t="s">
        <v>46</v>
      </c>
      <c r="E5" s="7">
        <v>2200</v>
      </c>
      <c r="F5" s="7">
        <v>2200</v>
      </c>
      <c r="G5" s="7"/>
      <c r="H5" s="6" t="s">
        <v>23</v>
      </c>
      <c r="I5" s="6" t="s">
        <v>24</v>
      </c>
      <c r="J5" s="6" t="s">
        <v>25</v>
      </c>
      <c r="K5" s="6" t="s">
        <v>143</v>
      </c>
      <c r="L5" s="4"/>
    </row>
    <row r="6" spans="1:12" s="1" customFormat="1" ht="39.950000000000003" customHeight="1">
      <c r="A6" s="4">
        <v>2</v>
      </c>
      <c r="B6" s="23" t="s">
        <v>33</v>
      </c>
      <c r="C6" s="6" t="s">
        <v>29</v>
      </c>
      <c r="D6" s="6" t="s">
        <v>34</v>
      </c>
      <c r="E6" s="7">
        <f>F6+G6</f>
        <v>16056</v>
      </c>
      <c r="F6" s="7">
        <v>16056</v>
      </c>
      <c r="G6" s="7"/>
      <c r="H6" s="6" t="s">
        <v>35</v>
      </c>
      <c r="I6" s="6" t="s">
        <v>31</v>
      </c>
      <c r="J6" s="6" t="s">
        <v>32</v>
      </c>
      <c r="K6" s="6" t="s">
        <v>144</v>
      </c>
      <c r="L6" s="4"/>
    </row>
    <row r="7" spans="1:12" ht="39.950000000000003" customHeight="1">
      <c r="A7" s="4">
        <v>3</v>
      </c>
      <c r="B7" s="23" t="s">
        <v>75</v>
      </c>
      <c r="C7" s="6" t="s">
        <v>147</v>
      </c>
      <c r="D7" s="6" t="s">
        <v>76</v>
      </c>
      <c r="E7" s="7">
        <v>40000</v>
      </c>
      <c r="F7" s="7">
        <v>40000</v>
      </c>
      <c r="G7" s="7"/>
      <c r="H7" s="6" t="s">
        <v>78</v>
      </c>
      <c r="I7" s="6" t="s">
        <v>133</v>
      </c>
      <c r="J7" s="6" t="s">
        <v>74</v>
      </c>
      <c r="K7" s="6" t="s">
        <v>134</v>
      </c>
      <c r="L7" s="22"/>
    </row>
    <row r="8" spans="1:12" ht="39.950000000000003" customHeight="1">
      <c r="A8" s="4">
        <v>4</v>
      </c>
      <c r="B8" s="23" t="s">
        <v>99</v>
      </c>
      <c r="C8" s="6" t="s">
        <v>100</v>
      </c>
      <c r="D8" s="6" t="s">
        <v>101</v>
      </c>
      <c r="E8" s="7">
        <v>10000</v>
      </c>
      <c r="F8" s="7">
        <v>10000</v>
      </c>
      <c r="G8" s="7"/>
      <c r="H8" s="6" t="s">
        <v>35</v>
      </c>
      <c r="I8" s="6" t="s">
        <v>88</v>
      </c>
      <c r="J8" s="6" t="s">
        <v>95</v>
      </c>
      <c r="K8" s="6" t="s">
        <v>96</v>
      </c>
      <c r="L8" s="22"/>
    </row>
  </sheetData>
  <mergeCells count="11">
    <mergeCell ref="E3:G3"/>
    <mergeCell ref="A1:L1"/>
    <mergeCell ref="K2:L2"/>
    <mergeCell ref="H3:H4"/>
    <mergeCell ref="I3:K3"/>
    <mergeCell ref="L3:L4"/>
    <mergeCell ref="A2:B2"/>
    <mergeCell ref="A3:A4"/>
    <mergeCell ref="B3:B4"/>
    <mergeCell ref="C3:C4"/>
    <mergeCell ref="D3:D4"/>
  </mergeCells>
  <phoneticPr fontId="1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18"/>
  <sheetViews>
    <sheetView showWhiteSpace="0" topLeftCell="A4" zoomScaleNormal="100" workbookViewId="0">
      <selection activeCell="C5" sqref="C5"/>
    </sheetView>
  </sheetViews>
  <sheetFormatPr defaultColWidth="3.5" defaultRowHeight="16.5"/>
  <cols>
    <col min="1" max="1" width="5.75" style="10" customWidth="1"/>
    <col min="2" max="2" width="36.875" style="11" customWidth="1"/>
    <col min="3" max="3" width="9.75" style="10" bestFit="1" customWidth="1"/>
    <col min="4" max="4" width="16.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2" customFormat="1" ht="24.95" customHeight="1">
      <c r="A2" s="17" t="s">
        <v>17</v>
      </c>
      <c r="B2" s="17"/>
      <c r="C2" s="3"/>
      <c r="D2" s="3"/>
      <c r="H2" s="3"/>
      <c r="I2" s="3"/>
      <c r="J2" s="3"/>
      <c r="K2" s="18" t="s">
        <v>15</v>
      </c>
      <c r="L2" s="18"/>
    </row>
    <row r="3" spans="1:12" s="2" customFormat="1" ht="24.95" customHeight="1">
      <c r="A3" s="15" t="s">
        <v>9</v>
      </c>
      <c r="B3" s="19" t="s">
        <v>10</v>
      </c>
      <c r="C3" s="19" t="s">
        <v>0</v>
      </c>
      <c r="D3" s="19" t="s">
        <v>1</v>
      </c>
      <c r="E3" s="19" t="s">
        <v>11</v>
      </c>
      <c r="F3" s="19"/>
      <c r="G3" s="19"/>
      <c r="H3" s="19" t="s">
        <v>12</v>
      </c>
      <c r="I3" s="19" t="s">
        <v>2</v>
      </c>
      <c r="J3" s="19"/>
      <c r="K3" s="19"/>
      <c r="L3" s="15" t="s">
        <v>13</v>
      </c>
    </row>
    <row r="4" spans="1:12" s="2" customFormat="1" ht="24.95" customHeight="1">
      <c r="A4" s="15"/>
      <c r="B4" s="19"/>
      <c r="C4" s="19"/>
      <c r="D4" s="19"/>
      <c r="E4" s="14" t="s">
        <v>3</v>
      </c>
      <c r="F4" s="14" t="s">
        <v>4</v>
      </c>
      <c r="G4" s="14" t="s">
        <v>5</v>
      </c>
      <c r="H4" s="19"/>
      <c r="I4" s="14" t="s">
        <v>6</v>
      </c>
      <c r="J4" s="14" t="s">
        <v>7</v>
      </c>
      <c r="K4" s="14" t="s">
        <v>8</v>
      </c>
      <c r="L4" s="15"/>
    </row>
    <row r="5" spans="1:12" s="1" customFormat="1" ht="39.950000000000003" customHeight="1">
      <c r="A5" s="22">
        <v>1</v>
      </c>
      <c r="B5" s="23" t="s">
        <v>148</v>
      </c>
      <c r="C5" s="6" t="s">
        <v>29</v>
      </c>
      <c r="D5" s="6" t="s">
        <v>77</v>
      </c>
      <c r="E5" s="26">
        <v>40000</v>
      </c>
      <c r="F5" s="26">
        <v>50000</v>
      </c>
      <c r="G5" s="7"/>
      <c r="H5" s="6" t="s">
        <v>78</v>
      </c>
      <c r="I5" s="6" t="s">
        <v>79</v>
      </c>
      <c r="J5" s="6" t="s">
        <v>80</v>
      </c>
      <c r="K5" s="6" t="s">
        <v>81</v>
      </c>
      <c r="L5" s="22"/>
    </row>
    <row r="6" spans="1:12" s="1" customFormat="1" ht="39.950000000000003" customHeight="1">
      <c r="A6" s="22">
        <v>2</v>
      </c>
      <c r="B6" s="23" t="s">
        <v>149</v>
      </c>
      <c r="C6" s="6" t="s">
        <v>29</v>
      </c>
      <c r="D6" s="4" t="s">
        <v>77</v>
      </c>
      <c r="E6" s="26">
        <v>15000</v>
      </c>
      <c r="F6" s="26">
        <v>15000</v>
      </c>
      <c r="G6" s="9"/>
      <c r="H6" s="6" t="s">
        <v>78</v>
      </c>
      <c r="I6" s="6" t="s">
        <v>79</v>
      </c>
      <c r="J6" s="6" t="s">
        <v>80</v>
      </c>
      <c r="K6" s="6" t="s">
        <v>82</v>
      </c>
      <c r="L6" s="22"/>
    </row>
    <row r="7" spans="1:12" s="1" customFormat="1" ht="39.950000000000003" customHeight="1">
      <c r="A7" s="22">
        <v>3</v>
      </c>
      <c r="B7" s="24" t="s">
        <v>150</v>
      </c>
      <c r="C7" s="6" t="s">
        <v>86</v>
      </c>
      <c r="D7" s="4" t="s">
        <v>77</v>
      </c>
      <c r="E7" s="26">
        <v>40000</v>
      </c>
      <c r="F7" s="26">
        <v>40000</v>
      </c>
      <c r="G7" s="9"/>
      <c r="H7" s="6" t="s">
        <v>78</v>
      </c>
      <c r="I7" s="6" t="s">
        <v>79</v>
      </c>
      <c r="J7" s="6" t="s">
        <v>80</v>
      </c>
      <c r="K7" s="6" t="s">
        <v>82</v>
      </c>
      <c r="L7" s="22"/>
    </row>
    <row r="8" spans="1:12" ht="33">
      <c r="A8" s="22">
        <v>4</v>
      </c>
      <c r="B8" s="25" t="s">
        <v>151</v>
      </c>
      <c r="C8" s="6" t="s">
        <v>29</v>
      </c>
      <c r="D8" s="20" t="s">
        <v>117</v>
      </c>
      <c r="E8" s="27">
        <v>25000</v>
      </c>
      <c r="F8" s="27"/>
      <c r="G8" s="9">
        <v>25000</v>
      </c>
      <c r="H8" s="4" t="s">
        <v>141</v>
      </c>
      <c r="I8" s="4" t="s">
        <v>118</v>
      </c>
      <c r="J8" s="4" t="s">
        <v>119</v>
      </c>
      <c r="K8" s="4" t="s">
        <v>120</v>
      </c>
      <c r="L8" s="22"/>
    </row>
    <row r="9" spans="1:12" ht="49.5">
      <c r="A9" s="22">
        <v>5</v>
      </c>
      <c r="B9" s="23" t="s">
        <v>152</v>
      </c>
      <c r="C9" s="6" t="s">
        <v>128</v>
      </c>
      <c r="D9" s="6" t="s">
        <v>129</v>
      </c>
      <c r="E9" s="26">
        <v>250000</v>
      </c>
      <c r="F9" s="26">
        <v>250000</v>
      </c>
      <c r="G9" s="21"/>
      <c r="H9" s="6" t="s">
        <v>78</v>
      </c>
      <c r="I9" s="6" t="s">
        <v>126</v>
      </c>
      <c r="J9" s="6" t="s">
        <v>130</v>
      </c>
      <c r="K9" s="6" t="s">
        <v>131</v>
      </c>
      <c r="L9" s="4"/>
    </row>
    <row r="10" spans="1:12" ht="39.950000000000003" customHeight="1">
      <c r="A10" s="22">
        <v>6</v>
      </c>
      <c r="B10" s="23" t="s">
        <v>153</v>
      </c>
      <c r="C10" s="6" t="s">
        <v>39</v>
      </c>
      <c r="D10" s="6" t="s">
        <v>40</v>
      </c>
      <c r="E10" s="26">
        <v>18000</v>
      </c>
      <c r="F10" s="26"/>
      <c r="G10" s="7">
        <v>18000</v>
      </c>
      <c r="H10" s="6" t="s">
        <v>41</v>
      </c>
      <c r="I10" s="6" t="s">
        <v>42</v>
      </c>
      <c r="J10" s="6" t="s">
        <v>43</v>
      </c>
      <c r="K10" s="6" t="s">
        <v>145</v>
      </c>
      <c r="L10" s="4"/>
    </row>
    <row r="11" spans="1:12" ht="39.950000000000003" customHeight="1">
      <c r="A11" s="22">
        <v>7</v>
      </c>
      <c r="B11" s="24" t="s">
        <v>154</v>
      </c>
      <c r="C11" s="6" t="s">
        <v>69</v>
      </c>
      <c r="D11" s="4" t="s">
        <v>70</v>
      </c>
      <c r="E11" s="26">
        <f>SUM(F11:G11)</f>
        <v>15000</v>
      </c>
      <c r="F11" s="27">
        <v>15000</v>
      </c>
      <c r="G11" s="9"/>
      <c r="H11" s="4" t="s">
        <v>68</v>
      </c>
      <c r="I11" s="4" t="s">
        <v>51</v>
      </c>
      <c r="J11" s="4" t="s">
        <v>65</v>
      </c>
      <c r="K11" s="4" t="s">
        <v>139</v>
      </c>
      <c r="L11" s="4"/>
    </row>
    <row r="12" spans="1:12" ht="39.950000000000003" customHeight="1">
      <c r="A12" s="22">
        <v>8</v>
      </c>
      <c r="B12" s="24" t="s">
        <v>155</v>
      </c>
      <c r="C12" s="6" t="s">
        <v>142</v>
      </c>
      <c r="D12" s="4" t="s">
        <v>83</v>
      </c>
      <c r="E12" s="26">
        <v>15000</v>
      </c>
      <c r="F12" s="26">
        <v>15000</v>
      </c>
      <c r="G12" s="9"/>
      <c r="H12" s="6" t="s">
        <v>78</v>
      </c>
      <c r="I12" s="6" t="s">
        <v>79</v>
      </c>
      <c r="J12" s="6" t="s">
        <v>80</v>
      </c>
      <c r="K12" s="6" t="s">
        <v>84</v>
      </c>
      <c r="L12" s="22"/>
    </row>
    <row r="13" spans="1:12" ht="39.950000000000003" customHeight="1">
      <c r="A13" s="22">
        <v>9</v>
      </c>
      <c r="B13" s="23" t="s">
        <v>156</v>
      </c>
      <c r="C13" s="6" t="s">
        <v>39</v>
      </c>
      <c r="D13" s="6" t="s">
        <v>102</v>
      </c>
      <c r="E13" s="26">
        <v>13000</v>
      </c>
      <c r="F13" s="26">
        <v>13000</v>
      </c>
      <c r="G13" s="7"/>
      <c r="H13" s="6" t="s">
        <v>35</v>
      </c>
      <c r="I13" s="6" t="s">
        <v>88</v>
      </c>
      <c r="J13" s="6" t="s">
        <v>103</v>
      </c>
      <c r="K13" s="6" t="s">
        <v>104</v>
      </c>
      <c r="L13" s="4"/>
    </row>
    <row r="14" spans="1:12" ht="39.950000000000003" customHeight="1">
      <c r="A14" s="22">
        <v>10</v>
      </c>
      <c r="B14" s="23" t="s">
        <v>157</v>
      </c>
      <c r="C14" s="6" t="s">
        <v>100</v>
      </c>
      <c r="D14" s="6" t="s">
        <v>112</v>
      </c>
      <c r="E14" s="26">
        <v>13000</v>
      </c>
      <c r="F14" s="26">
        <v>13000</v>
      </c>
      <c r="G14" s="7"/>
      <c r="H14" s="6" t="s">
        <v>113</v>
      </c>
      <c r="I14" s="6" t="s">
        <v>114</v>
      </c>
      <c r="J14" s="6" t="s">
        <v>115</v>
      </c>
      <c r="K14" s="6" t="s">
        <v>116</v>
      </c>
      <c r="L14" s="22"/>
    </row>
    <row r="15" spans="1:12" ht="39.950000000000003" customHeight="1">
      <c r="A15" s="22">
        <v>11</v>
      </c>
      <c r="B15" s="24" t="s">
        <v>158</v>
      </c>
      <c r="C15" s="6" t="s">
        <v>39</v>
      </c>
      <c r="D15" s="4" t="s">
        <v>121</v>
      </c>
      <c r="E15" s="27">
        <v>10000</v>
      </c>
      <c r="F15" s="27"/>
      <c r="G15" s="9">
        <v>10000</v>
      </c>
      <c r="H15" s="4" t="s">
        <v>122</v>
      </c>
      <c r="I15" s="4" t="s">
        <v>118</v>
      </c>
      <c r="J15" s="4" t="s">
        <v>123</v>
      </c>
      <c r="K15" s="4" t="s">
        <v>124</v>
      </c>
      <c r="L15" s="22"/>
    </row>
    <row r="16" spans="1:12" ht="39.950000000000003" customHeight="1">
      <c r="A16" s="22">
        <v>12</v>
      </c>
      <c r="B16" s="23" t="s">
        <v>159</v>
      </c>
      <c r="C16" s="6" t="s">
        <v>100</v>
      </c>
      <c r="D16" s="6" t="s">
        <v>125</v>
      </c>
      <c r="E16" s="26">
        <v>47000</v>
      </c>
      <c r="F16" s="26">
        <v>47000</v>
      </c>
      <c r="G16" s="7"/>
      <c r="H16" s="6" t="s">
        <v>35</v>
      </c>
      <c r="I16" s="6" t="s">
        <v>126</v>
      </c>
      <c r="J16" s="6" t="s">
        <v>127</v>
      </c>
      <c r="K16" s="6" t="s">
        <v>146</v>
      </c>
      <c r="L16" s="4"/>
    </row>
    <row r="17" spans="1:12" ht="39.950000000000003" customHeight="1">
      <c r="A17" s="22">
        <v>13</v>
      </c>
      <c r="B17" s="23" t="s">
        <v>160</v>
      </c>
      <c r="C17" s="6" t="s">
        <v>66</v>
      </c>
      <c r="D17" s="6" t="s">
        <v>67</v>
      </c>
      <c r="E17" s="26">
        <f>SUM(F17:G17)</f>
        <v>30000</v>
      </c>
      <c r="F17" s="26">
        <v>30000</v>
      </c>
      <c r="G17" s="7"/>
      <c r="H17" s="6" t="s">
        <v>68</v>
      </c>
      <c r="I17" s="6" t="s">
        <v>51</v>
      </c>
      <c r="J17" s="6" t="s">
        <v>65</v>
      </c>
      <c r="K17" s="6" t="s">
        <v>139</v>
      </c>
      <c r="L17" s="4"/>
    </row>
    <row r="18" spans="1:12">
      <c r="E18" s="28"/>
      <c r="F18" s="28"/>
    </row>
  </sheetData>
  <sortState ref="A5:L17">
    <sortCondition ref="C5:C17" customList="3월,4월,5월,6월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공사</vt:lpstr>
      <vt:lpstr>용역</vt:lpstr>
      <vt:lpstr>물품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2017-03-10T05:16:20Z</cp:lastPrinted>
  <dcterms:created xsi:type="dcterms:W3CDTF">2014-12-15T02:42:16Z</dcterms:created>
  <dcterms:modified xsi:type="dcterms:W3CDTF">2017-03-22T01:17:50Z</dcterms:modified>
</cp:coreProperties>
</file>