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60" yWindow="30" windowWidth="15360" windowHeight="11370"/>
  </bookViews>
  <sheets>
    <sheet name="일반사업" sheetId="1" r:id="rId1"/>
    <sheet name="장기사업" sheetId="3" r:id="rId2"/>
  </sheets>
  <definedNames>
    <definedName name="_xlnm._FilterDatabase" localSheetId="0" hidden="1">일반사업!$A$3:$P$629</definedName>
    <definedName name="_xlnm._FilterDatabase" localSheetId="1" hidden="1">장기사업!$A$3:$M$16</definedName>
  </definedNames>
  <calcPr calcId="125725"/>
</workbook>
</file>

<file path=xl/calcChain.xml><?xml version="1.0" encoding="utf-8"?>
<calcChain xmlns="http://schemas.openxmlformats.org/spreadsheetml/2006/main">
  <c r="L357" i="1"/>
  <c r="L356"/>
  <c r="L629"/>
  <c r="L628"/>
  <c r="L627"/>
  <c r="L480"/>
  <c r="L479"/>
  <c r="L478"/>
  <c r="L355"/>
  <c r="L626"/>
  <c r="L625"/>
  <c r="L624"/>
  <c r="L477"/>
  <c r="L476"/>
  <c r="L475"/>
  <c r="L354"/>
  <c r="L474"/>
  <c r="L353"/>
  <c r="L352"/>
  <c r="L351"/>
  <c r="L623"/>
  <c r="L622"/>
  <c r="L621"/>
  <c r="L473"/>
  <c r="L472"/>
  <c r="L471"/>
  <c r="L470"/>
  <c r="L469"/>
  <c r="L468"/>
  <c r="L350"/>
  <c r="L349"/>
  <c r="L348"/>
  <c r="L347"/>
  <c r="L346"/>
  <c r="L620"/>
  <c r="L619"/>
  <c r="L618"/>
  <c r="L617"/>
  <c r="L467"/>
  <c r="L466"/>
  <c r="L465"/>
  <c r="L345"/>
  <c r="L344"/>
  <c r="L343"/>
  <c r="L342"/>
  <c r="L616"/>
  <c r="L615"/>
  <c r="L614"/>
  <c r="L464"/>
  <c r="L463"/>
  <c r="L462"/>
  <c r="L461"/>
  <c r="L460"/>
  <c r="L459"/>
  <c r="L458"/>
  <c r="L457"/>
  <c r="L341"/>
  <c r="L340"/>
  <c r="L339"/>
  <c r="L338"/>
  <c r="L337"/>
  <c r="L336"/>
  <c r="L335"/>
  <c r="L334"/>
  <c r="L333"/>
  <c r="L332"/>
  <c r="L331"/>
  <c r="L330"/>
  <c r="L329"/>
  <c r="L328"/>
  <c r="L613"/>
  <c r="L612"/>
  <c r="L611"/>
  <c r="L610"/>
  <c r="L609"/>
  <c r="L608"/>
  <c r="L456"/>
  <c r="L455"/>
  <c r="L454"/>
  <c r="L453"/>
  <c r="L452"/>
  <c r="L451"/>
  <c r="L450"/>
  <c r="L449"/>
  <c r="L448"/>
  <c r="L447"/>
  <c r="L446"/>
  <c r="L327"/>
  <c r="L326"/>
  <c r="L325"/>
  <c r="L324"/>
  <c r="L323"/>
  <c r="L322"/>
  <c r="L321"/>
  <c r="L320"/>
  <c r="N320" s="1"/>
  <c r="L319"/>
  <c r="L318"/>
  <c r="L607"/>
  <c r="L606"/>
  <c r="L605"/>
  <c r="L604"/>
  <c r="L603"/>
  <c r="L445"/>
  <c r="L444"/>
  <c r="L443"/>
  <c r="L442"/>
  <c r="L441"/>
  <c r="L440"/>
  <c r="L439"/>
  <c r="L438"/>
  <c r="L437"/>
  <c r="L436"/>
  <c r="L317"/>
  <c r="L316"/>
  <c r="L315"/>
  <c r="L314"/>
  <c r="L313"/>
  <c r="L312"/>
  <c r="L311"/>
  <c r="L310"/>
  <c r="L309"/>
  <c r="L308"/>
  <c r="L307"/>
  <c r="L306"/>
  <c r="L305"/>
  <c r="L304"/>
  <c r="L303"/>
  <c r="L302"/>
  <c r="L301"/>
  <c r="L300"/>
  <c r="L299"/>
  <c r="L298"/>
  <c r="N298" s="1"/>
  <c r="L297"/>
  <c r="L296"/>
  <c r="L295"/>
  <c r="L294"/>
  <c r="L293"/>
  <c r="L292"/>
  <c r="L291"/>
  <c r="L290"/>
  <c r="L289"/>
  <c r="L288"/>
  <c r="L287"/>
  <c r="L286"/>
  <c r="L285"/>
  <c r="L284"/>
  <c r="L283"/>
  <c r="L282"/>
  <c r="L281"/>
  <c r="L280"/>
  <c r="L279"/>
  <c r="L278"/>
  <c r="L277"/>
  <c r="L276"/>
  <c r="L275"/>
  <c r="L274"/>
  <c r="L273"/>
  <c r="L272"/>
  <c r="L271"/>
  <c r="L270"/>
  <c r="L269"/>
  <c r="L268"/>
  <c r="L267"/>
  <c r="L266"/>
  <c r="L265"/>
  <c r="L264"/>
  <c r="L263"/>
  <c r="L602"/>
  <c r="L601"/>
  <c r="L600"/>
  <c r="L599"/>
  <c r="L598"/>
  <c r="L597"/>
  <c r="L596"/>
  <c r="L595"/>
  <c r="L594"/>
  <c r="L593"/>
  <c r="L592"/>
  <c r="L591"/>
  <c r="L590"/>
  <c r="L589"/>
  <c r="L588"/>
  <c r="L587"/>
  <c r="L586"/>
  <c r="L585"/>
  <c r="L584"/>
  <c r="L583"/>
  <c r="L582"/>
  <c r="L581"/>
  <c r="L580"/>
  <c r="L579"/>
  <c r="L578"/>
  <c r="L577"/>
  <c r="L435"/>
  <c r="L434"/>
  <c r="L433"/>
  <c r="L432"/>
  <c r="L431"/>
  <c r="L430"/>
  <c r="L429"/>
  <c r="L428"/>
  <c r="L427"/>
  <c r="L426"/>
  <c r="L425"/>
  <c r="L424"/>
  <c r="L423"/>
  <c r="L422"/>
  <c r="L421"/>
  <c r="L420"/>
  <c r="L419"/>
  <c r="L418"/>
  <c r="L417"/>
  <c r="L416"/>
  <c r="L415"/>
  <c r="L414"/>
  <c r="L413"/>
  <c r="L412"/>
  <c r="L411"/>
  <c r="L410"/>
  <c r="L409"/>
  <c r="L408"/>
  <c r="L407"/>
  <c r="L406"/>
  <c r="L405"/>
  <c r="L404"/>
  <c r="L403"/>
  <c r="L402"/>
  <c r="L401"/>
  <c r="L400"/>
  <c r="L399"/>
  <c r="L398"/>
  <c r="L397"/>
  <c r="L262"/>
  <c r="L261"/>
  <c r="L260"/>
  <c r="L259"/>
  <c r="L258"/>
  <c r="L257"/>
  <c r="L256"/>
  <c r="L255"/>
  <c r="L254"/>
  <c r="L253"/>
  <c r="L252"/>
  <c r="L251"/>
  <c r="L250"/>
  <c r="L249"/>
  <c r="L248"/>
  <c r="L247"/>
  <c r="L246"/>
  <c r="L245"/>
  <c r="L244"/>
  <c r="L243"/>
  <c r="L242"/>
  <c r="L241"/>
  <c r="L240"/>
  <c r="L239"/>
  <c r="L238"/>
  <c r="L237"/>
  <c r="L236"/>
  <c r="L235"/>
  <c r="L234"/>
  <c r="L233"/>
  <c r="L232"/>
  <c r="L231"/>
  <c r="L230"/>
  <c r="L229"/>
  <c r="L228"/>
  <c r="L227"/>
  <c r="L226"/>
  <c r="L225"/>
  <c r="L224"/>
  <c r="L223"/>
  <c r="L222"/>
  <c r="L221"/>
  <c r="L220"/>
  <c r="L219"/>
  <c r="L218"/>
  <c r="L217"/>
  <c r="L216"/>
  <c r="L215"/>
  <c r="L214"/>
  <c r="L213"/>
  <c r="L212"/>
  <c r="L211"/>
  <c r="L210"/>
  <c r="L209"/>
  <c r="L208"/>
  <c r="L207"/>
  <c r="L206"/>
  <c r="L205"/>
  <c r="L204"/>
  <c r="L203"/>
  <c r="L202"/>
  <c r="L201"/>
  <c r="L200"/>
  <c r="L199"/>
  <c r="L198"/>
  <c r="L197"/>
  <c r="L196"/>
  <c r="L195"/>
  <c r="L194"/>
  <c r="L193"/>
  <c r="L192"/>
  <c r="L191"/>
  <c r="L190"/>
  <c r="L189"/>
  <c r="L188"/>
  <c r="L187"/>
  <c r="L186"/>
  <c r="L185"/>
  <c r="L184"/>
  <c r="L183"/>
  <c r="L182"/>
  <c r="L181"/>
  <c r="L180"/>
  <c r="L179"/>
  <c r="L178"/>
  <c r="L177"/>
  <c r="L176"/>
  <c r="L175"/>
  <c r="L174"/>
  <c r="L173"/>
  <c r="L172"/>
  <c r="L171"/>
  <c r="L170"/>
  <c r="L169"/>
  <c r="L168"/>
  <c r="L167"/>
  <c r="L166"/>
  <c r="L165"/>
  <c r="L164"/>
  <c r="L163"/>
  <c r="L162"/>
  <c r="L161"/>
  <c r="L160"/>
  <c r="L159"/>
  <c r="L158"/>
  <c r="L157"/>
  <c r="L156"/>
  <c r="L155"/>
  <c r="L154"/>
  <c r="N154" s="1"/>
  <c r="L153"/>
  <c r="L152"/>
  <c r="L151"/>
  <c r="L150"/>
  <c r="L149"/>
  <c r="L148"/>
  <c r="L147"/>
  <c r="L146"/>
  <c r="L145"/>
  <c r="L144"/>
  <c r="L143"/>
  <c r="L142"/>
  <c r="L141"/>
  <c r="L140"/>
  <c r="L139"/>
  <c r="L138"/>
  <c r="L137"/>
  <c r="L136"/>
  <c r="L135"/>
  <c r="L134"/>
  <c r="L133"/>
  <c r="L132"/>
  <c r="L131"/>
  <c r="L130"/>
  <c r="L129"/>
  <c r="L128"/>
  <c r="L127"/>
  <c r="L126"/>
  <c r="L125"/>
  <c r="L124"/>
  <c r="L123"/>
  <c r="L122"/>
  <c r="L121"/>
  <c r="L120"/>
  <c r="L576"/>
  <c r="L575"/>
  <c r="L574"/>
  <c r="L573"/>
  <c r="L572"/>
  <c r="L571"/>
  <c r="L570"/>
  <c r="L569"/>
  <c r="L568"/>
  <c r="L567"/>
  <c r="L566"/>
  <c r="L565"/>
  <c r="L564"/>
  <c r="L563"/>
  <c r="L562"/>
  <c r="L561"/>
  <c r="L560"/>
  <c r="L559"/>
  <c r="L558"/>
  <c r="L557"/>
  <c r="L556"/>
  <c r="L555"/>
  <c r="L554"/>
  <c r="L553"/>
  <c r="L552"/>
  <c r="L551"/>
  <c r="L550"/>
  <c r="L549"/>
  <c r="L548"/>
  <c r="L547"/>
  <c r="L546"/>
  <c r="L545"/>
  <c r="L544"/>
  <c r="L543"/>
  <c r="L542"/>
  <c r="L541"/>
  <c r="L540"/>
  <c r="L539"/>
  <c r="L396"/>
  <c r="L395"/>
  <c r="L394"/>
  <c r="L393"/>
  <c r="L392"/>
  <c r="L391"/>
  <c r="L390"/>
  <c r="L389"/>
  <c r="L388"/>
  <c r="L387"/>
  <c r="L386"/>
  <c r="L385"/>
  <c r="L384"/>
  <c r="L383"/>
  <c r="L382"/>
  <c r="L381"/>
  <c r="L380"/>
  <c r="L379"/>
  <c r="L119"/>
  <c r="L118"/>
  <c r="L117"/>
  <c r="L116"/>
  <c r="L115"/>
  <c r="L114"/>
  <c r="L113"/>
  <c r="L112"/>
  <c r="L111"/>
  <c r="L110"/>
  <c r="L109"/>
  <c r="L108"/>
  <c r="L107"/>
  <c r="L106"/>
  <c r="L105"/>
  <c r="L104"/>
  <c r="L103"/>
  <c r="L102"/>
  <c r="L101"/>
  <c r="L100"/>
  <c r="L99"/>
  <c r="L98"/>
  <c r="L97"/>
  <c r="L96"/>
  <c r="L95"/>
  <c r="L94"/>
  <c r="L93"/>
  <c r="L92"/>
  <c r="L91"/>
  <c r="N91" s="1"/>
  <c r="L90"/>
  <c r="L89"/>
  <c r="L88"/>
  <c r="L87"/>
  <c r="L86"/>
  <c r="L85"/>
  <c r="L84"/>
  <c r="L83"/>
  <c r="L82"/>
  <c r="L81"/>
  <c r="L80"/>
  <c r="L79"/>
  <c r="L78"/>
  <c r="L77"/>
  <c r="L76"/>
  <c r="L75"/>
  <c r="L74"/>
  <c r="L73"/>
  <c r="L72"/>
  <c r="L71"/>
  <c r="L70"/>
  <c r="L69"/>
  <c r="L538"/>
  <c r="L537"/>
  <c r="L536"/>
  <c r="L535"/>
  <c r="L534"/>
  <c r="L533"/>
  <c r="L532"/>
  <c r="L531"/>
  <c r="L530"/>
  <c r="L529"/>
  <c r="L528"/>
  <c r="L527"/>
  <c r="L526"/>
  <c r="L525"/>
  <c r="L524"/>
  <c r="L523"/>
  <c r="L522"/>
  <c r="L521"/>
  <c r="L520"/>
  <c r="L519"/>
  <c r="L518"/>
  <c r="L517"/>
  <c r="L516"/>
  <c r="L515"/>
  <c r="L514"/>
  <c r="L513"/>
  <c r="L512"/>
  <c r="L511"/>
  <c r="L510"/>
  <c r="L509"/>
  <c r="L508"/>
  <c r="L507"/>
  <c r="L506"/>
  <c r="L505"/>
  <c r="L504"/>
  <c r="L503"/>
  <c r="L502"/>
  <c r="L501"/>
  <c r="L500"/>
  <c r="L499"/>
  <c r="L498"/>
  <c r="L497"/>
  <c r="L496"/>
  <c r="L495"/>
  <c r="L494"/>
  <c r="L493"/>
  <c r="L492"/>
  <c r="L491"/>
  <c r="L490"/>
  <c r="L489"/>
  <c r="L488"/>
  <c r="L487"/>
  <c r="L486"/>
  <c r="L485"/>
  <c r="L484"/>
  <c r="L483"/>
  <c r="L482"/>
  <c r="L481"/>
  <c r="L378"/>
  <c r="L377"/>
  <c r="L376"/>
  <c r="L375"/>
  <c r="L374"/>
  <c r="L373"/>
  <c r="L372"/>
  <c r="L371"/>
  <c r="L370"/>
  <c r="L369"/>
  <c r="L368"/>
  <c r="L367"/>
  <c r="L366"/>
  <c r="L365"/>
  <c r="L364"/>
  <c r="L363"/>
  <c r="L362"/>
  <c r="L361"/>
  <c r="L360"/>
  <c r="L359"/>
  <c r="L358"/>
  <c r="L68"/>
  <c r="L67"/>
  <c r="L66"/>
  <c r="L65"/>
  <c r="L64"/>
  <c r="L63"/>
  <c r="L62"/>
  <c r="L61"/>
  <c r="L60"/>
  <c r="L59"/>
  <c r="L58"/>
  <c r="L57"/>
  <c r="L56"/>
  <c r="L55"/>
  <c r="L54"/>
  <c r="L53"/>
  <c r="L52"/>
  <c r="L51"/>
  <c r="L50"/>
  <c r="L49"/>
  <c r="L48"/>
  <c r="L47"/>
  <c r="N47" s="1"/>
  <c r="L46"/>
  <c r="L45"/>
  <c r="L44"/>
  <c r="L43"/>
  <c r="L42"/>
  <c r="L41"/>
  <c r="L40"/>
  <c r="L39"/>
  <c r="L38"/>
  <c r="L37"/>
  <c r="L36"/>
  <c r="L35"/>
  <c r="L34"/>
  <c r="L33"/>
  <c r="L32"/>
  <c r="L31"/>
  <c r="L30"/>
  <c r="L29"/>
  <c r="L28"/>
  <c r="L27"/>
  <c r="L26"/>
  <c r="L25"/>
  <c r="L24"/>
  <c r="L23"/>
  <c r="L22"/>
  <c r="L21"/>
  <c r="L20"/>
  <c r="L19"/>
  <c r="L18"/>
  <c r="L17"/>
  <c r="L16"/>
  <c r="L15"/>
  <c r="L14"/>
  <c r="L13"/>
  <c r="L12"/>
  <c r="L11"/>
  <c r="L10"/>
  <c r="L9"/>
  <c r="L8"/>
  <c r="L7"/>
  <c r="L6"/>
  <c r="L5"/>
  <c r="L4"/>
  <c r="J7" i="3" l="1"/>
  <c r="J9"/>
  <c r="J10"/>
  <c r="J13"/>
  <c r="J6"/>
  <c r="J16" l="1"/>
  <c r="J15"/>
  <c r="J14"/>
  <c r="J8"/>
  <c r="J12"/>
  <c r="J11"/>
  <c r="J5"/>
  <c r="J4"/>
</calcChain>
</file>

<file path=xl/comments1.xml><?xml version="1.0" encoding="utf-8"?>
<comments xmlns="http://schemas.openxmlformats.org/spreadsheetml/2006/main">
  <authors>
    <author>ljm</author>
  </authors>
  <commentList>
    <comment ref="M3" authorId="0">
      <text>
        <r>
          <rPr>
            <b/>
            <sz val="9"/>
            <color indexed="81"/>
            <rFont val="굴림"/>
            <family val="3"/>
            <charset val="129"/>
          </rPr>
          <t>장기초년도 요청인 경우 금차년도 집행예정액 기록</t>
        </r>
      </text>
    </comment>
    <comment ref="N3" authorId="0">
      <text>
        <r>
          <rPr>
            <b/>
            <sz val="9"/>
            <color indexed="81"/>
            <rFont val="굴림"/>
            <family val="3"/>
            <charset val="129"/>
          </rPr>
          <t xml:space="preserve">국고보조사업인 경우 보조액 기록(백만원) : </t>
        </r>
        <r>
          <rPr>
            <b/>
            <sz val="9"/>
            <color indexed="10"/>
            <rFont val="굴림"/>
            <family val="3"/>
            <charset val="129"/>
          </rPr>
          <t>국가기관 외 기관</t>
        </r>
      </text>
    </comment>
    <comment ref="O3" authorId="0">
      <text>
        <r>
          <rPr>
            <sz val="9"/>
            <color indexed="81"/>
            <rFont val="굴림"/>
            <family val="3"/>
            <charset val="129"/>
          </rPr>
          <t xml:space="preserve">5자리로 제한적입니다.
</t>
        </r>
      </text>
    </comment>
  </commentList>
</comments>
</file>

<file path=xl/comments2.xml><?xml version="1.0" encoding="utf-8"?>
<comments xmlns="http://schemas.openxmlformats.org/spreadsheetml/2006/main">
  <authors>
    <author>ljm</author>
  </authors>
  <commentList>
    <comment ref="K3" authorId="0">
      <text>
        <r>
          <rPr>
            <b/>
            <sz val="9"/>
            <color indexed="81"/>
            <rFont val="굴림"/>
            <family val="3"/>
            <charset val="129"/>
          </rPr>
          <t xml:space="preserve">국고보조사업인 경우 보조액 기록 : </t>
        </r>
        <r>
          <rPr>
            <b/>
            <sz val="9"/>
            <color indexed="10"/>
            <rFont val="굴림"/>
            <family val="3"/>
            <charset val="129"/>
          </rPr>
          <t>국가기관 외 기관</t>
        </r>
      </text>
    </comment>
  </commentList>
</comments>
</file>

<file path=xl/sharedStrings.xml><?xml version="1.0" encoding="utf-8"?>
<sst xmlns="http://schemas.openxmlformats.org/spreadsheetml/2006/main" count="4494" uniqueCount="752">
  <si>
    <t>자체조달</t>
    <phoneticPr fontId="3" type="noConversion"/>
  </si>
  <si>
    <t>발주년도</t>
    <phoneticPr fontId="3" type="noConversion"/>
  </si>
  <si>
    <t>발주월</t>
    <phoneticPr fontId="3" type="noConversion"/>
  </si>
  <si>
    <t>조달방식</t>
    <phoneticPr fontId="3" type="noConversion"/>
  </si>
  <si>
    <t>공사명</t>
    <phoneticPr fontId="3" type="noConversion"/>
  </si>
  <si>
    <t>공종</t>
    <phoneticPr fontId="3" type="noConversion"/>
  </si>
  <si>
    <t>계약방법</t>
    <phoneticPr fontId="3" type="noConversion"/>
  </si>
  <si>
    <t>부서명</t>
    <phoneticPr fontId="3" type="noConversion"/>
  </si>
  <si>
    <t>중앙조달</t>
  </si>
  <si>
    <t>자체조달</t>
  </si>
  <si>
    <t>토건</t>
  </si>
  <si>
    <t>건축</t>
  </si>
  <si>
    <t>전문</t>
  </si>
  <si>
    <t>전기</t>
  </si>
  <si>
    <t>수의</t>
  </si>
  <si>
    <t>도급액</t>
    <phoneticPr fontId="3" type="noConversion"/>
  </si>
  <si>
    <t>관급자재대</t>
    <phoneticPr fontId="3" type="noConversion"/>
  </si>
  <si>
    <t>기타</t>
    <phoneticPr fontId="3" type="noConversion"/>
  </si>
  <si>
    <t>계</t>
    <phoneticPr fontId="3" type="noConversion"/>
  </si>
  <si>
    <t>금차도급금액</t>
    <phoneticPr fontId="3" type="noConversion"/>
  </si>
  <si>
    <t>국고보조금액</t>
    <phoneticPr fontId="3" type="noConversion"/>
  </si>
  <si>
    <t>공사지역</t>
    <phoneticPr fontId="3" type="noConversion"/>
  </si>
  <si>
    <t>일반</t>
  </si>
  <si>
    <t>토목</t>
  </si>
  <si>
    <t>전라남도</t>
  </si>
  <si>
    <t>구분</t>
    <phoneticPr fontId="3" type="noConversion"/>
  </si>
  <si>
    <t>공사</t>
  </si>
  <si>
    <t>용역</t>
  </si>
  <si>
    <t>물품</t>
  </si>
  <si>
    <t>기타</t>
  </si>
  <si>
    <t>금년도 집행금액</t>
    <phoneticPr fontId="3" type="noConversion"/>
  </si>
  <si>
    <t>집행잔액</t>
    <phoneticPr fontId="3" type="noConversion"/>
  </si>
  <si>
    <t>전년도 집행금액</t>
    <phoneticPr fontId="3" type="noConversion"/>
  </si>
  <si>
    <t>총부기금액</t>
    <phoneticPr fontId="3" type="noConversion"/>
  </si>
  <si>
    <t>계속비전환여부</t>
    <phoneticPr fontId="3" type="noConversion"/>
  </si>
  <si>
    <t>전환</t>
  </si>
  <si>
    <t>2017년도 발주계획 공고</t>
    <phoneticPr fontId="3" type="noConversion"/>
  </si>
  <si>
    <t>유용미생물배양실 배지 구입 1차</t>
    <phoneticPr fontId="3" type="noConversion"/>
  </si>
  <si>
    <t>미래농업과</t>
    <phoneticPr fontId="3" type="noConversion"/>
  </si>
  <si>
    <t>유용미생물배양실 배지 구입 2차</t>
  </si>
  <si>
    <t>유용미생물배양실 배지 구입 3차</t>
  </si>
  <si>
    <t>유용미생물배양실 배지 구입 4차</t>
  </si>
  <si>
    <t>유용미생물배양실 배지 구입 5차</t>
  </si>
  <si>
    <t>유용미생물배양실 배지 구입 6차</t>
  </si>
  <si>
    <t>유용미생물배양실 배지 구입 7차</t>
  </si>
  <si>
    <t>유용미생물배양실 배지 구입 8차</t>
  </si>
  <si>
    <t>고형미생물생산 재료 구입 2차</t>
  </si>
  <si>
    <t>고형미생물생산 재료 구입 3차</t>
  </si>
  <si>
    <t>고형미생물생산 재료 구입 4차</t>
  </si>
  <si>
    <t>고형미생물생산 재료 구입 5차</t>
  </si>
  <si>
    <t>고형미생물생산 재료 구입 6차</t>
  </si>
  <si>
    <t>시가지꽃 재료구입 2차</t>
  </si>
  <si>
    <t>시가지꽃 재료구입 3차</t>
  </si>
  <si>
    <t>시가지꽃 재료구입 4차</t>
  </si>
  <si>
    <t>시가지꽃 재료구입 5차</t>
  </si>
  <si>
    <t>시가지꽃 재료구입 6차</t>
  </si>
  <si>
    <t>초화류 육묘용 상토 구입 2차</t>
  </si>
  <si>
    <t>초화류 육묘용 상토 구입 3차</t>
  </si>
  <si>
    <t>초화류 육묘용 상토 구입 4차</t>
  </si>
  <si>
    <t>통신</t>
  </si>
  <si>
    <t>소방</t>
  </si>
  <si>
    <t>냉난방기 교체공사</t>
  </si>
  <si>
    <t>도서관운영</t>
  </si>
  <si>
    <t>지붕방수 공사</t>
  </si>
  <si>
    <t>강당벽면 교체공사</t>
  </si>
  <si>
    <t>사무실 정비공사</t>
  </si>
  <si>
    <t>지열펌프교체</t>
  </si>
  <si>
    <t>조례호수도서관 외벽방수공사</t>
  </si>
  <si>
    <t>그림책도서관 본관 옥상 우레탄 방수 공사</t>
  </si>
  <si>
    <t>열람실 환기시스템 설치 공사</t>
  </si>
  <si>
    <t>에너지 절약형 LED 교체 및 화장실 센서등 설치 공사</t>
  </si>
  <si>
    <t>사후면세점 특화거리 입구 아치 설치</t>
  </si>
  <si>
    <t>관광진흥과</t>
  </si>
  <si>
    <t>푸드앤아트 페스티벌 용역</t>
  </si>
  <si>
    <t>순천관광 SNS 운영 및 온라인 광고 용역</t>
  </si>
  <si>
    <t>순천시 숙박정보홈페이지 구축</t>
  </si>
  <si>
    <t>드라마촬영장 보안등 및 CCTV,방송설비 설치공사 설계 용역</t>
  </si>
  <si>
    <t>드라마촬영장 실내체험장 조성공사</t>
  </si>
  <si>
    <t>PQ</t>
  </si>
  <si>
    <t>미전환</t>
  </si>
  <si>
    <t>건설과</t>
    <phoneticPr fontId="3" type="noConversion"/>
  </si>
  <si>
    <t>도심하천 풀베기 사업</t>
  </si>
  <si>
    <t>건설과</t>
  </si>
  <si>
    <t>동천 산책로 보안(조명)등 설치 및 그늘목 식재</t>
  </si>
  <si>
    <t>원용당 옆 동천 공중화장실 설치공사</t>
  </si>
  <si>
    <t>생태하천 복원사업 사후관리 용역</t>
  </si>
  <si>
    <t>성동로타리지구 우수저류시설 설치사업</t>
  </si>
  <si>
    <t>조곡지구 우수저류시설 설치사업</t>
  </si>
  <si>
    <t>남정지구 우수저류시설 설치사업 기본및실시설계용역</t>
  </si>
  <si>
    <t>순천문화재단 사무실 리모델링 공사</t>
  </si>
  <si>
    <t>문화예술과</t>
  </si>
  <si>
    <t>순천문화재단 사무실 사무가구 구입</t>
  </si>
  <si>
    <t>순천문화재단 사무실 사무기기 구입</t>
  </si>
  <si>
    <t>용역</t>
    <phoneticPr fontId="3" type="noConversion"/>
  </si>
  <si>
    <t>순천만보전과</t>
  </si>
  <si>
    <t>건축과</t>
  </si>
  <si>
    <t>현수막게시대
보수공사</t>
  </si>
  <si>
    <t>시지정 벽보게시판
정비공사</t>
  </si>
  <si>
    <t>육교현판게시대 
설치공사</t>
  </si>
  <si>
    <t>토목</t>
    <phoneticPr fontId="3" type="noConversion"/>
  </si>
  <si>
    <t>덕연동(명말지구) 소재지 종합정비사업</t>
  </si>
  <si>
    <t>연향금당지구 하수관로 정비공사</t>
    <phoneticPr fontId="3" type="noConversion"/>
  </si>
  <si>
    <t>미전환</t>
    <phoneticPr fontId="3" type="noConversion"/>
  </si>
  <si>
    <t>하수도과</t>
    <phoneticPr fontId="3" type="noConversion"/>
  </si>
  <si>
    <t>하수도정비 중점관리지역 침수예방
사업(2차분)</t>
    <phoneticPr fontId="3" type="noConversion"/>
  </si>
  <si>
    <t>하수도정비 중점관리지역 침수예방사업 건설폐기물 처리용역(2차분)</t>
    <phoneticPr fontId="3" type="noConversion"/>
  </si>
  <si>
    <t>하수도정비 중점관리지역 침수예방
사업 건설사업관리용역(2차분)</t>
    <phoneticPr fontId="3" type="noConversion"/>
  </si>
  <si>
    <t>송광주암처리분구 하수관로 정비공사</t>
    <phoneticPr fontId="3" type="noConversion"/>
  </si>
  <si>
    <t>송광주암처리분구 하수관로 정비공사 폐기물처리용역</t>
    <phoneticPr fontId="3" type="noConversion"/>
  </si>
  <si>
    <t>송광주암처리분구 하수관로 정비공사 CCTV조사 및 수밀시험 용역</t>
    <phoneticPr fontId="3" type="noConversion"/>
  </si>
  <si>
    <t>송광주암처리분구 하수관로 정비공사 통합건설사업관리용역</t>
    <phoneticPr fontId="3" type="noConversion"/>
  </si>
  <si>
    <t>동천 고향의 강 조성사업</t>
    <phoneticPr fontId="3" type="noConversion"/>
  </si>
  <si>
    <t>주암 용촌 자연재해위험개선지구 정비사업</t>
    <phoneticPr fontId="3" type="noConversion"/>
  </si>
  <si>
    <t>해룡천 통합집중형 생태하천복원사업</t>
    <phoneticPr fontId="3" type="noConversion"/>
  </si>
  <si>
    <t>평곡천 생태하천 복원사업</t>
    <phoneticPr fontId="3" type="noConversion"/>
  </si>
  <si>
    <t>소하천정비사업</t>
    <phoneticPr fontId="3" type="noConversion"/>
  </si>
  <si>
    <t>자체조달</t>
    <phoneticPr fontId="3" type="noConversion"/>
  </si>
  <si>
    <t>미래농업과</t>
    <phoneticPr fontId="3" type="noConversion"/>
  </si>
  <si>
    <t>고형미생물생산 재료 구입 1차</t>
    <phoneticPr fontId="3" type="noConversion"/>
  </si>
  <si>
    <t>시가지꽃 재료구입 1차</t>
    <phoneticPr fontId="3" type="noConversion"/>
  </si>
  <si>
    <t xml:space="preserve">초화류 육묘용 상토 구입 1차 </t>
    <phoneticPr fontId="3" type="noConversion"/>
  </si>
  <si>
    <t xml:space="preserve">멸균배양기구입 </t>
    <phoneticPr fontId="3" type="noConversion"/>
  </si>
  <si>
    <t>아동친화도 관련 
연구 용역</t>
    <phoneticPr fontId="3" type="noConversion"/>
  </si>
  <si>
    <t>기타</t>
    <phoneticPr fontId="3" type="noConversion"/>
  </si>
  <si>
    <t>여성가족과</t>
    <phoneticPr fontId="3" type="noConversion"/>
  </si>
  <si>
    <t>용역</t>
    <phoneticPr fontId="3" type="noConversion"/>
  </si>
  <si>
    <t>여성친화도시조성 중장기 계획 
및 발전방향 연구용역</t>
    <phoneticPr fontId="3" type="noConversion"/>
  </si>
  <si>
    <t>팔마국궁장건립공사</t>
    <phoneticPr fontId="3" type="noConversion"/>
  </si>
  <si>
    <t>스포츠산업과</t>
    <phoneticPr fontId="3" type="noConversion"/>
  </si>
  <si>
    <t>팔마국궁장건립공사(전기)</t>
    <phoneticPr fontId="3" type="noConversion"/>
  </si>
  <si>
    <t>팔마국궁장건립공사(통신)</t>
    <phoneticPr fontId="3" type="noConversion"/>
  </si>
  <si>
    <t>연향육교~팔마경기장 보행데크 설치공사</t>
    <phoneticPr fontId="3" type="noConversion"/>
  </si>
  <si>
    <t>순천 상사면 게이트볼장 개보수</t>
    <phoneticPr fontId="3" type="noConversion"/>
  </si>
  <si>
    <t>공공체육시설 확충 중장기 계획수립 연구용역</t>
    <phoneticPr fontId="3" type="noConversion"/>
  </si>
  <si>
    <t>순천소식지 인쇄</t>
    <phoneticPr fontId="3" type="noConversion"/>
  </si>
  <si>
    <t>홍보전산과</t>
    <phoneticPr fontId="3" type="noConversion"/>
  </si>
  <si>
    <t>시정홍보영상시스템 구축</t>
    <phoneticPr fontId="3" type="noConversion"/>
  </si>
  <si>
    <t>전라남도</t>
    <phoneticPr fontId="3" type="noConversion"/>
  </si>
  <si>
    <t>일반</t>
    <phoneticPr fontId="3" type="noConversion"/>
  </si>
  <si>
    <t>중앙조달</t>
    <phoneticPr fontId="3" type="noConversion"/>
  </si>
  <si>
    <t>보안 USB 프로그램 구입</t>
    <phoneticPr fontId="3" type="noConversion"/>
  </si>
  <si>
    <t>개인정보 접속기록 관리시스템 유지관리</t>
    <phoneticPr fontId="3" type="noConversion"/>
  </si>
  <si>
    <t>착한주유소 시스템 유지관리</t>
    <phoneticPr fontId="3" type="noConversion"/>
  </si>
  <si>
    <t>온누리자전거 시스템 전산장비 유지관리</t>
    <phoneticPr fontId="3" type="noConversion"/>
  </si>
  <si>
    <t>컴퓨터 물품구입</t>
    <phoneticPr fontId="3" type="noConversion"/>
  </si>
  <si>
    <t>순천시 통합홈페이지 유지보수</t>
    <phoneticPr fontId="3" type="noConversion"/>
  </si>
  <si>
    <t>순천시 통합홈페이지 기능개선</t>
    <phoneticPr fontId="3" type="noConversion"/>
  </si>
  <si>
    <t>온-나라시스템 기반 SW 유지보수</t>
    <phoneticPr fontId="3" type="noConversion"/>
  </si>
  <si>
    <t>관광순천 홈페이지 개편</t>
    <phoneticPr fontId="3" type="noConversion"/>
  </si>
  <si>
    <t>업무용SW구입</t>
    <phoneticPr fontId="3" type="noConversion"/>
  </si>
  <si>
    <t>MS GA구입</t>
    <phoneticPr fontId="3" type="noConversion"/>
  </si>
  <si>
    <t xml:space="preserve">홈페이지 실시간 번역 서비스 </t>
    <phoneticPr fontId="3" type="noConversion"/>
  </si>
  <si>
    <t>전산기기 유지보수</t>
    <phoneticPr fontId="3" type="noConversion"/>
  </si>
  <si>
    <t>주전산기(서버급이상) 유지보수</t>
    <phoneticPr fontId="3" type="noConversion"/>
  </si>
  <si>
    <t>행정정보 전산장비 유지보수</t>
    <phoneticPr fontId="3" type="noConversion"/>
  </si>
  <si>
    <t>온-나라시스템 유지보수</t>
    <phoneticPr fontId="3" type="noConversion"/>
  </si>
  <si>
    <t>공통기반시스템 노후장비 교체</t>
    <phoneticPr fontId="3" type="noConversion"/>
  </si>
  <si>
    <t>온나라기록물대용량송수신SW구입</t>
    <phoneticPr fontId="3" type="noConversion"/>
  </si>
  <si>
    <t>자산관리솔루션구입</t>
    <phoneticPr fontId="3" type="noConversion"/>
  </si>
  <si>
    <t>개별공시지가 검증용 지가현황도면 제작(물품구입)</t>
    <phoneticPr fontId="3" type="noConversion"/>
  </si>
  <si>
    <t>토지정보과</t>
    <phoneticPr fontId="3" type="noConversion"/>
  </si>
  <si>
    <t>공간정보 기초자료 항공사진 구입(물품구입)</t>
    <phoneticPr fontId="3" type="noConversion"/>
  </si>
  <si>
    <t>부동산종합 공부시스템 및 주변기기 유지보수(용역)</t>
    <phoneticPr fontId="3" type="noConversion"/>
  </si>
  <si>
    <t>국가공간정보시스템 서버 유지보수(용역)</t>
    <phoneticPr fontId="3" type="noConversion"/>
  </si>
  <si>
    <t>국가공간정보시스템 프로그램 유지보수(용역)</t>
    <phoneticPr fontId="3" type="noConversion"/>
  </si>
  <si>
    <t>3D 공간정보시스템 프로그램 유지보수(용역)</t>
    <phoneticPr fontId="3" type="noConversion"/>
  </si>
  <si>
    <t>공간정보시스템 프로그램 유지보수(용역)</t>
    <phoneticPr fontId="3" type="noConversion"/>
  </si>
  <si>
    <t>지적임야도 경계일치 사업에 따른 지적측량(용역)</t>
    <phoneticPr fontId="3" type="noConversion"/>
  </si>
  <si>
    <t>지적재조사 측량조사(용역)</t>
    <phoneticPr fontId="3" type="noConversion"/>
  </si>
  <si>
    <t>영구지적기록물 전산화 및 D/B구축(용역)</t>
    <phoneticPr fontId="3" type="noConversion"/>
  </si>
  <si>
    <t>과수거점산지유통센터 건립 보완 공사</t>
    <phoneticPr fontId="3" type="noConversion"/>
  </si>
  <si>
    <t>건축</t>
    <phoneticPr fontId="3" type="noConversion"/>
  </si>
  <si>
    <t>농업정책과</t>
    <phoneticPr fontId="3" type="noConversion"/>
  </si>
  <si>
    <t>로컬푸드 가공센터 및 농산물 종합창업보육센터 가공장비 설치</t>
    <phoneticPr fontId="3" type="noConversion"/>
  </si>
  <si>
    <t>로컬푸드 농가레스토랑 리모델링</t>
    <phoneticPr fontId="3" type="noConversion"/>
  </si>
  <si>
    <t>전기</t>
    <phoneticPr fontId="3" type="noConversion"/>
  </si>
  <si>
    <t>로컬푸드 직매장 2호점</t>
    <phoneticPr fontId="3" type="noConversion"/>
  </si>
  <si>
    <t>공사</t>
    <phoneticPr fontId="3" type="noConversion"/>
  </si>
  <si>
    <t>로컬푸드 저온창고 건립</t>
    <phoneticPr fontId="3" type="noConversion"/>
  </si>
  <si>
    <t>도매시장 소포장 시설 설치공사</t>
    <phoneticPr fontId="3" type="noConversion"/>
  </si>
  <si>
    <t>도매시장 소방시설물 보수공사</t>
    <phoneticPr fontId="3" type="noConversion"/>
  </si>
  <si>
    <t>물품</t>
    <phoneticPr fontId="3" type="noConversion"/>
  </si>
  <si>
    <t>모자보건사업 의약품구입</t>
    <phoneticPr fontId="3" type="noConversion"/>
  </si>
  <si>
    <t>건강증진과</t>
    <phoneticPr fontId="3" type="noConversion"/>
  </si>
  <si>
    <t>금연보조제 및 소모품 물품구입</t>
    <phoneticPr fontId="3" type="noConversion"/>
  </si>
  <si>
    <t>임산부영유아영양플러스보충식품지원사업</t>
    <phoneticPr fontId="3" type="noConversion"/>
  </si>
  <si>
    <t>신대지구 건강생활지원센터 건립</t>
    <phoneticPr fontId="3" type="noConversion"/>
  </si>
  <si>
    <t>보건지소 의약품 및 의료기자재 구입</t>
    <phoneticPr fontId="3" type="noConversion"/>
  </si>
  <si>
    <t>보건진료소 의약품 및 기자재 구입</t>
    <phoneticPr fontId="3" type="noConversion"/>
  </si>
  <si>
    <t>해룡면 상삼1리 경로당
개보수공사</t>
    <phoneticPr fontId="3" type="noConversion"/>
  </si>
  <si>
    <t>노인장애인과</t>
    <phoneticPr fontId="3" type="noConversion"/>
  </si>
  <si>
    <t>남부종합복지관 탁구장 천정 마감공사</t>
    <phoneticPr fontId="3" type="noConversion"/>
  </si>
  <si>
    <t>프로그램실 LED교체공사</t>
    <phoneticPr fontId="3" type="noConversion"/>
  </si>
  <si>
    <t>노인복지관 바닥공사</t>
    <phoneticPr fontId="3" type="noConversion"/>
  </si>
  <si>
    <t>수의</t>
    <phoneticPr fontId="3" type="noConversion"/>
  </si>
  <si>
    <t>노인복지관 내부페인트 도색공사</t>
    <phoneticPr fontId="3" type="noConversion"/>
  </si>
  <si>
    <t>노인복지관 화장실개보수 공사</t>
    <phoneticPr fontId="3" type="noConversion"/>
  </si>
  <si>
    <t>음향기기 구입</t>
    <phoneticPr fontId="3" type="noConversion"/>
  </si>
  <si>
    <t>에어컨 교체공사</t>
    <phoneticPr fontId="3" type="noConversion"/>
  </si>
  <si>
    <t>동부종합복지관 CCTV 추가 설치 공사</t>
    <phoneticPr fontId="3" type="noConversion"/>
  </si>
  <si>
    <t>전화민원통합관리시스템 구축 용역</t>
    <phoneticPr fontId="3" type="noConversion"/>
  </si>
  <si>
    <t>세무과</t>
    <phoneticPr fontId="3" type="noConversion"/>
  </si>
  <si>
    <t>삼산도서관 시설 전환 인테리어 공사</t>
    <phoneticPr fontId="3" type="noConversion"/>
  </si>
  <si>
    <t>보건행정및 감염병차량구입</t>
    <phoneticPr fontId="3" type="noConversion"/>
  </si>
  <si>
    <t>보건위생과</t>
    <phoneticPr fontId="3" type="noConversion"/>
  </si>
  <si>
    <t>방역약품 구입</t>
    <phoneticPr fontId="3" type="noConversion"/>
  </si>
  <si>
    <t>위생해충및 장비구입</t>
    <phoneticPr fontId="3" type="noConversion"/>
  </si>
  <si>
    <t>가을철 열성질환 예방약품구입</t>
    <phoneticPr fontId="3" type="noConversion"/>
  </si>
  <si>
    <t>병리시약기자재</t>
    <phoneticPr fontId="3" type="noConversion"/>
  </si>
  <si>
    <t>클라미디아 검사시약</t>
    <phoneticPr fontId="3" type="noConversion"/>
  </si>
  <si>
    <t>권역별 음식거리 안내표지판 제작</t>
    <phoneticPr fontId="3" type="noConversion"/>
  </si>
  <si>
    <t>음식특화거리조성</t>
    <phoneticPr fontId="3" type="noConversion"/>
  </si>
  <si>
    <t>순천 도시재생 선도구역 창작예술촌 운영관리
사업 용역</t>
    <phoneticPr fontId="3" type="noConversion"/>
  </si>
  <si>
    <t>도시재생과</t>
    <phoneticPr fontId="3" type="noConversion"/>
  </si>
  <si>
    <t>청수골 새뜰마을 안력산 격리병동 리모델링 공사</t>
    <phoneticPr fontId="3" type="noConversion"/>
  </si>
  <si>
    <t>순천역 주변 야간경관사업 설치 공사</t>
    <phoneticPr fontId="3" type="noConversion"/>
  </si>
  <si>
    <t>순천시 옥천 및 선도지역 야간경관 실시설계 용역</t>
    <phoneticPr fontId="3" type="noConversion"/>
  </si>
  <si>
    <t>순천부읍성 역사문화 관광자원화 사업 철거 공사</t>
    <phoneticPr fontId="3" type="noConversion"/>
  </si>
  <si>
    <t>순천시 도시재생선도지역 지구단위계획용역</t>
    <phoneticPr fontId="3" type="noConversion"/>
  </si>
  <si>
    <t>도심 벽화 가이드라인 수립</t>
    <phoneticPr fontId="3" type="noConversion"/>
  </si>
  <si>
    <t>순천시 야간경관 기본계획 및 실시설계용역</t>
    <phoneticPr fontId="3" type="noConversion"/>
  </si>
  <si>
    <t>순천부읍성 역사문화 관광자원화 사업 문화재 시굴조사</t>
    <phoneticPr fontId="3" type="noConversion"/>
  </si>
  <si>
    <t>순천만만 생활문화센터 리모델링 공사</t>
    <phoneticPr fontId="3" type="noConversion"/>
  </si>
  <si>
    <t>순천부읍성 서문안내소 건립공사</t>
    <phoneticPr fontId="3" type="noConversion"/>
  </si>
  <si>
    <t>토건</t>
    <phoneticPr fontId="3" type="noConversion"/>
  </si>
  <si>
    <t>도시재생선도지역 마을방송시설 설치</t>
    <phoneticPr fontId="3" type="noConversion"/>
  </si>
  <si>
    <t>통신</t>
    <phoneticPr fontId="3" type="noConversion"/>
  </si>
  <si>
    <t>청수골 새뜰마을 재해위험지역 정비공사</t>
    <phoneticPr fontId="3" type="noConversion"/>
  </si>
  <si>
    <t>토목</t>
    <phoneticPr fontId="3" type="noConversion"/>
  </si>
  <si>
    <t>순천부읍성 역사문화 관광자원화 사업</t>
    <phoneticPr fontId="3" type="noConversion"/>
  </si>
  <si>
    <t>청수골 달빛거리 조성공사</t>
    <phoneticPr fontId="3" type="noConversion"/>
  </si>
  <si>
    <t>선도지역사업 청춘패션거리조성공사</t>
    <phoneticPr fontId="3" type="noConversion"/>
  </si>
  <si>
    <t>낙안전망공원조성공사</t>
    <phoneticPr fontId="3" type="noConversion"/>
  </si>
  <si>
    <t>관광진흥과</t>
    <phoneticPr fontId="3" type="noConversion"/>
  </si>
  <si>
    <t>코리아둘레길 조성공사 실시설계용역</t>
    <phoneticPr fontId="3" type="noConversion"/>
  </si>
  <si>
    <t>코리아둘레길 조성공사</t>
    <phoneticPr fontId="3" type="noConversion"/>
  </si>
  <si>
    <t>관광안내표지판 정비</t>
    <phoneticPr fontId="3" type="noConversion"/>
  </si>
  <si>
    <t>관광지 안내해설판 정비</t>
    <phoneticPr fontId="3" type="noConversion"/>
  </si>
  <si>
    <t>순천만갈대길정비</t>
    <phoneticPr fontId="3" type="noConversion"/>
  </si>
  <si>
    <t>드라마촬영장 보안등 설치공사</t>
    <phoneticPr fontId="3" type="noConversion"/>
  </si>
  <si>
    <t>드라마촬영장 cctv, 방송시설설치</t>
    <phoneticPr fontId="3" type="noConversion"/>
  </si>
  <si>
    <t>상사면 관광안내표지판 설치</t>
    <phoneticPr fontId="3" type="noConversion"/>
  </si>
  <si>
    <t>드라마촬영장 실내체험장 조성공사 실시설계용역</t>
    <phoneticPr fontId="3" type="noConversion"/>
  </si>
  <si>
    <t>드라마촬영장 순양극장 방음시설공사</t>
    <phoneticPr fontId="3" type="noConversion"/>
  </si>
  <si>
    <t>에코촌 목조 건축물 도장 및 대문 설치</t>
    <phoneticPr fontId="3" type="noConversion"/>
  </si>
  <si>
    <t>노후민가 보수공사
설계용역</t>
    <phoneticPr fontId="3" type="noConversion"/>
  </si>
  <si>
    <t>낙안읍성</t>
    <phoneticPr fontId="3" type="noConversion"/>
  </si>
  <si>
    <t>성곽3D 지상레이저
측량</t>
    <phoneticPr fontId="3" type="noConversion"/>
  </si>
  <si>
    <t>성곽 정기계측 및
모니터링 용역</t>
    <phoneticPr fontId="3" type="noConversion"/>
  </si>
  <si>
    <t>전통가옥 생활기본
시설 설치계획용역</t>
    <phoneticPr fontId="3" type="noConversion"/>
  </si>
  <si>
    <t>동문주차장 정비
사업 설계용역</t>
    <phoneticPr fontId="3" type="noConversion"/>
  </si>
  <si>
    <t>붕괴성곽 보수공사</t>
    <phoneticPr fontId="3" type="noConversion"/>
  </si>
  <si>
    <t>흰개미 방제사업</t>
    <phoneticPr fontId="3" type="noConversion"/>
  </si>
  <si>
    <t>동문주차장 정비
사업(공사)</t>
    <phoneticPr fontId="3" type="noConversion"/>
  </si>
  <si>
    <t>연지수질개선공사</t>
    <phoneticPr fontId="3" type="noConversion"/>
  </si>
  <si>
    <t>노후민가 보수공사
(문정자가옥)</t>
    <phoneticPr fontId="3" type="noConversion"/>
  </si>
  <si>
    <t>관아동 초가이엉이기</t>
    <phoneticPr fontId="3" type="noConversion"/>
  </si>
  <si>
    <t>순천만국가정원 서문진입로 개설공사</t>
    <phoneticPr fontId="3" type="noConversion"/>
  </si>
  <si>
    <t>국가정원운영과</t>
    <phoneticPr fontId="3" type="noConversion"/>
  </si>
  <si>
    <t>세계정원 리모델링 공사</t>
    <phoneticPr fontId="3" type="noConversion"/>
  </si>
  <si>
    <t>순천만국가정원 관람차 동선 개선공사</t>
    <phoneticPr fontId="3" type="noConversion"/>
  </si>
  <si>
    <t>순천만국가정원 관정개발 공사</t>
    <phoneticPr fontId="3" type="noConversion"/>
  </si>
  <si>
    <t>순천만국가정원동서문 출입구개선공사</t>
    <phoneticPr fontId="3" type="noConversion"/>
  </si>
  <si>
    <t>국가정원관리과</t>
    <phoneticPr fontId="3" type="noConversion"/>
  </si>
  <si>
    <t>초가지붕 이엉잇기</t>
    <phoneticPr fontId="3" type="noConversion"/>
  </si>
  <si>
    <t>순천만국가정원 습지센터 물놀이장 태양광발전시설 증설</t>
    <phoneticPr fontId="3" type="noConversion"/>
  </si>
  <si>
    <t>순천만국가정원 물놀이장 태양광 발전시설 감리</t>
    <phoneticPr fontId="3" type="noConversion"/>
  </si>
  <si>
    <t>순천만국가정원 수목표찰 교체사업</t>
    <phoneticPr fontId="3" type="noConversion"/>
  </si>
  <si>
    <t>순천만국가정원 수목 관리용 유기질비료 구입</t>
    <phoneticPr fontId="3" type="noConversion"/>
  </si>
  <si>
    <t>순천만국가정원 수목관리용 막대비료 구입</t>
    <phoneticPr fontId="3" type="noConversion"/>
  </si>
  <si>
    <t>순천만국가정원 수목 관리를 위한 영양제 구입</t>
    <phoneticPr fontId="3" type="noConversion"/>
  </si>
  <si>
    <t>순천만국가정원 잔디 관리를 위한 비료 구입</t>
    <phoneticPr fontId="3" type="noConversion"/>
  </si>
  <si>
    <t>순천만국가정원 잔디 관리를 위한 영양제 구입</t>
    <phoneticPr fontId="3" type="noConversion"/>
  </si>
  <si>
    <t>순천만국가정원 배토용 모래 구입</t>
    <phoneticPr fontId="3" type="noConversion"/>
  </si>
  <si>
    <t>순천만국가정원 화훼연출사업</t>
    <phoneticPr fontId="3" type="noConversion"/>
  </si>
  <si>
    <t>순천만국가정원 수국원 조성</t>
    <phoneticPr fontId="3" type="noConversion"/>
  </si>
  <si>
    <t>순천만국가정원 한방약초원 새단장 사업</t>
    <phoneticPr fontId="3" type="noConversion"/>
  </si>
  <si>
    <t>순천만국가정원 인테리어가든 연출사업</t>
    <phoneticPr fontId="3" type="noConversion"/>
  </si>
  <si>
    <t>국화정원 연출사업</t>
    <phoneticPr fontId="3" type="noConversion"/>
  </si>
  <si>
    <t>2017년 순천만국가정원 정보통신망 유지보수 용역</t>
    <phoneticPr fontId="3" type="noConversion"/>
  </si>
  <si>
    <t>2017년 순천만국가정원 방역 용역</t>
    <phoneticPr fontId="3" type="noConversion"/>
  </si>
  <si>
    <t>국제습지센터 전시연출 영상장비 유지보수 용역</t>
    <phoneticPr fontId="3" type="noConversion"/>
  </si>
  <si>
    <t>국제습지센터 시설물 정밀점검 용역</t>
    <phoneticPr fontId="3" type="noConversion"/>
  </si>
  <si>
    <t>국가정원 CCTV 시스템 보강 공사</t>
    <phoneticPr fontId="3" type="noConversion"/>
  </si>
  <si>
    <t>습지센터 전기실 UPS 교체 공사</t>
    <phoneticPr fontId="3" type="noConversion"/>
  </si>
  <si>
    <t>국제습지센터 전시연출 빔프로젝트 램프 구입</t>
    <phoneticPr fontId="3" type="noConversion"/>
  </si>
  <si>
    <t>국제습지센터 컨퍼런스홀 의자 구입</t>
    <phoneticPr fontId="3" type="noConversion"/>
  </si>
  <si>
    <t>국제습지센터 LSS실 해수펌프 구매 설치 공사</t>
    <phoneticPr fontId="3" type="noConversion"/>
  </si>
  <si>
    <t>국가정원 방송시스템 교체 공사</t>
    <phoneticPr fontId="3" type="noConversion"/>
  </si>
  <si>
    <t>서면 건천 농어촌도로 확장공사 실시설계용역</t>
    <phoneticPr fontId="3" type="noConversion"/>
  </si>
  <si>
    <t>도로과</t>
    <phoneticPr fontId="3" type="noConversion"/>
  </si>
  <si>
    <t>해룡 복성 농어촌도로 개설공사(마무리)</t>
    <phoneticPr fontId="3" type="noConversion"/>
  </si>
  <si>
    <t>덕암지구 교행지 설치공사</t>
    <phoneticPr fontId="3" type="noConversion"/>
  </si>
  <si>
    <t>서 선평 임대주택 진입로 확장공사</t>
    <phoneticPr fontId="3" type="noConversion"/>
  </si>
  <si>
    <t>해룡 당두 교량 연결공사</t>
    <phoneticPr fontId="3" type="noConversion"/>
  </si>
  <si>
    <t>이마트~구암지하차도간 연결공사</t>
    <phoneticPr fontId="3" type="noConversion"/>
  </si>
  <si>
    <t>조례동 대림아파트~비봉초교간 도로개설공사</t>
    <phoneticPr fontId="3" type="noConversion"/>
  </si>
  <si>
    <t>송광 덕동 농어촌도로 확포장공사</t>
    <phoneticPr fontId="3" type="noConversion"/>
  </si>
  <si>
    <t>사고잦은곳및위험도로개선사업</t>
    <phoneticPr fontId="3" type="noConversion"/>
  </si>
  <si>
    <t>어린이보호구역구조개선사업 실시설계용역</t>
    <phoneticPr fontId="3" type="noConversion"/>
  </si>
  <si>
    <t>어린이보호구역구조개선사업</t>
    <phoneticPr fontId="3" type="noConversion"/>
  </si>
  <si>
    <t>별량용운마을진입도로확장공사</t>
    <phoneticPr fontId="3" type="noConversion"/>
  </si>
  <si>
    <t>오림금성마을간 도로확장공사 실시설계 용역</t>
    <phoneticPr fontId="3" type="noConversion"/>
  </si>
  <si>
    <t>오림금성마을간 도로확장공사</t>
    <phoneticPr fontId="3" type="noConversion"/>
  </si>
  <si>
    <t>관내일원 도로정비사업 실시설계용역</t>
    <phoneticPr fontId="3" type="noConversion"/>
  </si>
  <si>
    <t>주암 한곡마을 집입로 확장공사</t>
    <phoneticPr fontId="3" type="noConversion"/>
  </si>
  <si>
    <t>덕월동 지정안길 선형개량 사업</t>
    <phoneticPr fontId="3" type="noConversion"/>
  </si>
  <si>
    <t>인월사거리~순천만 도로정비사업</t>
    <phoneticPr fontId="3" type="noConversion"/>
  </si>
  <si>
    <t>상사 운곡마을(문화재 용줄달리기) 도로환경 개선</t>
    <phoneticPr fontId="3" type="noConversion"/>
  </si>
  <si>
    <t>별량 송촌마을 진입로 정비공사</t>
    <phoneticPr fontId="3" type="noConversion"/>
  </si>
  <si>
    <t>백강로 일원 도로정비공사</t>
    <phoneticPr fontId="3" type="noConversion"/>
  </si>
  <si>
    <t>시민과의 대화 건의사업 실시설계용역</t>
    <phoneticPr fontId="3" type="noConversion"/>
  </si>
  <si>
    <t>승주 중촌마을 진입로 덧씌우기 공사</t>
    <phoneticPr fontId="3" type="noConversion"/>
  </si>
  <si>
    <t>승주 유서~유치마을간 진입로 정비공사</t>
    <phoneticPr fontId="3" type="noConversion"/>
  </si>
  <si>
    <t>낙안 창녕마을 안길 확장공사</t>
    <phoneticPr fontId="3" type="noConversion"/>
  </si>
  <si>
    <t>별량 군도 2호선 가변차로 설치공사</t>
    <phoneticPr fontId="3" type="noConversion"/>
  </si>
  <si>
    <t>별량 구룡 동초교~금치간 가변차로 설치공사</t>
    <phoneticPr fontId="3" type="noConversion"/>
  </si>
  <si>
    <t>별량 용안 승강장~대룡저수지간 도로 정비공사</t>
    <phoneticPr fontId="3" type="noConversion"/>
  </si>
  <si>
    <t>별량 동막~신송간 도로선형 개선공사</t>
    <phoneticPr fontId="3" type="noConversion"/>
  </si>
  <si>
    <t>중앙 시민다리 도로 정비공사</t>
    <phoneticPr fontId="3" type="noConversion"/>
  </si>
  <si>
    <t>삼산 원용당 제방도로 확장공사</t>
    <phoneticPr fontId="3" type="noConversion"/>
  </si>
  <si>
    <t>해룡2교외 4개소 정밀점검 용역</t>
    <phoneticPr fontId="3" type="noConversion"/>
  </si>
  <si>
    <t>세종소아과~우편집중국 복개구조물 정밀점검 용역</t>
    <phoneticPr fontId="3" type="noConversion"/>
  </si>
  <si>
    <t>교량교 정밀점검용역</t>
    <phoneticPr fontId="3" type="noConversion"/>
  </si>
  <si>
    <t>강변고가교 정밀안전 진단 용역</t>
    <phoneticPr fontId="3" type="noConversion"/>
  </si>
  <si>
    <t>순천시 용수동길 도로확포장사업</t>
    <phoneticPr fontId="3" type="noConversion"/>
  </si>
  <si>
    <t>저전동 미래마트~원동교간 인도조성사업</t>
    <phoneticPr fontId="3" type="noConversion"/>
  </si>
  <si>
    <t>공영자전거 터미널 설치공사</t>
    <phoneticPr fontId="3" type="noConversion"/>
  </si>
  <si>
    <t>공영자전거 터미널 비가림설치공사</t>
    <phoneticPr fontId="3" type="noConversion"/>
  </si>
  <si>
    <t>음식물자원화시설 부대시설 증축공사</t>
    <phoneticPr fontId="3" type="noConversion"/>
  </si>
  <si>
    <t>자원순환과</t>
    <phoneticPr fontId="3" type="noConversion"/>
  </si>
  <si>
    <t>공동주택 RFID 종량기기 설치공사</t>
    <phoneticPr fontId="3" type="noConversion"/>
  </si>
  <si>
    <t>음식물자원화시설 위탁운영 처리대행비</t>
    <phoneticPr fontId="3" type="noConversion"/>
  </si>
  <si>
    <t>음식물류폐기물 비상시 위탁처리</t>
    <phoneticPr fontId="3" type="noConversion"/>
  </si>
  <si>
    <t>음식물류폐기물 납부칩 구입</t>
    <phoneticPr fontId="3" type="noConversion"/>
  </si>
  <si>
    <t>공동주택 중간수거용기 소독약 구입</t>
    <phoneticPr fontId="3" type="noConversion"/>
  </si>
  <si>
    <t>쓰레기 종량제봉투 제작 구입</t>
    <phoneticPr fontId="3" type="noConversion"/>
  </si>
  <si>
    <t>쓰레기종량제봉투 및 음식물칩 공급대행</t>
    <phoneticPr fontId="3" type="noConversion"/>
  </si>
  <si>
    <t>임시적환장 휴게시설 설치</t>
    <phoneticPr fontId="3" type="noConversion"/>
  </si>
  <si>
    <t>노후청소차량 대체 구입</t>
    <phoneticPr fontId="3" type="noConversion"/>
  </si>
  <si>
    <t>매립장 방역약품 구입</t>
    <phoneticPr fontId="3" type="noConversion"/>
  </si>
  <si>
    <t>매립장 복토재 구입</t>
    <phoneticPr fontId="3" type="noConversion"/>
  </si>
  <si>
    <t>불법투기 감시카메라 설치</t>
    <phoneticPr fontId="3" type="noConversion"/>
  </si>
  <si>
    <t>재활용품 분리수거함</t>
    <phoneticPr fontId="3" type="noConversion"/>
  </si>
  <si>
    <t>나누리센터 건립공사</t>
    <phoneticPr fontId="3" type="noConversion"/>
  </si>
  <si>
    <t>나누리센터 건립 건축감리</t>
    <phoneticPr fontId="3" type="noConversion"/>
  </si>
  <si>
    <t>나누리센터 건립 전기감리</t>
    <phoneticPr fontId="3" type="noConversion"/>
  </si>
  <si>
    <t>해룡 비례 외 2개소 지방상수도 시설공사</t>
    <phoneticPr fontId="3" type="noConversion"/>
  </si>
  <si>
    <t>상수도과</t>
    <phoneticPr fontId="3" type="noConversion"/>
  </si>
  <si>
    <t>승주 유평 지방상수도 시설공사</t>
    <phoneticPr fontId="3" type="noConversion"/>
  </si>
  <si>
    <t>지방상수도 긴급공사</t>
    <phoneticPr fontId="3" type="noConversion"/>
  </si>
  <si>
    <t>송광외서 농어촌 지방상수도 시설공사 기본 및 실시설계용역</t>
    <phoneticPr fontId="3" type="noConversion"/>
  </si>
  <si>
    <t>황전건천지구 소규모수도시설 개량사업</t>
    <phoneticPr fontId="3" type="noConversion"/>
  </si>
  <si>
    <t>승주유평지방상수도시설공사</t>
    <phoneticPr fontId="3" type="noConversion"/>
  </si>
  <si>
    <t>소규모수도시설통합관리시스템 구축공사</t>
    <phoneticPr fontId="3" type="noConversion"/>
  </si>
  <si>
    <t>조례단독택지가압장 외 5개소 시설관리용 CCTV설치공사</t>
    <phoneticPr fontId="3" type="noConversion"/>
  </si>
  <si>
    <t>남제상인제가압장 노후펌프 교체 및 물탱크 설치공사</t>
    <phoneticPr fontId="3" type="noConversion"/>
  </si>
  <si>
    <t>남제남정가압장 노후펌프 교체공사</t>
    <phoneticPr fontId="3" type="noConversion"/>
  </si>
  <si>
    <t>서면청소년수련소 2가압장 노후펌프 교체공사</t>
    <phoneticPr fontId="3" type="noConversion"/>
  </si>
  <si>
    <t>상사연동가압장 증설공사</t>
    <phoneticPr fontId="3" type="noConversion"/>
  </si>
  <si>
    <t>별량덕정가압장 설치공사</t>
    <phoneticPr fontId="3" type="noConversion"/>
  </si>
  <si>
    <t>옥룡~상사간 급수관 설치공사</t>
    <phoneticPr fontId="3" type="noConversion"/>
  </si>
  <si>
    <t>상수도 노후관교체공사</t>
    <phoneticPr fontId="3" type="noConversion"/>
  </si>
  <si>
    <t>대룡정수장 본관동 옥상 방수공사</t>
    <phoneticPr fontId="3" type="noConversion"/>
  </si>
  <si>
    <t>전문</t>
    <phoneticPr fontId="3" type="noConversion"/>
  </si>
  <si>
    <t>대룡정수장 수위계 교체공사</t>
    <phoneticPr fontId="3" type="noConversion"/>
  </si>
  <si>
    <t>취수펌프정비공사</t>
    <phoneticPr fontId="3" type="noConversion"/>
  </si>
  <si>
    <t>순천만 국가정원 가든스쿨 개설 및 운영계획 수립 연구용역</t>
    <phoneticPr fontId="3" type="noConversion"/>
  </si>
  <si>
    <t>정원산업과</t>
    <phoneticPr fontId="3" type="noConversion"/>
  </si>
  <si>
    <t>철쭉정원의 도시조성 및 철쭉 가드닝쇼 기본계획수립 연구용역</t>
    <phoneticPr fontId="3" type="noConversion"/>
  </si>
  <si>
    <t>묘목유통단지(정원수 공판장) 조성 기본계획 및 타당성
용역</t>
    <phoneticPr fontId="3" type="noConversion"/>
  </si>
  <si>
    <t>정원자재 종합유통,전시판매장 실시설계용역</t>
    <phoneticPr fontId="3" type="noConversion"/>
  </si>
  <si>
    <t>묘목유통단지(정원수 공판장) 조성 실시설계용역</t>
    <phoneticPr fontId="3" type="noConversion"/>
  </si>
  <si>
    <t>순천시 지역축제를 활용한 정원관광 활성화방안 및 
정원산책버스 운영을 위한 정원자원조사 연구용역</t>
    <phoneticPr fontId="3" type="noConversion"/>
  </si>
  <si>
    <t>문화예술회관 정밀점검</t>
    <phoneticPr fontId="3" type="noConversion"/>
  </si>
  <si>
    <t>문화예술회관</t>
    <phoneticPr fontId="3" type="noConversion"/>
  </si>
  <si>
    <t>종합연습실 확장 및 악기보관실 설치</t>
    <phoneticPr fontId="3" type="noConversion"/>
  </si>
  <si>
    <t>공연장 조명등기구 
구입교체</t>
    <phoneticPr fontId="3" type="noConversion"/>
  </si>
  <si>
    <t>청소년교향악단 악기구입</t>
    <phoneticPr fontId="3" type="noConversion"/>
  </si>
  <si>
    <t>시립합창단 연습실 피아노구입</t>
    <phoneticPr fontId="3" type="noConversion"/>
  </si>
  <si>
    <t>지하 리셉션실 천정형 냉난방기 구입</t>
    <phoneticPr fontId="3" type="noConversion"/>
  </si>
  <si>
    <t>보훈복지회관건립공사</t>
    <phoneticPr fontId="3" type="noConversion"/>
  </si>
  <si>
    <t>사회복지과</t>
    <phoneticPr fontId="3" type="noConversion"/>
  </si>
  <si>
    <t>추모공원 전기안전관리 용역</t>
    <phoneticPr fontId="3" type="noConversion"/>
  </si>
  <si>
    <t>제2봉안당 설계용역</t>
    <phoneticPr fontId="3" type="noConversion"/>
  </si>
  <si>
    <t>공원묘지 1묘역 정비공사 설계용역</t>
    <phoneticPr fontId="3" type="noConversion"/>
  </si>
  <si>
    <t>고인검색대 구입</t>
    <phoneticPr fontId="3" type="noConversion"/>
  </si>
  <si>
    <t>공해방지장치 도색 공사</t>
    <phoneticPr fontId="3" type="noConversion"/>
  </si>
  <si>
    <t>여과집진기 필터백 정비공사</t>
    <phoneticPr fontId="3" type="noConversion"/>
  </si>
  <si>
    <t>납골안치단 구입</t>
    <phoneticPr fontId="3" type="noConversion"/>
  </si>
  <si>
    <t>공원묘지 1묘역 정비공사</t>
    <phoneticPr fontId="3" type="noConversion"/>
  </si>
  <si>
    <t>공원묘지 주변지역 지원사업</t>
    <phoneticPr fontId="3" type="noConversion"/>
  </si>
  <si>
    <t>순천시 보훈복지회관 물품 및 비품 구입
(책상,의자,탁자,핌프로젝트, 소파 등)</t>
    <phoneticPr fontId="3" type="noConversion"/>
  </si>
  <si>
    <t>제2봉안당 건립공사</t>
    <phoneticPr fontId="3" type="noConversion"/>
  </si>
  <si>
    <t>올림픽기념관 분전반 교체공사</t>
    <phoneticPr fontId="3" type="noConversion"/>
  </si>
  <si>
    <t>체육시설관리소</t>
    <phoneticPr fontId="3" type="noConversion"/>
  </si>
  <si>
    <t>체육시설 안내방송 장비 보수공사</t>
    <phoneticPr fontId="3" type="noConversion"/>
  </si>
  <si>
    <t>시특법대상시설물 정밀점검 용역</t>
    <phoneticPr fontId="3" type="noConversion"/>
  </si>
  <si>
    <t>올림픽기념관 지붕슬래브 방수공사</t>
    <phoneticPr fontId="3" type="noConversion"/>
  </si>
  <si>
    <t>체육시설 통합관제 CCTV 교체공사</t>
    <phoneticPr fontId="3" type="noConversion"/>
  </si>
  <si>
    <t>팔마주경기장 천연잔디 유지관리사업</t>
    <phoneticPr fontId="3" type="noConversion"/>
  </si>
  <si>
    <t>생활체육공원 조명타워 보수공사</t>
    <phoneticPr fontId="3" type="noConversion"/>
  </si>
  <si>
    <t>보조경기장 조명타워 보수공사</t>
    <phoneticPr fontId="3" type="noConversion"/>
  </si>
  <si>
    <t>골프장 전기시설물 보수공사</t>
    <phoneticPr fontId="3" type="noConversion"/>
  </si>
  <si>
    <t>골프장 기계시설물 보수공사</t>
    <phoneticPr fontId="3" type="noConversion"/>
  </si>
  <si>
    <t>정구장 관람석 도색공사</t>
    <phoneticPr fontId="3" type="noConversion"/>
  </si>
  <si>
    <t>팔마경기장 오수관로 설치사업</t>
    <phoneticPr fontId="3" type="noConversion"/>
  </si>
  <si>
    <t>팔마주경기장 육상트랙 교체사업</t>
    <phoneticPr fontId="3" type="noConversion"/>
  </si>
  <si>
    <t>통합회원 관리시스템 설치공사</t>
    <phoneticPr fontId="3" type="noConversion"/>
  </si>
  <si>
    <t>다목적체육관복싱장 기능보강사업</t>
    <phoneticPr fontId="3" type="noConversion"/>
  </si>
  <si>
    <t>우리동네 지킴이 CCTV설치 사업</t>
    <phoneticPr fontId="3" type="noConversion"/>
  </si>
  <si>
    <t>농촌지원과</t>
    <phoneticPr fontId="3" type="noConversion"/>
  </si>
  <si>
    <t>과 업무추진용 차량 구입</t>
    <phoneticPr fontId="3" type="noConversion"/>
  </si>
  <si>
    <t>임대농기계 구입</t>
    <phoneticPr fontId="3" type="noConversion"/>
  </si>
  <si>
    <t>농기계 순회수리 차량 구입</t>
    <phoneticPr fontId="3" type="noConversion"/>
  </si>
  <si>
    <t>농기계 순회수리 차량 부품보관 적재함 제작</t>
    <phoneticPr fontId="3" type="noConversion"/>
  </si>
  <si>
    <t>공공하수처리장 축구장 인조잔디교체공사</t>
    <phoneticPr fontId="3" type="noConversion"/>
  </si>
  <si>
    <t>맑은물행정</t>
    <phoneticPr fontId="3" type="noConversion"/>
  </si>
  <si>
    <t>공공하수처리장 흡연실 설치</t>
    <phoneticPr fontId="3" type="noConversion"/>
  </si>
  <si>
    <t>2017년 통합 민원발급기 유지보수</t>
    <phoneticPr fontId="3" type="noConversion"/>
  </si>
  <si>
    <t>허가민원과</t>
    <phoneticPr fontId="3" type="noConversion"/>
  </si>
  <si>
    <t>2017년 무인발급기 유지보수</t>
    <phoneticPr fontId="3" type="noConversion"/>
  </si>
  <si>
    <t>신대지구 대기오염전광판 설치</t>
    <phoneticPr fontId="3" type="noConversion"/>
  </si>
  <si>
    <t>환경보호과</t>
    <phoneticPr fontId="3" type="noConversion"/>
  </si>
  <si>
    <t>장천동 대기오염측정망 교체</t>
    <phoneticPr fontId="3" type="noConversion"/>
  </si>
  <si>
    <t>호두리 초미세먼지 측정 및 정도 장비 구축</t>
    <phoneticPr fontId="3" type="noConversion"/>
  </si>
  <si>
    <t>야생동물센터 보안등,사무실등 등기구 교체 공사</t>
    <phoneticPr fontId="3" type="noConversion"/>
  </si>
  <si>
    <t>사무실, 포유동 옥상방수 및 도장 공사</t>
    <phoneticPr fontId="3" type="noConversion"/>
  </si>
  <si>
    <t>야생동물 종합 모니터링기 등 의료 장비 구입</t>
    <phoneticPr fontId="3" type="noConversion"/>
  </si>
  <si>
    <t>아랫장 환경개선사업 통신공사</t>
    <phoneticPr fontId="3" type="noConversion"/>
  </si>
  <si>
    <t>경제진흥과</t>
    <phoneticPr fontId="3" type="noConversion"/>
  </si>
  <si>
    <t>아랫장 환경개선사업 소방공사</t>
    <phoneticPr fontId="3" type="noConversion"/>
  </si>
  <si>
    <t>소방</t>
    <phoneticPr fontId="3" type="noConversion"/>
  </si>
  <si>
    <t>아랫장 환경개선사업 전기공사</t>
    <phoneticPr fontId="3" type="noConversion"/>
  </si>
  <si>
    <t>아랫장 시설현대화사업(곡물동) 건축공사</t>
    <phoneticPr fontId="3" type="noConversion"/>
  </si>
  <si>
    <t>아랫장 시설현대화사업(곡물동) 전기공사</t>
    <phoneticPr fontId="3" type="noConversion"/>
  </si>
  <si>
    <t>역전시장 시설현대화업</t>
    <phoneticPr fontId="3" type="noConversion"/>
  </si>
  <si>
    <t>주암 광천시장 시설현대화사업</t>
    <phoneticPr fontId="3" type="noConversion"/>
  </si>
  <si>
    <t>봉화상가 안내판 및 음식특화거리 
아치형 간판설치</t>
    <phoneticPr fontId="3" type="noConversion"/>
  </si>
  <si>
    <t>순천문화예술회관 태양광발전설비설치</t>
    <phoneticPr fontId="3" type="noConversion"/>
  </si>
  <si>
    <t>순천만국가정원 태양광발전시설 
설치사업</t>
    <phoneticPr fontId="3" type="noConversion"/>
  </si>
  <si>
    <t>순천 씨내몰 전기실내 변압기 교체</t>
    <phoneticPr fontId="3" type="noConversion"/>
  </si>
  <si>
    <t>순천 씨내몰 화재감지기 설치(9개소)</t>
    <phoneticPr fontId="3" type="noConversion"/>
  </si>
  <si>
    <t>순천일반산업단지 재생사업 시행계획용역</t>
    <phoneticPr fontId="3" type="noConversion"/>
  </si>
  <si>
    <t>산업단지 정비사업 실시설계 용역</t>
    <phoneticPr fontId="3" type="noConversion"/>
  </si>
  <si>
    <t>주암농공단지 공공시설물 정비공사</t>
    <phoneticPr fontId="3" type="noConversion"/>
  </si>
  <si>
    <t>순천일반산업단지 공공시설물 정비공사</t>
    <phoneticPr fontId="3" type="noConversion"/>
  </si>
  <si>
    <t>해룡임대산업단지 공공시설물 정비공사</t>
    <phoneticPr fontId="3" type="noConversion"/>
  </si>
  <si>
    <t>가축분뇨처리장외 1개소 CCTV 교체</t>
    <phoneticPr fontId="3" type="noConversion"/>
  </si>
  <si>
    <t>하수도과</t>
    <phoneticPr fontId="3" type="noConversion"/>
  </si>
  <si>
    <t>순천하수처리장 열병합발전기 유지관리 용역</t>
    <phoneticPr fontId="3" type="noConversion"/>
  </si>
  <si>
    <t>순천하수처리장 기술진단 시설개선 사업</t>
    <phoneticPr fontId="3" type="noConversion"/>
  </si>
  <si>
    <t>순천하수처리장 하수슬러지 위탁(육상)처리 용역</t>
    <phoneticPr fontId="3" type="noConversion"/>
  </si>
  <si>
    <t>서면 강청마을 하수도 정비공사</t>
    <phoneticPr fontId="3" type="noConversion"/>
  </si>
  <si>
    <t>송광주암처리분구 하수관로 정비공사</t>
    <phoneticPr fontId="3" type="noConversion"/>
  </si>
  <si>
    <t>별량 학산마을하수도 정비공사 실시설계</t>
    <phoneticPr fontId="3" type="noConversion"/>
  </si>
  <si>
    <t>서면 구상지구 마을하수도 정비공사 실시설계</t>
    <phoneticPr fontId="3" type="noConversion"/>
  </si>
  <si>
    <t>낙안 석정마을하수도 정비공사</t>
    <phoneticPr fontId="3" type="noConversion"/>
  </si>
  <si>
    <t>주암호 상류 마을하수도 정비공사</t>
    <phoneticPr fontId="3" type="noConversion"/>
  </si>
  <si>
    <t>별량면 지역 노후마을하수도 정비공사 실시설계</t>
    <phoneticPr fontId="3" type="noConversion"/>
  </si>
  <si>
    <t>낙안 하수처리구역 관로정비 실시설계</t>
    <phoneticPr fontId="3" type="noConversion"/>
  </si>
  <si>
    <t>순천만 미나리 지하수 개발 공급사업</t>
    <phoneticPr fontId="3" type="noConversion"/>
  </si>
  <si>
    <t>친환경농축산과</t>
    <phoneticPr fontId="3" type="noConversion"/>
  </si>
  <si>
    <t>순천만 미나리 지하수 개발 공급사업 실시설계  용역</t>
    <phoneticPr fontId="3" type="noConversion"/>
  </si>
  <si>
    <t xml:space="preserve">순천시 유기동물 보호소 건립 </t>
    <phoneticPr fontId="3" type="noConversion"/>
  </si>
  <si>
    <t>순천시 유기동물 보호소 건립 용역</t>
    <phoneticPr fontId="3" type="noConversion"/>
  </si>
  <si>
    <t>행복책(어르신 구술자서전) 발간</t>
    <phoneticPr fontId="3" type="noConversion"/>
  </si>
  <si>
    <t>행복돌봄과</t>
    <phoneticPr fontId="3" type="noConversion"/>
  </si>
  <si>
    <t>공공 무선인터넷(Wi-Fi)망 구축</t>
    <phoneticPr fontId="3" type="noConversion"/>
  </si>
  <si>
    <t>행정정보망 통합보안장비(UTM)도입</t>
    <phoneticPr fontId="3" type="noConversion"/>
  </si>
  <si>
    <t>도청방지 및 차단, 방지장비 도입</t>
    <phoneticPr fontId="3" type="noConversion"/>
  </si>
  <si>
    <t>읍면동 청사 LED등기구 교체사업</t>
    <phoneticPr fontId="3" type="noConversion"/>
  </si>
  <si>
    <t>회계과</t>
    <phoneticPr fontId="3" type="noConversion"/>
  </si>
  <si>
    <t>삼산동 주민센터 증축공사</t>
    <phoneticPr fontId="3" type="noConversion"/>
  </si>
  <si>
    <t>왕조1동 주민센터 증축공사</t>
    <phoneticPr fontId="3" type="noConversion"/>
  </si>
  <si>
    <t>조곡동 주민센터 신축공사 설계용역</t>
    <phoneticPr fontId="3" type="noConversion"/>
  </si>
  <si>
    <t>순천시민 행복기준선 개발용역</t>
    <phoneticPr fontId="3" type="noConversion"/>
  </si>
  <si>
    <t>순천형 힐링캠프 용역</t>
    <phoneticPr fontId="3" type="noConversion"/>
  </si>
  <si>
    <t>읍면동맞춤형복지
서비스차량(전기차)구입</t>
    <phoneticPr fontId="3" type="noConversion"/>
  </si>
  <si>
    <t>방문건강관리 약품 및 소모품 구입</t>
    <phoneticPr fontId="3" type="noConversion"/>
  </si>
  <si>
    <t>선비문화체험학습관 건립 공사</t>
    <phoneticPr fontId="3" type="noConversion"/>
  </si>
  <si>
    <t>평생학습과</t>
    <phoneticPr fontId="3" type="noConversion"/>
  </si>
  <si>
    <t>여성문화회관 강의실 의자 구입</t>
    <phoneticPr fontId="3" type="noConversion"/>
  </si>
  <si>
    <t>청소년 문화의집 건립공사</t>
    <phoneticPr fontId="3" type="noConversion"/>
  </si>
  <si>
    <t>여성문화회관 전기 전력 증설공사</t>
    <phoneticPr fontId="3" type="noConversion"/>
  </si>
  <si>
    <t>문화건강센터 LED
조명 교체공사</t>
    <phoneticPr fontId="3" type="noConversion"/>
  </si>
  <si>
    <t>여성문화회관 외부 계단 보강공사</t>
    <phoneticPr fontId="3" type="noConversion"/>
  </si>
  <si>
    <t>여성문화회관 소규모 기능보강사업</t>
    <phoneticPr fontId="3" type="noConversion"/>
  </si>
  <si>
    <t>청소년직업체험센터 건립 실시설계용역</t>
    <phoneticPr fontId="3" type="noConversion"/>
  </si>
  <si>
    <t>용역</t>
    <phoneticPr fontId="3" type="noConversion"/>
  </si>
  <si>
    <t>여성대상 안전교육 및 훈련매뉴얼 수립 연구 용역</t>
    <phoneticPr fontId="3" type="noConversion"/>
  </si>
  <si>
    <t>기타</t>
    <phoneticPr fontId="3" type="noConversion"/>
  </si>
  <si>
    <t>일반</t>
    <phoneticPr fontId="3" type="noConversion"/>
  </si>
  <si>
    <t>안전총괄과</t>
    <phoneticPr fontId="3" type="noConversion"/>
  </si>
  <si>
    <t>재해예경보시스템구매설치</t>
    <phoneticPr fontId="3" type="noConversion"/>
  </si>
  <si>
    <t xml:space="preserve">2017년 급경사지 붕괴위험 정비사업 실시설계 용역 </t>
    <phoneticPr fontId="3" type="noConversion"/>
  </si>
  <si>
    <t>2017년 급경사지 붕괴위험 정비사업(상내지구)</t>
    <phoneticPr fontId="3" type="noConversion"/>
  </si>
  <si>
    <t>2017년 급경사지 붕괴위험 정비사업(신성지구)</t>
    <phoneticPr fontId="3" type="noConversion"/>
  </si>
  <si>
    <t>사회안전망 구축을 방범시설공사 및 유지관리공사</t>
    <phoneticPr fontId="3" type="noConversion"/>
  </si>
  <si>
    <t>스쿨존 방범 CCTV 비상벨 관리시스템 구축</t>
    <phoneticPr fontId="3" type="noConversion"/>
  </si>
  <si>
    <t xml:space="preserve"> 경․관 협업으로 효과적 범죄 예방 위한 차량방범 CCTV 설치</t>
    <phoneticPr fontId="3" type="noConversion"/>
  </si>
  <si>
    <t>선명한 영상관제를 위한 지능형 영상개선시스템 구축 및
통합관제 백본스위치 엔진 이중화</t>
    <phoneticPr fontId="3" type="noConversion"/>
  </si>
  <si>
    <t>통합관제센터 CCTV등 HW유지보수 및 운영관리</t>
    <phoneticPr fontId="3" type="noConversion"/>
  </si>
  <si>
    <t>경보시설 노후부품 교체공사</t>
    <phoneticPr fontId="3" type="noConversion"/>
  </si>
  <si>
    <t>경보시설 노후위성수신기 교체</t>
    <phoneticPr fontId="3" type="noConversion"/>
  </si>
  <si>
    <t>간선임도 개설 사업</t>
    <phoneticPr fontId="3" type="noConversion"/>
  </si>
  <si>
    <t>산림소득과</t>
    <phoneticPr fontId="3" type="noConversion"/>
  </si>
  <si>
    <t>작업임도 개설 사업</t>
    <phoneticPr fontId="3" type="noConversion"/>
  </si>
  <si>
    <t>임도구조개량사업</t>
    <phoneticPr fontId="3" type="noConversion"/>
  </si>
  <si>
    <t>임도보수사업</t>
    <phoneticPr fontId="3" type="noConversion"/>
  </si>
  <si>
    <t>산불전문예방진화대 진화복 구입</t>
    <phoneticPr fontId="3" type="noConversion"/>
  </si>
  <si>
    <t>산불방제대책본부 산불진화복 구입</t>
    <phoneticPr fontId="3" type="noConversion"/>
  </si>
  <si>
    <t>산불개인 진화장비(등짐펌프) 구입</t>
    <phoneticPr fontId="3" type="noConversion"/>
  </si>
  <si>
    <t>산불진화차 구입</t>
    <phoneticPr fontId="3" type="noConversion"/>
  </si>
  <si>
    <t>보호수 생육기능증진 및 환경정비</t>
    <phoneticPr fontId="3" type="noConversion"/>
  </si>
  <si>
    <t>보호수 및 노거수 관리</t>
    <phoneticPr fontId="3" type="noConversion"/>
  </si>
  <si>
    <t>보호수 스토리텔링 자료 제작</t>
    <phoneticPr fontId="3" type="noConversion"/>
  </si>
  <si>
    <t>조계산도립공원 탐방로 정비</t>
    <phoneticPr fontId="3" type="noConversion"/>
  </si>
  <si>
    <t>숲길조성(산림서비스) 관리 (읍면동 등산로) 및 편의시설 설치 등</t>
    <phoneticPr fontId="3" type="noConversion"/>
  </si>
  <si>
    <t>주요등산로 정비(읍면동 등산로) 및 풀베기 작업 등</t>
    <phoneticPr fontId="3" type="noConversion"/>
  </si>
  <si>
    <t>휴양림전기승압공사</t>
    <phoneticPr fontId="3" type="noConversion"/>
  </si>
  <si>
    <t>휴양림숙박동오수처리시설보수</t>
    <phoneticPr fontId="3" type="noConversion"/>
  </si>
  <si>
    <t>친환경목재놀이터조성</t>
    <phoneticPr fontId="3" type="noConversion"/>
  </si>
  <si>
    <t>유아숲체험원조성</t>
    <phoneticPr fontId="3" type="noConversion"/>
  </si>
  <si>
    <t>소나무재선충병 실시설계</t>
    <phoneticPr fontId="3" type="noConversion"/>
  </si>
  <si>
    <t>재선충병 방제용 훈증약제</t>
    <phoneticPr fontId="3" type="noConversion"/>
  </si>
  <si>
    <t>재선충병 나무주사약제구입</t>
    <phoneticPr fontId="3" type="noConversion"/>
  </si>
  <si>
    <t>산림병해충 약제구입</t>
    <phoneticPr fontId="3" type="noConversion"/>
  </si>
  <si>
    <t>소나무재선충병 방제사업(1차)</t>
    <phoneticPr fontId="3" type="noConversion"/>
  </si>
  <si>
    <t>소나무재선충병 방제사업(모두베기)</t>
    <phoneticPr fontId="3" type="noConversion"/>
  </si>
  <si>
    <t>소나무재선충병 방제사업(나무주사)</t>
    <phoneticPr fontId="3" type="noConversion"/>
  </si>
  <si>
    <t>소나무재선충병 방제사업(2차)</t>
    <phoneticPr fontId="3" type="noConversion"/>
  </si>
  <si>
    <t>소나무재선충병 방제사업(3차)</t>
    <phoneticPr fontId="3" type="noConversion"/>
  </si>
  <si>
    <t>밤나무항공방제 지원 약제구입</t>
    <phoneticPr fontId="3" type="noConversion"/>
  </si>
  <si>
    <t>임업기계장비(덤프트럭) 구입</t>
    <phoneticPr fontId="3" type="noConversion"/>
  </si>
  <si>
    <t>경제수조림사업 실시설계용역</t>
    <phoneticPr fontId="3" type="noConversion"/>
  </si>
  <si>
    <t>경제수조림사업 감리용역</t>
    <phoneticPr fontId="3" type="noConversion"/>
  </si>
  <si>
    <t>경제수 조림사업</t>
    <phoneticPr fontId="3" type="noConversion"/>
  </si>
  <si>
    <t>지역특화 조림사업</t>
    <phoneticPr fontId="3" type="noConversion"/>
  </si>
  <si>
    <t>큰나무 조림사업</t>
    <phoneticPr fontId="3" type="noConversion"/>
  </si>
  <si>
    <t>산림재해방지조림사업</t>
    <phoneticPr fontId="3" type="noConversion"/>
  </si>
  <si>
    <t>조림지 풀베기사업 실시설계</t>
    <phoneticPr fontId="3" type="noConversion"/>
  </si>
  <si>
    <t>조림지 풀베기사업 감리용역</t>
    <phoneticPr fontId="3" type="noConversion"/>
  </si>
  <si>
    <t>1차 숲가꾸기(큰나무)사업</t>
    <phoneticPr fontId="3" type="noConversion"/>
  </si>
  <si>
    <t>숲가꾸기(큰나무)사업 실시설계비</t>
    <phoneticPr fontId="3" type="noConversion"/>
  </si>
  <si>
    <t>숲가꾸기(큰나무)사업 감리비</t>
    <phoneticPr fontId="3" type="noConversion"/>
  </si>
  <si>
    <t>2016년 어린나무가꾸기사업</t>
    <phoneticPr fontId="3" type="noConversion"/>
  </si>
  <si>
    <t>2016년 조림지 덩굴제거사업</t>
    <phoneticPr fontId="3" type="noConversion"/>
  </si>
  <si>
    <t>2차 숲가꾸기(큰나무)사업</t>
    <phoneticPr fontId="3" type="noConversion"/>
  </si>
  <si>
    <t>광양만권 환승주차장 조성공사</t>
    <phoneticPr fontId="3" type="noConversion"/>
  </si>
  <si>
    <t>도시과</t>
    <phoneticPr fontId="3" type="noConversion"/>
  </si>
  <si>
    <t>UPIS용역</t>
    <phoneticPr fontId="3" type="noConversion"/>
  </si>
  <si>
    <t>순천 대학로 거점공간 건축</t>
    <phoneticPr fontId="3" type="noConversion"/>
  </si>
  <si>
    <t>시민소통과</t>
    <phoneticPr fontId="3" type="noConversion"/>
  </si>
  <si>
    <t>공공예술 공간 디자인 계획 및 설치 제작</t>
    <phoneticPr fontId="3" type="noConversion"/>
  </si>
  <si>
    <t>철도관사관광자원화사업 실시설계</t>
    <phoneticPr fontId="3" type="noConversion"/>
  </si>
  <si>
    <t>시민소통과</t>
    <phoneticPr fontId="3" type="noConversion"/>
  </si>
  <si>
    <t>순천향교 대성전 주변정비</t>
    <phoneticPr fontId="3" type="noConversion"/>
  </si>
  <si>
    <t>문화예술과</t>
    <phoneticPr fontId="3" type="noConversion"/>
  </si>
  <si>
    <t>순천월평유적 주변정비</t>
    <phoneticPr fontId="3" type="noConversion"/>
  </si>
  <si>
    <t>초연정 원림 암각서 보존처리 및 기록화</t>
    <phoneticPr fontId="3" type="noConversion"/>
  </si>
  <si>
    <t>수시</t>
    <phoneticPr fontId="3" type="noConversion"/>
  </si>
  <si>
    <t>시지정문화재보수및긴급보수</t>
    <phoneticPr fontId="3" type="noConversion"/>
  </si>
  <si>
    <t>문화재 재난방재시설 유지관리</t>
    <phoneticPr fontId="3" type="noConversion"/>
  </si>
  <si>
    <t>선암사 배수시설 정비 감리용역</t>
    <phoneticPr fontId="3" type="noConversion"/>
  </si>
  <si>
    <t>뿌리박물관해충예방처리 공사</t>
    <phoneticPr fontId="3" type="noConversion"/>
  </si>
  <si>
    <t>뿌리박물관소장유물보존처리공사</t>
    <phoneticPr fontId="3" type="noConversion"/>
  </si>
  <si>
    <t>뿌리박물관전시장바닥보수공사</t>
    <phoneticPr fontId="3" type="noConversion"/>
  </si>
  <si>
    <t>뿌리박물관야외전시장 벽체정비 공사</t>
    <phoneticPr fontId="3" type="noConversion"/>
  </si>
  <si>
    <t>기독교박물관 벽체정비 공사</t>
    <phoneticPr fontId="3" type="noConversion"/>
  </si>
  <si>
    <t>민원만족도 평가</t>
    <phoneticPr fontId="3" type="noConversion"/>
  </si>
  <si>
    <t>총무과</t>
    <phoneticPr fontId="3" type="noConversion"/>
  </si>
  <si>
    <t>주민 만족도 평가(읍면동)</t>
    <phoneticPr fontId="3" type="noConversion"/>
  </si>
  <si>
    <t>본청 무인경비및 근태관리시스템 용역</t>
    <phoneticPr fontId="3" type="noConversion"/>
  </si>
  <si>
    <t>표준기록물관리시스템 유지보수</t>
    <phoneticPr fontId="3" type="noConversion"/>
  </si>
  <si>
    <t>근로자 통합관리시스템 도입</t>
    <phoneticPr fontId="3" type="noConversion"/>
  </si>
  <si>
    <t>인사관리 개인식별화 보안 장비 구축</t>
    <phoneticPr fontId="3" type="noConversion"/>
  </si>
  <si>
    <t>공무원 역량강화교육및 이력 프로그램 구입</t>
    <phoneticPr fontId="3" type="noConversion"/>
  </si>
  <si>
    <t>직장어린이집 물품 구입</t>
    <phoneticPr fontId="3" type="noConversion"/>
  </si>
  <si>
    <t>맞춤형복지 단체보험계약</t>
    <phoneticPr fontId="3" type="noConversion"/>
  </si>
  <si>
    <t>순천시 스마트 이통장넷 설치공사</t>
    <phoneticPr fontId="3" type="noConversion"/>
  </si>
  <si>
    <t>이통장 단체 상해보험</t>
    <phoneticPr fontId="3" type="noConversion"/>
  </si>
  <si>
    <t>신대출장소 책상 ,의장 등 물품 구입</t>
    <phoneticPr fontId="3" type="noConversion"/>
  </si>
  <si>
    <t>관용차량 구입</t>
    <phoneticPr fontId="3" type="noConversion"/>
  </si>
  <si>
    <t>순천만국가정원 운영시설물 교체</t>
    <phoneticPr fontId="3" type="noConversion"/>
  </si>
  <si>
    <t>순천만국가정원 MI응용상품 개발및 유통용역</t>
    <phoneticPr fontId="3" type="noConversion"/>
  </si>
  <si>
    <t>순천만국가정원 M판매소 리모델링 용역</t>
    <phoneticPr fontId="3" type="noConversion"/>
  </si>
  <si>
    <t>입장권 예매시스템 설치</t>
    <phoneticPr fontId="3" type="noConversion"/>
  </si>
  <si>
    <t>순천만국가정원 식음영업시설 조성</t>
    <phoneticPr fontId="3" type="noConversion"/>
  </si>
  <si>
    <t>순천만국가정원 365 축제(가칭)</t>
    <phoneticPr fontId="3" type="noConversion"/>
  </si>
  <si>
    <t>보물 쿠폰 찾기 앱 개발</t>
    <phoneticPr fontId="3" type="noConversion"/>
  </si>
  <si>
    <t>내수면 자원량 조사사업</t>
    <phoneticPr fontId="3" type="noConversion"/>
  </si>
  <si>
    <t>순천만보전과</t>
    <phoneticPr fontId="3" type="noConversion"/>
  </si>
  <si>
    <t>동천하구 훼손지 복원사업 실시설계용역</t>
    <phoneticPr fontId="3" type="noConversion"/>
  </si>
  <si>
    <t>동천하구 훼손지 복구공사</t>
    <phoneticPr fontId="3" type="noConversion"/>
  </si>
  <si>
    <t>생태관 등 건축물 보수공사</t>
    <phoneticPr fontId="3" type="noConversion"/>
  </si>
  <si>
    <t>순천만습지 시설물 보수공사</t>
    <phoneticPr fontId="3" type="noConversion"/>
  </si>
  <si>
    <t>순천만담 시설물 보수공사</t>
    <phoneticPr fontId="3" type="noConversion"/>
  </si>
  <si>
    <t>순천시 생물권보존지역 지정 연구용역</t>
    <phoneticPr fontId="3" type="noConversion"/>
  </si>
  <si>
    <t>흑두루미 경관디자인 사업</t>
    <phoneticPr fontId="3" type="noConversion"/>
  </si>
  <si>
    <t>철새지킴이 및 먹이주기사업(상반기)</t>
    <phoneticPr fontId="3" type="noConversion"/>
  </si>
  <si>
    <t>흑두루미 영농관리사업</t>
    <phoneticPr fontId="3" type="noConversion"/>
  </si>
  <si>
    <t>흑두루미 벼 수확 및 건조사업</t>
    <phoneticPr fontId="3" type="noConversion"/>
  </si>
  <si>
    <t>철새지킴이 및 먹이주기사업(하반기)</t>
    <phoneticPr fontId="3" type="noConversion"/>
  </si>
  <si>
    <t>두루누리사업 모니터링 용역</t>
    <phoneticPr fontId="3" type="noConversion"/>
  </si>
  <si>
    <t>수산기반시설 보수보강사업</t>
    <phoneticPr fontId="3" type="noConversion"/>
  </si>
  <si>
    <t>복합다기능 부잔교 설치사업</t>
    <phoneticPr fontId="3" type="noConversion"/>
  </si>
  <si>
    <t>생태관광 활성화를 위한 힐링공간 조성사업</t>
    <phoneticPr fontId="3" type="noConversion"/>
  </si>
  <si>
    <t>갯벌복원사업 모니터링조사</t>
    <phoneticPr fontId="3" type="noConversion"/>
  </si>
  <si>
    <t>갯벌복원사업 사전재해영향평가</t>
    <phoneticPr fontId="3" type="noConversion"/>
  </si>
  <si>
    <t>갯벌복원사업 실시설계용역</t>
    <phoneticPr fontId="3" type="noConversion"/>
  </si>
  <si>
    <t>자연생태연구소 초자 및 시약구입</t>
    <phoneticPr fontId="3" type="noConversion"/>
  </si>
  <si>
    <t>자연생태연구소 실험물품구입</t>
    <phoneticPr fontId="3" type="noConversion"/>
  </si>
  <si>
    <t>자연생태연구소 시험기기구입(UV)</t>
    <phoneticPr fontId="3" type="noConversion"/>
  </si>
  <si>
    <t>공원녹지사업소</t>
    <phoneticPr fontId="3" type="noConversion"/>
  </si>
  <si>
    <t>녹색쌈지숲 조성사업</t>
    <phoneticPr fontId="3" type="noConversion"/>
  </si>
  <si>
    <t>명상숲조성사업</t>
    <phoneticPr fontId="3" type="noConversion"/>
  </si>
  <si>
    <t>복지시설 나눔숲 조성사업</t>
    <phoneticPr fontId="3" type="noConversion"/>
  </si>
  <si>
    <t>숲속의 전남 주민참여 숲조성사업(주암 선산마을)</t>
    <phoneticPr fontId="3" type="noConversion"/>
  </si>
  <si>
    <t>숲속의 전남 주민참여 숲조성사업(서면 대구마을)</t>
    <phoneticPr fontId="3" type="noConversion"/>
  </si>
  <si>
    <t>숲속의 전남 주민참여 숲조성사업(주암 문성마을)</t>
    <phoneticPr fontId="3" type="noConversion"/>
  </si>
  <si>
    <t>숲속의 전남 주민참여 숲조성사업(매곡동)</t>
    <phoneticPr fontId="3" type="noConversion"/>
  </si>
  <si>
    <t>숲속의 전남 주민참여 숲조성사업(왕조 2동)</t>
    <phoneticPr fontId="3" type="noConversion"/>
  </si>
  <si>
    <t>기적의놀이터 조성 사업 설계 용역</t>
    <phoneticPr fontId="3" type="noConversion"/>
  </si>
  <si>
    <t>공원내 우레탄 포장 교체 공사</t>
    <phoneticPr fontId="3" type="noConversion"/>
  </si>
  <si>
    <t>공원 및 녹지대 보식사업</t>
    <phoneticPr fontId="3" type="noConversion"/>
  </si>
  <si>
    <t>공원 및 녹지대 수형조절사업</t>
    <phoneticPr fontId="3" type="noConversion"/>
  </si>
  <si>
    <t>기적의놀이터 조성사업</t>
    <phoneticPr fontId="3" type="noConversion"/>
  </si>
  <si>
    <t>공원 및 녹지대 수목 관리용 비료 등 구입</t>
    <phoneticPr fontId="3" type="noConversion"/>
  </si>
  <si>
    <t>도시공원 리모델링 정비사업 실시설계
용역</t>
    <phoneticPr fontId="3" type="noConversion"/>
  </si>
  <si>
    <t>도시공원 정비사업</t>
    <phoneticPr fontId="3" type="noConversion"/>
  </si>
  <si>
    <t>화장실 정비사업</t>
    <phoneticPr fontId="3" type="noConversion"/>
  </si>
  <si>
    <t>봉화산둘레길 경관개선 및 기능보강사업</t>
    <phoneticPr fontId="3" type="noConversion"/>
  </si>
  <si>
    <t>2호 기적의 놀이터
조성사업</t>
    <phoneticPr fontId="3" type="noConversion"/>
  </si>
  <si>
    <t>동성공원 산책로 정비사업</t>
    <phoneticPr fontId="3" type="noConversion"/>
  </si>
  <si>
    <t>봉화산 등산로 산책로 정비사업</t>
    <phoneticPr fontId="3" type="noConversion"/>
  </si>
  <si>
    <t>동천변생태녹색관광자원화사업(수변공원19호) 전기공사</t>
    <phoneticPr fontId="3" type="noConversion"/>
  </si>
  <si>
    <t>도시공원 분수 청소용역</t>
    <phoneticPr fontId="3" type="noConversion"/>
  </si>
  <si>
    <t>도시공원 분수 통합관리 시스템 구축사업</t>
    <phoneticPr fontId="3" type="noConversion"/>
  </si>
  <si>
    <t>도시공원등 LED교체사업</t>
    <phoneticPr fontId="3" type="noConversion"/>
  </si>
  <si>
    <t>공원보안등 원격제어장시 설치사업</t>
    <phoneticPr fontId="3" type="noConversion"/>
  </si>
  <si>
    <t>업동호수공원 경관조명 및 수질개선사업</t>
    <phoneticPr fontId="3" type="noConversion"/>
  </si>
  <si>
    <t>도시공원 화장실 자동음향장치 설치사업</t>
    <phoneticPr fontId="3" type="noConversion"/>
  </si>
  <si>
    <t>어린이놀이시설 안전점검 및 위생(청소)관리용역</t>
    <phoneticPr fontId="3" type="noConversion"/>
  </si>
  <si>
    <t>장대공원 야외무대 보강사업</t>
    <phoneticPr fontId="3" type="noConversion"/>
  </si>
  <si>
    <t>노후 어린이놀이시설 교체공사(못안 외 3개소)</t>
    <phoneticPr fontId="3" type="noConversion"/>
  </si>
  <si>
    <t>조례호수공원 경관 및 수질개선사업</t>
    <phoneticPr fontId="3" type="noConversion"/>
  </si>
  <si>
    <t>신대지구 중앙광장 분수 청소용역</t>
    <phoneticPr fontId="3" type="noConversion"/>
  </si>
  <si>
    <t>신대지구 공원등 LED 교체사업</t>
    <phoneticPr fontId="3" type="noConversion"/>
  </si>
  <si>
    <t>백강로 녹색중앙분리대 조성사업</t>
    <phoneticPr fontId="3" type="noConversion"/>
  </si>
  <si>
    <t>삼산로 녹색중앙분리대 조성사업</t>
    <phoneticPr fontId="3" type="noConversion"/>
  </si>
  <si>
    <t>이사천길 가로수 식재사업</t>
    <phoneticPr fontId="3" type="noConversion"/>
  </si>
  <si>
    <t>용수동 시립묘지가는길 가로수 식재사업</t>
    <phoneticPr fontId="3" type="noConversion"/>
  </si>
  <si>
    <t>2017 가로수 보식사업</t>
    <phoneticPr fontId="3" type="noConversion"/>
  </si>
  <si>
    <t>백강로(고속도로법면) 가로수 식재사업</t>
    <phoneticPr fontId="3" type="noConversion"/>
  </si>
  <si>
    <t>신대지구 진입도로변 방음숲 조성사업</t>
    <phoneticPr fontId="3" type="noConversion"/>
  </si>
  <si>
    <t>신대지구 생태회랑교 가로수 식재사업</t>
    <phoneticPr fontId="3" type="noConversion"/>
  </si>
  <si>
    <t>2017 가로수 수형조절 사업</t>
    <phoneticPr fontId="3" type="noConversion"/>
  </si>
  <si>
    <t>연향로 보차도 경계녹화 사업</t>
    <phoneticPr fontId="3" type="noConversion"/>
  </si>
  <si>
    <t>팔마3길 보차도 경계녹화 사업</t>
    <phoneticPr fontId="3" type="noConversion"/>
  </si>
  <si>
    <t>우석로 보차도 경계녹화 사업</t>
    <phoneticPr fontId="3" type="noConversion"/>
  </si>
  <si>
    <t>강변로 생활환경숲 조성사업</t>
    <phoneticPr fontId="3" type="noConversion"/>
  </si>
  <si>
    <t>주요 관문 가로변 녹화 사업</t>
    <phoneticPr fontId="3" type="noConversion"/>
  </si>
  <si>
    <t>역골 쌈지공원 조성사업</t>
    <phoneticPr fontId="3" type="noConversion"/>
  </si>
  <si>
    <t>현수막게시대 
설치공사</t>
    <phoneticPr fontId="3" type="noConversion"/>
  </si>
  <si>
    <t>승주읍 농촌생활환경정비공사</t>
    <phoneticPr fontId="3" type="noConversion"/>
  </si>
  <si>
    <t>건축과</t>
    <phoneticPr fontId="3" type="noConversion"/>
  </si>
  <si>
    <t>송광면 농촌생활환경정비공사</t>
    <phoneticPr fontId="3" type="noConversion"/>
  </si>
  <si>
    <t>낙안면 농촌생활환경정비공사</t>
    <phoneticPr fontId="3" type="noConversion"/>
  </si>
  <si>
    <t>별량면 농촌생활환경정비공사</t>
    <phoneticPr fontId="3" type="noConversion"/>
  </si>
  <si>
    <t>상사면 농촌생활환경정비공사</t>
    <phoneticPr fontId="3" type="noConversion"/>
  </si>
  <si>
    <t>해룡면 농촌생활환경정비공사</t>
    <phoneticPr fontId="3" type="noConversion"/>
  </si>
  <si>
    <t>서면 농촌생활환경정비공사</t>
    <phoneticPr fontId="3" type="noConversion"/>
  </si>
  <si>
    <t>황전면 농촌생활환경정비공사</t>
    <phoneticPr fontId="3" type="noConversion"/>
  </si>
  <si>
    <t>덕연동(명말지구) 소재지 종합정비사업</t>
    <phoneticPr fontId="3" type="noConversion"/>
  </si>
  <si>
    <t>생태미식도시 순천 구축 연구용역</t>
    <phoneticPr fontId="3" type="noConversion"/>
  </si>
  <si>
    <t>전략기획과</t>
    <phoneticPr fontId="3" type="noConversion"/>
  </si>
  <si>
    <t>시청사 기본계획 용역</t>
    <phoneticPr fontId="3" type="noConversion"/>
  </si>
  <si>
    <t>시청사 타당성조사 용역</t>
    <phoneticPr fontId="3" type="noConversion"/>
  </si>
  <si>
    <t>신도심 생태문화지구 조성 기본계획 및 타당성 조사 용역</t>
    <phoneticPr fontId="3" type="noConversion"/>
  </si>
  <si>
    <t>거차방조제 보수보강공사 외 2건 실시설계용역</t>
    <phoneticPr fontId="3" type="noConversion"/>
  </si>
  <si>
    <t>건설과</t>
    <phoneticPr fontId="3" type="noConversion"/>
  </si>
  <si>
    <t>기계화경작로 확포장공사 외 1건 실시설계용역</t>
    <phoneticPr fontId="3" type="noConversion"/>
  </si>
  <si>
    <t>하풍마을 농로포장공사 외 5건 실시설계용역</t>
    <phoneticPr fontId="3" type="noConversion"/>
  </si>
  <si>
    <t>농업용 대형관정 지하수 영향조사용역</t>
    <phoneticPr fontId="3" type="noConversion"/>
  </si>
  <si>
    <t>저수지 수위 관측기 구매 설치</t>
    <phoneticPr fontId="3" type="noConversion"/>
  </si>
  <si>
    <t>농업용 대형관정 사후관리공사</t>
    <phoneticPr fontId="3" type="noConversion"/>
  </si>
  <si>
    <t>자체조달</t>
    <phoneticPr fontId="3" type="noConversion"/>
  </si>
  <si>
    <t>기계화경작로 확포장공사</t>
    <phoneticPr fontId="3" type="noConversion"/>
  </si>
  <si>
    <t>건설과</t>
    <phoneticPr fontId="3" type="noConversion"/>
  </si>
  <si>
    <t>흙수로 구조물화 공사</t>
    <phoneticPr fontId="3" type="noConversion"/>
  </si>
  <si>
    <t>농업용 취입보 어도설치공사</t>
    <phoneticPr fontId="3" type="noConversion"/>
  </si>
  <si>
    <t>인월동 배수로 정비공사</t>
    <phoneticPr fontId="3" type="noConversion"/>
  </si>
  <si>
    <t>비촌양수장 확장공사</t>
    <phoneticPr fontId="3" type="noConversion"/>
  </si>
  <si>
    <t>복다마을 배수로 정비공사</t>
    <phoneticPr fontId="3" type="noConversion"/>
  </si>
  <si>
    <t>창촌시장앞 배수로 정비공사</t>
    <phoneticPr fontId="3" type="noConversion"/>
  </si>
  <si>
    <t>거차방조제 보수보강공사</t>
    <phoneticPr fontId="3" type="noConversion"/>
  </si>
  <si>
    <t>유서저수지 개보수공사</t>
    <phoneticPr fontId="3" type="noConversion"/>
  </si>
  <si>
    <t>후곡저수지 개보수공사</t>
    <phoneticPr fontId="3" type="noConversion"/>
  </si>
  <si>
    <t>교통신호설비 유지보수 단가계약</t>
    <phoneticPr fontId="3" type="noConversion"/>
  </si>
  <si>
    <t>교통과</t>
    <phoneticPr fontId="3" type="noConversion"/>
  </si>
  <si>
    <t>교통안전표지 유지보수 단가계약</t>
    <phoneticPr fontId="3" type="noConversion"/>
  </si>
  <si>
    <t>교통노면표시 유지보수 단가계약</t>
    <phoneticPr fontId="3" type="noConversion"/>
  </si>
  <si>
    <t xml:space="preserve">교통신호등 설치 </t>
    <phoneticPr fontId="3" type="noConversion"/>
  </si>
  <si>
    <t>음향신호기 정비 및 설치</t>
    <phoneticPr fontId="3" type="noConversion"/>
  </si>
  <si>
    <t>노후신호설비 보수</t>
    <phoneticPr fontId="3" type="noConversion"/>
  </si>
  <si>
    <t>신호등 노후 철주 도색</t>
    <phoneticPr fontId="3" type="noConversion"/>
  </si>
  <si>
    <t>횡단보도 안전조명등 설치 및 정비</t>
    <phoneticPr fontId="3" type="noConversion"/>
  </si>
  <si>
    <t xml:space="preserve">잔여시간 표시기 교체 </t>
    <phoneticPr fontId="3" type="noConversion"/>
  </si>
  <si>
    <t>첨단교통시스템 구축 제어기 설치</t>
    <phoneticPr fontId="3" type="noConversion"/>
  </si>
  <si>
    <t>교통신호체계 연동화 개선</t>
    <phoneticPr fontId="3" type="noConversion"/>
  </si>
  <si>
    <t>교통신호등 민원처리</t>
    <phoneticPr fontId="3" type="noConversion"/>
  </si>
  <si>
    <t>왕지지구 일원 차선도색</t>
    <phoneticPr fontId="3" type="noConversion"/>
  </si>
  <si>
    <t>오천지구 일원 차선도색</t>
    <phoneticPr fontId="3" type="noConversion"/>
  </si>
  <si>
    <t>운곡지구 일원 차선도색</t>
    <phoneticPr fontId="3" type="noConversion"/>
  </si>
  <si>
    <t>남산로 일원 차선도색</t>
    <phoneticPr fontId="3" type="noConversion"/>
  </si>
  <si>
    <t>팔마로 일원 차선도색</t>
    <phoneticPr fontId="3" type="noConversion"/>
  </si>
  <si>
    <t>지봉로 차선도색</t>
    <phoneticPr fontId="3" type="noConversion"/>
  </si>
  <si>
    <t>우석로 일원 차선도색</t>
    <phoneticPr fontId="3" type="noConversion"/>
  </si>
  <si>
    <t>중앙로 일원 차선도색</t>
    <phoneticPr fontId="3" type="noConversion"/>
  </si>
  <si>
    <t>순천만길 일원 차선도색</t>
    <phoneticPr fontId="3" type="noConversion"/>
  </si>
  <si>
    <t>교통안전시설 심의 개선도색</t>
    <phoneticPr fontId="3" type="noConversion"/>
  </si>
  <si>
    <t>교통사고 잦은 곳 시설 개선</t>
    <phoneticPr fontId="3" type="noConversion"/>
  </si>
  <si>
    <t>보행자 안전시설 노면표시 정비공사</t>
    <phoneticPr fontId="3" type="noConversion"/>
  </si>
  <si>
    <t>속도 하향에 따른 교통표지판 통폐합 정비</t>
    <phoneticPr fontId="3" type="noConversion"/>
  </si>
  <si>
    <t>분기별 교통안전시설물 심의결과 개선</t>
    <phoneticPr fontId="3" type="noConversion"/>
  </si>
  <si>
    <t>도심주택가 및 상가지역 생활도로 개선사업</t>
    <phoneticPr fontId="3" type="noConversion"/>
  </si>
  <si>
    <t>시내버스 승강장 신규설치 및 교체</t>
    <phoneticPr fontId="3" type="noConversion"/>
  </si>
  <si>
    <t>시내버스 노후 승강장 도색 및 정비</t>
    <phoneticPr fontId="3" type="noConversion"/>
  </si>
  <si>
    <t xml:space="preserve">통합형승강장 설치 </t>
    <phoneticPr fontId="3" type="noConversion"/>
  </si>
  <si>
    <t>시내버스 승강장 정차구역 설치 및 정비</t>
    <phoneticPr fontId="3" type="noConversion"/>
  </si>
  <si>
    <t>시내버스 승강장 바람막이 설치공사</t>
    <phoneticPr fontId="3" type="noConversion"/>
  </si>
  <si>
    <t>시내버스 승강장 태양광 LED 조명등 설치사업</t>
    <phoneticPr fontId="3" type="noConversion"/>
  </si>
  <si>
    <t>전기</t>
    <phoneticPr fontId="3" type="noConversion"/>
  </si>
  <si>
    <t>시내버스 승강장 따뜻한 발열의자 설치</t>
    <phoneticPr fontId="3" type="noConversion"/>
  </si>
  <si>
    <t>버스승강장 조명등 설치사업</t>
    <phoneticPr fontId="3" type="noConversion"/>
  </si>
  <si>
    <t>공영주차장 정비</t>
    <phoneticPr fontId="3" type="noConversion"/>
  </si>
  <si>
    <t>임시주차장 시설물 정비</t>
    <phoneticPr fontId="3" type="noConversion"/>
  </si>
  <si>
    <t>불법 주정차단속용 고정식 CCTV 설치</t>
    <phoneticPr fontId="3" type="noConversion"/>
  </si>
  <si>
    <t>차량용 CCTV성능개선</t>
    <phoneticPr fontId="3" type="noConversion"/>
  </si>
  <si>
    <t>주정차통합관리시스템 서버 성능개선</t>
    <phoneticPr fontId="3" type="noConversion"/>
  </si>
  <si>
    <t>주정차 단속차량 구입</t>
    <phoneticPr fontId="3" type="noConversion"/>
  </si>
  <si>
    <t>불법 주정차 통합관리시스템 유지보수</t>
    <phoneticPr fontId="3" type="noConversion"/>
  </si>
  <si>
    <t>신대지구 생활도로 2개블럭 개선사업</t>
    <phoneticPr fontId="3" type="noConversion"/>
  </si>
  <si>
    <t>신도심 생활도로 개선사업</t>
    <phoneticPr fontId="3" type="noConversion"/>
  </si>
  <si>
    <t>원도심 생활도로 개선사업</t>
    <phoneticPr fontId="3" type="noConversion"/>
  </si>
  <si>
    <t>도시교통정비기본계획 수립용역</t>
    <phoneticPr fontId="3" type="noConversion"/>
  </si>
  <si>
    <t>버스정보안내기 교체 및 신설</t>
    <phoneticPr fontId="3" type="noConversion"/>
  </si>
  <si>
    <t>2017년시내버스운영노선경영진단조사용역</t>
    <phoneticPr fontId="3" type="noConversion"/>
  </si>
  <si>
    <t>기타</t>
    <phoneticPr fontId="3" type="noConversion"/>
  </si>
  <si>
    <t>녹색쌈지숲 조성사업 설계용역</t>
    <phoneticPr fontId="3" type="noConversion"/>
  </si>
  <si>
    <t>지방자치단체를 당사자로하는 계약에 관한 법률 시행령 제124조 규정에 의거
2017년 순천시 발주계획을 다음과 같이 공고합니다.</t>
    <phoneticPr fontId="3" type="noConversion"/>
  </si>
</sst>
</file>

<file path=xl/styles.xml><?xml version="1.0" encoding="utf-8"?>
<styleSheet xmlns="http://schemas.openxmlformats.org/spreadsheetml/2006/main">
  <numFmts count="2">
    <numFmt numFmtId="41" formatCode="_-* #,##0_-;\-* #,##0_-;_-* &quot;-&quot;_-;_-@_-"/>
    <numFmt numFmtId="176" formatCode="#,##0_);[Red]\(#,##0\)"/>
  </numFmts>
  <fonts count="13">
    <font>
      <sz val="11"/>
      <name val="돋움"/>
      <family val="3"/>
      <charset val="129"/>
    </font>
    <font>
      <sz val="11"/>
      <name val="돋움"/>
      <family val="3"/>
      <charset val="129"/>
    </font>
    <font>
      <sz val="11"/>
      <name val="굴림"/>
      <family val="3"/>
      <charset val="129"/>
    </font>
    <font>
      <sz val="8"/>
      <name val="돋움"/>
      <family val="3"/>
      <charset val="129"/>
    </font>
    <font>
      <sz val="9"/>
      <color indexed="81"/>
      <name val="굴림"/>
      <family val="3"/>
      <charset val="129"/>
    </font>
    <font>
      <b/>
      <sz val="9"/>
      <color indexed="81"/>
      <name val="굴림"/>
      <family val="3"/>
      <charset val="129"/>
    </font>
    <font>
      <b/>
      <sz val="9"/>
      <color indexed="10"/>
      <name val="굴림"/>
      <family val="3"/>
      <charset val="129"/>
    </font>
    <font>
      <sz val="10"/>
      <name val="Helv"/>
      <family val="2"/>
    </font>
    <font>
      <b/>
      <sz val="24"/>
      <name val="맑은 고딕"/>
      <family val="3"/>
      <charset val="129"/>
      <scheme val="major"/>
    </font>
    <font>
      <sz val="14"/>
      <name val="맑은 고딕"/>
      <family val="3"/>
      <charset val="129"/>
      <scheme val="major"/>
    </font>
    <font>
      <sz val="11"/>
      <color theme="1"/>
      <name val="굴림"/>
      <family val="3"/>
      <charset val="129"/>
    </font>
    <font>
      <sz val="11"/>
      <color rgb="FF000000"/>
      <name val="굴림"/>
      <family val="3"/>
      <charset val="129"/>
    </font>
    <font>
      <sz val="11"/>
      <color rgb="FF333333"/>
      <name val="굴림"/>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hair">
        <color auto="1"/>
      </top>
      <bottom/>
      <diagonal/>
    </border>
    <border>
      <left/>
      <right/>
      <top/>
      <bottom style="hair">
        <color auto="1"/>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style="thin">
        <color indexed="64"/>
      </left>
      <right style="thin">
        <color indexed="64"/>
      </right>
      <top/>
      <bottom style="thin">
        <color indexed="64"/>
      </bottom>
      <diagonal/>
    </border>
    <border>
      <left/>
      <right style="hair">
        <color auto="1"/>
      </right>
      <top/>
      <bottom style="hair">
        <color auto="1"/>
      </bottom>
      <diagonal/>
    </border>
    <border>
      <left/>
      <right style="hair">
        <color indexed="64"/>
      </right>
      <top style="hair">
        <color indexed="64"/>
      </top>
      <bottom style="hair">
        <color indexed="64"/>
      </bottom>
      <diagonal/>
    </border>
    <border>
      <left/>
      <right style="hair">
        <color indexed="64"/>
      </right>
      <top style="hair">
        <color indexed="64"/>
      </top>
      <bottom/>
      <diagonal/>
    </border>
  </borders>
  <cellStyleXfs count="2">
    <xf numFmtId="0" fontId="0" fillId="0" borderId="0"/>
    <xf numFmtId="41" fontId="1" fillId="0" borderId="0" applyFont="0" applyFill="0" applyBorder="0" applyAlignment="0" applyProtection="0">
      <alignment vertical="center"/>
    </xf>
  </cellStyleXfs>
  <cellXfs count="75">
    <xf numFmtId="0" fontId="0" fillId="0" borderId="0" xfId="0"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7" fillId="0" borderId="0" xfId="0" applyFont="1"/>
    <xf numFmtId="0" fontId="2" fillId="0" borderId="2" xfId="0" applyFont="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2" xfId="0" applyFont="1" applyBorder="1" applyAlignment="1">
      <alignment horizontal="left" vertical="center"/>
    </xf>
    <xf numFmtId="176" fontId="2" fillId="0" borderId="2" xfId="1" applyNumberFormat="1" applyFont="1" applyBorder="1">
      <alignment vertical="center"/>
    </xf>
    <xf numFmtId="0" fontId="2" fillId="0" borderId="0" xfId="0" applyFont="1" applyAlignment="1">
      <alignment vertical="center"/>
    </xf>
    <xf numFmtId="0" fontId="2" fillId="0" borderId="2" xfId="0" applyFont="1" applyBorder="1" applyAlignment="1">
      <alignment horizontal="left"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lignment vertical="center" wrapText="1"/>
    </xf>
    <xf numFmtId="176" fontId="2" fillId="0" borderId="2" xfId="1" applyNumberFormat="1" applyFont="1" applyFill="1" applyBorder="1">
      <alignment vertical="center"/>
    </xf>
    <xf numFmtId="0" fontId="2" fillId="0" borderId="0" xfId="0" applyFont="1" applyFill="1" applyAlignment="1">
      <alignment vertical="center"/>
    </xf>
    <xf numFmtId="0" fontId="2" fillId="0" borderId="3" xfId="0" applyFont="1" applyBorder="1" applyAlignment="1">
      <alignment vertical="center"/>
    </xf>
    <xf numFmtId="0" fontId="2" fillId="0" borderId="9" xfId="0" applyFont="1" applyBorder="1" applyAlignment="1">
      <alignment horizontal="center" vertical="center" shrinkToFit="1"/>
    </xf>
    <xf numFmtId="0" fontId="2" fillId="0" borderId="9" xfId="0" applyFont="1" applyBorder="1" applyAlignment="1">
      <alignment horizontal="center" vertical="center"/>
    </xf>
    <xf numFmtId="0" fontId="2" fillId="0" borderId="9" xfId="0" applyFont="1" applyBorder="1" applyAlignment="1">
      <alignment horizontal="left" vertical="center"/>
    </xf>
    <xf numFmtId="176" fontId="2" fillId="0" borderId="9" xfId="1" applyNumberFormat="1" applyFont="1" applyBorder="1">
      <alignment vertical="center"/>
    </xf>
    <xf numFmtId="0" fontId="2" fillId="0" borderId="2" xfId="0" applyNumberFormat="1" applyFont="1" applyFill="1" applyBorder="1" applyAlignment="1">
      <alignment horizontal="center" vertical="center"/>
    </xf>
    <xf numFmtId="0" fontId="10" fillId="0" borderId="0" xfId="0" applyFont="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176" fontId="2" fillId="0" borderId="0" xfId="0" applyNumberFormat="1" applyFont="1" applyAlignment="1">
      <alignment horizontal="center" vertical="center"/>
    </xf>
    <xf numFmtId="0" fontId="2" fillId="0" borderId="7" xfId="0" applyFont="1" applyBorder="1" applyAlignment="1">
      <alignment vertical="center"/>
    </xf>
    <xf numFmtId="49" fontId="2" fillId="0" borderId="2" xfId="0" applyNumberFormat="1" applyFont="1" applyBorder="1" applyAlignment="1">
      <alignment horizontal="center" vertical="center" shrinkToFit="1"/>
    </xf>
    <xf numFmtId="0" fontId="2" fillId="0" borderId="0" xfId="0" applyFont="1" applyBorder="1" applyAlignment="1">
      <alignment vertical="center" shrinkToFit="1"/>
    </xf>
    <xf numFmtId="49" fontId="2" fillId="0" borderId="2"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41" fontId="2" fillId="0" borderId="2" xfId="1" applyFont="1" applyBorder="1" applyAlignment="1">
      <alignment vertical="center"/>
    </xf>
    <xf numFmtId="41" fontId="2" fillId="0" borderId="2" xfId="1" applyFont="1" applyBorder="1" applyAlignment="1">
      <alignment horizontal="right" vertical="center"/>
    </xf>
    <xf numFmtId="0" fontId="10" fillId="0" borderId="2" xfId="0" applyFont="1" applyBorder="1" applyAlignment="1">
      <alignment horizontal="center" vertical="center" shrinkToFit="1"/>
    </xf>
    <xf numFmtId="0" fontId="10" fillId="0" borderId="2" xfId="0" applyFont="1" applyBorder="1" applyAlignment="1">
      <alignment horizontal="center" vertical="center"/>
    </xf>
    <xf numFmtId="49" fontId="10" fillId="0" borderId="2" xfId="0" applyNumberFormat="1" applyFont="1" applyBorder="1" applyAlignment="1">
      <alignment horizontal="center" vertical="center"/>
    </xf>
    <xf numFmtId="0" fontId="10" fillId="0" borderId="2" xfId="0" applyFont="1" applyFill="1" applyBorder="1" applyAlignment="1">
      <alignment horizontal="center" vertical="center"/>
    </xf>
    <xf numFmtId="176" fontId="2" fillId="0" borderId="2" xfId="1" applyNumberFormat="1" applyFont="1" applyBorder="1" applyAlignment="1">
      <alignment horizontal="center" vertical="center"/>
    </xf>
    <xf numFmtId="41" fontId="2" fillId="0" borderId="2" xfId="1" applyFont="1" applyBorder="1">
      <alignment vertical="center"/>
    </xf>
    <xf numFmtId="41" fontId="2" fillId="0" borderId="2" xfId="1" applyFont="1" applyBorder="1" applyAlignment="1">
      <alignment horizontal="right" vertical="center" shrinkToFit="1"/>
    </xf>
    <xf numFmtId="176" fontId="2" fillId="0" borderId="2" xfId="0" applyNumberFormat="1" applyFont="1" applyBorder="1" applyAlignment="1">
      <alignment horizontal="center" vertical="center"/>
    </xf>
    <xf numFmtId="176" fontId="2" fillId="0" borderId="2" xfId="0" applyNumberFormat="1" applyFont="1" applyBorder="1" applyAlignment="1">
      <alignment horizontal="left" vertical="center" wrapText="1"/>
    </xf>
    <xf numFmtId="41" fontId="2" fillId="0" borderId="2" xfId="1" applyFont="1" applyBorder="1" applyAlignment="1">
      <alignment horizontal="center" vertical="center"/>
    </xf>
    <xf numFmtId="0" fontId="2" fillId="0" borderId="2" xfId="0" applyNumberFormat="1" applyFont="1" applyFill="1" applyBorder="1" applyAlignment="1">
      <alignment horizontal="center" vertical="center" shrinkToFit="1"/>
    </xf>
    <xf numFmtId="41" fontId="2" fillId="0" borderId="9" xfId="1" applyFont="1" applyBorder="1" applyAlignment="1">
      <alignment vertical="center"/>
    </xf>
    <xf numFmtId="49" fontId="2" fillId="2" borderId="1" xfId="0" applyNumberFormat="1" applyFont="1" applyFill="1" applyBorder="1" applyAlignment="1">
      <alignment horizontal="center" vertical="center"/>
    </xf>
    <xf numFmtId="0" fontId="0" fillId="0" borderId="0" xfId="0" applyAlignment="1">
      <alignment horizontal="center" vertical="center"/>
    </xf>
    <xf numFmtId="0" fontId="12" fillId="3" borderId="2" xfId="0" applyFont="1" applyFill="1" applyBorder="1" applyAlignment="1">
      <alignment horizontal="left" vertical="center" wrapText="1" shrinkToFit="1"/>
    </xf>
    <xf numFmtId="49" fontId="2" fillId="0" borderId="9" xfId="0" applyNumberFormat="1" applyFont="1" applyBorder="1" applyAlignment="1">
      <alignment horizontal="center" vertical="center"/>
    </xf>
    <xf numFmtId="49" fontId="0" fillId="0" borderId="0" xfId="0" applyNumberFormat="1" applyAlignment="1">
      <alignment horizontal="center" vertical="center"/>
    </xf>
    <xf numFmtId="41" fontId="2" fillId="2" borderId="1" xfId="1" applyFont="1" applyFill="1" applyBorder="1" applyAlignment="1">
      <alignment horizontal="center" vertical="center" wrapText="1"/>
    </xf>
    <xf numFmtId="41" fontId="12" fillId="0" borderId="2" xfId="1" applyFont="1" applyFill="1" applyBorder="1" applyAlignment="1">
      <alignment horizontal="right" vertical="center" shrinkToFit="1"/>
    </xf>
    <xf numFmtId="41" fontId="2" fillId="0" borderId="2" xfId="1" applyFont="1" applyBorder="1" applyAlignment="1">
      <alignment vertical="center" shrinkToFit="1"/>
    </xf>
    <xf numFmtId="41" fontId="2" fillId="3" borderId="2" xfId="1" applyFont="1" applyFill="1" applyBorder="1" applyAlignment="1">
      <alignment vertical="center" shrinkToFit="1"/>
    </xf>
    <xf numFmtId="41" fontId="10" fillId="0" borderId="2" xfId="1" applyFont="1" applyBorder="1">
      <alignment vertical="center"/>
    </xf>
    <xf numFmtId="41" fontId="2" fillId="0" borderId="2" xfId="1" applyFont="1" applyFill="1" applyBorder="1">
      <alignment vertical="center"/>
    </xf>
    <xf numFmtId="41" fontId="0" fillId="0" borderId="0" xfId="1" applyFont="1" applyAlignment="1">
      <alignment vertical="center"/>
    </xf>
    <xf numFmtId="0" fontId="2" fillId="3" borderId="2" xfId="0" applyFont="1" applyFill="1" applyBorder="1" applyAlignment="1">
      <alignment horizontal="center" vertical="center" shrinkToFit="1"/>
    </xf>
    <xf numFmtId="0" fontId="2" fillId="0" borderId="2" xfId="0" applyFont="1" applyBorder="1" applyAlignment="1">
      <alignment horizontal="left" vertical="center" wrapText="1" shrinkToFit="1"/>
    </xf>
    <xf numFmtId="0" fontId="10" fillId="0" borderId="2" xfId="0" applyFont="1" applyBorder="1" applyAlignment="1">
      <alignment horizontal="left" vertical="center" wrapText="1"/>
    </xf>
    <xf numFmtId="0" fontId="10" fillId="0" borderId="2" xfId="0" applyFont="1" applyBorder="1" applyAlignment="1">
      <alignment horizontal="left" vertical="center" wrapText="1" shrinkToFit="1"/>
    </xf>
    <xf numFmtId="0" fontId="2"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0" fillId="0" borderId="0" xfId="0" applyAlignment="1">
      <alignment horizontal="left" vertical="center" wrapText="1"/>
    </xf>
    <xf numFmtId="0" fontId="2" fillId="0" borderId="9" xfId="0" applyFont="1" applyBorder="1" applyAlignment="1">
      <alignment horizontal="left" vertical="center" wrapText="1"/>
    </xf>
    <xf numFmtId="41" fontId="2" fillId="0" borderId="9" xfId="1" applyFont="1" applyBorder="1">
      <alignment vertical="center"/>
    </xf>
    <xf numFmtId="0" fontId="2" fillId="0" borderId="0" xfId="0" applyFont="1" applyAlignment="1">
      <alignment vertical="center" shrinkToFit="1"/>
    </xf>
    <xf numFmtId="0" fontId="8" fillId="0" borderId="0" xfId="0" applyNumberFormat="1" applyFont="1" applyAlignment="1">
      <alignment horizontal="center" vertical="center"/>
    </xf>
    <xf numFmtId="0" fontId="9" fillId="0" borderId="4" xfId="0" applyNumberFormat="1" applyFont="1" applyBorder="1" applyAlignment="1">
      <alignment horizontal="center" vertical="center" wrapText="1"/>
    </xf>
  </cellXfs>
  <cellStyles count="2">
    <cellStyle name="쉼표 [0]" xfId="1" builtinId="6"/>
    <cellStyle name="표준"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codeName="Sheet1"/>
  <dimension ref="A1:P629"/>
  <sheetViews>
    <sheetView tabSelected="1" zoomScaleNormal="100" zoomScaleSheetLayoutView="100" workbookViewId="0">
      <selection sqref="A1:O1"/>
    </sheetView>
  </sheetViews>
  <sheetFormatPr defaultRowHeight="13.5"/>
  <cols>
    <col min="1" max="1" width="8.88671875" style="50"/>
    <col min="2" max="2" width="8" style="50" bestFit="1" customWidth="1"/>
    <col min="3" max="3" width="6.33203125" style="50" bestFit="1" customWidth="1"/>
    <col min="4" max="4" width="8.88671875" style="50"/>
    <col min="5" max="5" width="25.6640625" style="69" customWidth="1"/>
    <col min="6" max="6" width="9.88671875" style="53" bestFit="1" customWidth="1"/>
    <col min="7" max="7" width="4.88671875" style="50" bestFit="1" customWidth="1"/>
    <col min="8" max="8" width="8" style="50" bestFit="1" customWidth="1"/>
    <col min="9" max="9" width="24.44140625" style="60" customWidth="1"/>
    <col min="10" max="10" width="15.33203125" style="60" bestFit="1" customWidth="1"/>
    <col min="11" max="11" width="12.88671875" style="60" customWidth="1"/>
    <col min="12" max="14" width="15.33203125" style="60" bestFit="1" customWidth="1"/>
    <col min="15" max="15" width="12.6640625" style="50" customWidth="1"/>
  </cols>
  <sheetData>
    <row r="1" spans="1:15" ht="31.5" customHeight="1">
      <c r="A1" s="73" t="s">
        <v>36</v>
      </c>
      <c r="B1" s="73"/>
      <c r="C1" s="73"/>
      <c r="D1" s="73"/>
      <c r="E1" s="73"/>
      <c r="F1" s="73"/>
      <c r="G1" s="73"/>
      <c r="H1" s="73"/>
      <c r="I1" s="73"/>
      <c r="J1" s="73"/>
      <c r="K1" s="73"/>
      <c r="L1" s="73"/>
      <c r="M1" s="73"/>
      <c r="N1" s="73"/>
      <c r="O1" s="73"/>
    </row>
    <row r="2" spans="1:15" ht="50.25" customHeight="1">
      <c r="A2" s="74" t="s">
        <v>751</v>
      </c>
      <c r="B2" s="74"/>
      <c r="C2" s="74"/>
      <c r="D2" s="74"/>
      <c r="E2" s="74"/>
      <c r="F2" s="74"/>
      <c r="G2" s="74"/>
      <c r="H2" s="74"/>
      <c r="I2" s="74"/>
      <c r="J2" s="74"/>
      <c r="K2" s="74"/>
      <c r="L2" s="74"/>
      <c r="M2" s="74"/>
      <c r="N2" s="74"/>
      <c r="O2" s="74"/>
    </row>
    <row r="3" spans="1:15" ht="33.75" customHeight="1" thickBot="1">
      <c r="A3" s="1" t="s">
        <v>25</v>
      </c>
      <c r="B3" s="1" t="s">
        <v>1</v>
      </c>
      <c r="C3" s="2" t="s">
        <v>2</v>
      </c>
      <c r="D3" s="2" t="s">
        <v>3</v>
      </c>
      <c r="E3" s="2" t="s">
        <v>4</v>
      </c>
      <c r="F3" s="49" t="s">
        <v>21</v>
      </c>
      <c r="G3" s="1" t="s">
        <v>5</v>
      </c>
      <c r="H3" s="1" t="s">
        <v>6</v>
      </c>
      <c r="I3" s="54" t="s">
        <v>15</v>
      </c>
      <c r="J3" s="54" t="s">
        <v>16</v>
      </c>
      <c r="K3" s="54" t="s">
        <v>17</v>
      </c>
      <c r="L3" s="54" t="s">
        <v>18</v>
      </c>
      <c r="M3" s="54" t="s">
        <v>19</v>
      </c>
      <c r="N3" s="54" t="s">
        <v>20</v>
      </c>
      <c r="O3" s="1" t="s">
        <v>7</v>
      </c>
    </row>
    <row r="4" spans="1:15" s="9" customFormat="1" ht="30.75" customHeight="1" thickTop="1">
      <c r="A4" s="16" t="s">
        <v>177</v>
      </c>
      <c r="B4" s="17">
        <v>2017</v>
      </c>
      <c r="C4" s="17">
        <v>1</v>
      </c>
      <c r="D4" s="17" t="s">
        <v>116</v>
      </c>
      <c r="E4" s="70" t="s">
        <v>429</v>
      </c>
      <c r="F4" s="52" t="s">
        <v>137</v>
      </c>
      <c r="G4" s="17" t="s">
        <v>226</v>
      </c>
      <c r="H4" s="17" t="s">
        <v>138</v>
      </c>
      <c r="I4" s="71">
        <v>55048000</v>
      </c>
      <c r="J4" s="71">
        <v>110253000</v>
      </c>
      <c r="K4" s="71"/>
      <c r="L4" s="48">
        <f t="shared" ref="L4:L24" si="0">SUM(I4:J4)</f>
        <v>165301000</v>
      </c>
      <c r="M4" s="71"/>
      <c r="N4" s="71">
        <v>99180600</v>
      </c>
      <c r="O4" s="17" t="s">
        <v>430</v>
      </c>
    </row>
    <row r="5" spans="1:15" s="9" customFormat="1" ht="30.75" customHeight="1">
      <c r="A5" s="4" t="s">
        <v>177</v>
      </c>
      <c r="B5" s="6">
        <v>2017</v>
      </c>
      <c r="C5" s="6">
        <v>1</v>
      </c>
      <c r="D5" s="6" t="s">
        <v>116</v>
      </c>
      <c r="E5" s="10" t="s">
        <v>431</v>
      </c>
      <c r="F5" s="29" t="s">
        <v>137</v>
      </c>
      <c r="G5" s="6" t="s">
        <v>432</v>
      </c>
      <c r="H5" s="6" t="s">
        <v>138</v>
      </c>
      <c r="I5" s="42">
        <v>317988000</v>
      </c>
      <c r="J5" s="42"/>
      <c r="K5" s="42"/>
      <c r="L5" s="48">
        <f t="shared" si="0"/>
        <v>317988000</v>
      </c>
      <c r="M5" s="42"/>
      <c r="N5" s="42">
        <v>190792800</v>
      </c>
      <c r="O5" s="6" t="s">
        <v>430</v>
      </c>
    </row>
    <row r="6" spans="1:15" s="9" customFormat="1" ht="30.75" customHeight="1">
      <c r="A6" s="4" t="s">
        <v>177</v>
      </c>
      <c r="B6" s="6">
        <v>2017</v>
      </c>
      <c r="C6" s="6">
        <v>1</v>
      </c>
      <c r="D6" s="6" t="s">
        <v>116</v>
      </c>
      <c r="E6" s="10" t="s">
        <v>433</v>
      </c>
      <c r="F6" s="29" t="s">
        <v>137</v>
      </c>
      <c r="G6" s="6" t="s">
        <v>175</v>
      </c>
      <c r="H6" s="6" t="s">
        <v>138</v>
      </c>
      <c r="I6" s="42">
        <v>180840000</v>
      </c>
      <c r="J6" s="42">
        <v>42432000</v>
      </c>
      <c r="K6" s="42"/>
      <c r="L6" s="48">
        <f t="shared" si="0"/>
        <v>223272000</v>
      </c>
      <c r="M6" s="42"/>
      <c r="N6" s="42">
        <v>133963200</v>
      </c>
      <c r="O6" s="6" t="s">
        <v>430</v>
      </c>
    </row>
    <row r="7" spans="1:15" s="9" customFormat="1" ht="30.75" customHeight="1">
      <c r="A7" s="4" t="s">
        <v>177</v>
      </c>
      <c r="B7" s="6">
        <v>2017</v>
      </c>
      <c r="C7" s="6">
        <v>1</v>
      </c>
      <c r="D7" s="6" t="s">
        <v>116</v>
      </c>
      <c r="E7" s="10" t="s">
        <v>434</v>
      </c>
      <c r="F7" s="29" t="s">
        <v>137</v>
      </c>
      <c r="G7" s="6" t="s">
        <v>171</v>
      </c>
      <c r="H7" s="6" t="s">
        <v>138</v>
      </c>
      <c r="I7" s="42">
        <v>698509000</v>
      </c>
      <c r="J7" s="42"/>
      <c r="K7" s="42"/>
      <c r="L7" s="48">
        <f t="shared" si="0"/>
        <v>698509000</v>
      </c>
      <c r="M7" s="42"/>
      <c r="N7" s="42"/>
      <c r="O7" s="6" t="s">
        <v>430</v>
      </c>
    </row>
    <row r="8" spans="1:15" s="9" customFormat="1" ht="30.75" customHeight="1">
      <c r="A8" s="4" t="s">
        <v>177</v>
      </c>
      <c r="B8" s="6">
        <v>2017</v>
      </c>
      <c r="C8" s="6">
        <v>1</v>
      </c>
      <c r="D8" s="6" t="s">
        <v>116</v>
      </c>
      <c r="E8" s="10" t="s">
        <v>435</v>
      </c>
      <c r="F8" s="29" t="s">
        <v>137</v>
      </c>
      <c r="G8" s="6" t="s">
        <v>175</v>
      </c>
      <c r="H8" s="6" t="s">
        <v>138</v>
      </c>
      <c r="I8" s="42">
        <v>68189000</v>
      </c>
      <c r="J8" s="42">
        <v>24697000</v>
      </c>
      <c r="K8" s="42"/>
      <c r="L8" s="48">
        <f t="shared" si="0"/>
        <v>92886000</v>
      </c>
      <c r="M8" s="42"/>
      <c r="N8" s="42"/>
      <c r="O8" s="6" t="s">
        <v>430</v>
      </c>
    </row>
    <row r="9" spans="1:15" s="9" customFormat="1" ht="30.75" customHeight="1">
      <c r="A9" s="4" t="s">
        <v>177</v>
      </c>
      <c r="B9" s="6">
        <v>2017</v>
      </c>
      <c r="C9" s="6">
        <v>1</v>
      </c>
      <c r="D9" s="6" t="s">
        <v>116</v>
      </c>
      <c r="E9" s="10" t="s">
        <v>437</v>
      </c>
      <c r="F9" s="29" t="s">
        <v>137</v>
      </c>
      <c r="G9" s="6" t="s">
        <v>171</v>
      </c>
      <c r="H9" s="6" t="s">
        <v>138</v>
      </c>
      <c r="I9" s="42">
        <v>462333000</v>
      </c>
      <c r="J9" s="42">
        <v>322656000</v>
      </c>
      <c r="K9" s="42"/>
      <c r="L9" s="48">
        <f t="shared" si="0"/>
        <v>784989000</v>
      </c>
      <c r="M9" s="42"/>
      <c r="N9" s="42">
        <v>470993400</v>
      </c>
      <c r="O9" s="6" t="s">
        <v>430</v>
      </c>
    </row>
    <row r="10" spans="1:15" s="9" customFormat="1" ht="30.75" customHeight="1">
      <c r="A10" s="4" t="s">
        <v>177</v>
      </c>
      <c r="B10" s="6">
        <v>2017</v>
      </c>
      <c r="C10" s="6">
        <v>1</v>
      </c>
      <c r="D10" s="6" t="s">
        <v>116</v>
      </c>
      <c r="E10" s="10" t="s">
        <v>438</v>
      </c>
      <c r="F10" s="29" t="s">
        <v>137</v>
      </c>
      <c r="G10" s="6" t="s">
        <v>123</v>
      </c>
      <c r="H10" s="6" t="s">
        <v>138</v>
      </c>
      <c r="I10" s="42">
        <v>50000000</v>
      </c>
      <c r="J10" s="42"/>
      <c r="K10" s="42"/>
      <c r="L10" s="48">
        <f t="shared" si="0"/>
        <v>50000000</v>
      </c>
      <c r="M10" s="42"/>
      <c r="N10" s="42"/>
      <c r="O10" s="6" t="s">
        <v>430</v>
      </c>
    </row>
    <row r="11" spans="1:15" s="9" customFormat="1" ht="30.75" customHeight="1">
      <c r="A11" s="4" t="s">
        <v>177</v>
      </c>
      <c r="B11" s="6">
        <v>2017</v>
      </c>
      <c r="C11" s="6">
        <v>1</v>
      </c>
      <c r="D11" s="6" t="s">
        <v>116</v>
      </c>
      <c r="E11" s="10" t="s">
        <v>439</v>
      </c>
      <c r="F11" s="29" t="s">
        <v>137</v>
      </c>
      <c r="G11" s="6" t="s">
        <v>123</v>
      </c>
      <c r="H11" s="6" t="s">
        <v>138</v>
      </c>
      <c r="I11" s="42">
        <v>256000000</v>
      </c>
      <c r="J11" s="42"/>
      <c r="K11" s="42"/>
      <c r="L11" s="48">
        <f t="shared" si="0"/>
        <v>256000000</v>
      </c>
      <c r="M11" s="42"/>
      <c r="N11" s="42"/>
      <c r="O11" s="6" t="s">
        <v>430</v>
      </c>
    </row>
    <row r="12" spans="1:15" s="9" customFormat="1" ht="30.75" customHeight="1">
      <c r="A12" s="4" t="s">
        <v>177</v>
      </c>
      <c r="B12" s="6">
        <v>2017</v>
      </c>
      <c r="C12" s="6">
        <v>1</v>
      </c>
      <c r="D12" s="6" t="s">
        <v>116</v>
      </c>
      <c r="E12" s="10" t="s">
        <v>440</v>
      </c>
      <c r="F12" s="29" t="s">
        <v>137</v>
      </c>
      <c r="G12" s="6" t="s">
        <v>123</v>
      </c>
      <c r="H12" s="6" t="s">
        <v>138</v>
      </c>
      <c r="I12" s="42">
        <v>640000000</v>
      </c>
      <c r="J12" s="42"/>
      <c r="K12" s="42"/>
      <c r="L12" s="48">
        <f t="shared" si="0"/>
        <v>640000000</v>
      </c>
      <c r="M12" s="42"/>
      <c r="N12" s="42"/>
      <c r="O12" s="6" t="s">
        <v>430</v>
      </c>
    </row>
    <row r="13" spans="1:15" s="9" customFormat="1" ht="30.75" customHeight="1">
      <c r="A13" s="4" t="s">
        <v>177</v>
      </c>
      <c r="B13" s="6">
        <v>2017</v>
      </c>
      <c r="C13" s="6">
        <v>1</v>
      </c>
      <c r="D13" s="6" t="s">
        <v>116</v>
      </c>
      <c r="E13" s="10" t="s">
        <v>441</v>
      </c>
      <c r="F13" s="29" t="s">
        <v>137</v>
      </c>
      <c r="G13" s="6" t="s">
        <v>123</v>
      </c>
      <c r="H13" s="6" t="s">
        <v>138</v>
      </c>
      <c r="I13" s="42">
        <v>70000000</v>
      </c>
      <c r="J13" s="42"/>
      <c r="K13" s="42"/>
      <c r="L13" s="48">
        <f t="shared" si="0"/>
        <v>70000000</v>
      </c>
      <c r="M13" s="42"/>
      <c r="N13" s="42"/>
      <c r="O13" s="6" t="s">
        <v>430</v>
      </c>
    </row>
    <row r="14" spans="1:15" s="9" customFormat="1" ht="30.75" customHeight="1">
      <c r="A14" s="4" t="s">
        <v>177</v>
      </c>
      <c r="B14" s="6">
        <v>2017</v>
      </c>
      <c r="C14" s="6">
        <v>1</v>
      </c>
      <c r="D14" s="6" t="s">
        <v>116</v>
      </c>
      <c r="E14" s="10" t="s">
        <v>442</v>
      </c>
      <c r="F14" s="29" t="s">
        <v>137</v>
      </c>
      <c r="G14" s="6" t="s">
        <v>171</v>
      </c>
      <c r="H14" s="6" t="s">
        <v>138</v>
      </c>
      <c r="I14" s="42">
        <v>20000000</v>
      </c>
      <c r="J14" s="42"/>
      <c r="K14" s="42"/>
      <c r="L14" s="48">
        <f t="shared" si="0"/>
        <v>20000000</v>
      </c>
      <c r="M14" s="42"/>
      <c r="N14" s="42"/>
      <c r="O14" s="6" t="s">
        <v>430</v>
      </c>
    </row>
    <row r="15" spans="1:15" s="9" customFormat="1" ht="30.75" customHeight="1">
      <c r="A15" s="4" t="s">
        <v>26</v>
      </c>
      <c r="B15" s="6">
        <v>2017</v>
      </c>
      <c r="C15" s="6">
        <v>1</v>
      </c>
      <c r="D15" s="6" t="s">
        <v>9</v>
      </c>
      <c r="E15" s="10" t="s">
        <v>624</v>
      </c>
      <c r="F15" s="29" t="s">
        <v>24</v>
      </c>
      <c r="G15" s="6" t="s">
        <v>29</v>
      </c>
      <c r="H15" s="6" t="s">
        <v>22</v>
      </c>
      <c r="I15" s="42">
        <v>100000000</v>
      </c>
      <c r="J15" s="42"/>
      <c r="K15" s="42"/>
      <c r="L15" s="48">
        <f t="shared" si="0"/>
        <v>100000000</v>
      </c>
      <c r="M15" s="42"/>
      <c r="N15" s="42"/>
      <c r="O15" s="4" t="s">
        <v>614</v>
      </c>
    </row>
    <row r="16" spans="1:15" s="9" customFormat="1" ht="30.75" customHeight="1">
      <c r="A16" s="4" t="s">
        <v>26</v>
      </c>
      <c r="B16" s="6">
        <v>2017</v>
      </c>
      <c r="C16" s="6">
        <v>1</v>
      </c>
      <c r="D16" s="6" t="s">
        <v>9</v>
      </c>
      <c r="E16" s="10" t="s">
        <v>625</v>
      </c>
      <c r="F16" s="29" t="s">
        <v>24</v>
      </c>
      <c r="G16" s="6" t="s">
        <v>29</v>
      </c>
      <c r="H16" s="6" t="s">
        <v>22</v>
      </c>
      <c r="I16" s="42">
        <v>50000000</v>
      </c>
      <c r="J16" s="42"/>
      <c r="K16" s="42"/>
      <c r="L16" s="48">
        <f t="shared" si="0"/>
        <v>50000000</v>
      </c>
      <c r="M16" s="42"/>
      <c r="N16" s="42"/>
      <c r="O16" s="4" t="s">
        <v>614</v>
      </c>
    </row>
    <row r="17" spans="1:15" s="9" customFormat="1" ht="30.75" customHeight="1">
      <c r="A17" s="4" t="s">
        <v>26</v>
      </c>
      <c r="B17" s="6">
        <v>2017</v>
      </c>
      <c r="C17" s="6">
        <v>1</v>
      </c>
      <c r="D17" s="6" t="s">
        <v>116</v>
      </c>
      <c r="E17" s="10" t="s">
        <v>626</v>
      </c>
      <c r="F17" s="29" t="s">
        <v>24</v>
      </c>
      <c r="G17" s="6" t="s">
        <v>29</v>
      </c>
      <c r="H17" s="6" t="s">
        <v>22</v>
      </c>
      <c r="I17" s="42">
        <v>50000000</v>
      </c>
      <c r="J17" s="42"/>
      <c r="K17" s="42"/>
      <c r="L17" s="48">
        <f t="shared" si="0"/>
        <v>50000000</v>
      </c>
      <c r="M17" s="42"/>
      <c r="N17" s="42"/>
      <c r="O17" s="4" t="s">
        <v>614</v>
      </c>
    </row>
    <row r="18" spans="1:15" s="9" customFormat="1" ht="30.75" customHeight="1">
      <c r="A18" s="4" t="s">
        <v>26</v>
      </c>
      <c r="B18" s="6">
        <v>2017</v>
      </c>
      <c r="C18" s="6">
        <v>1</v>
      </c>
      <c r="D18" s="6" t="s">
        <v>116</v>
      </c>
      <c r="E18" s="10" t="s">
        <v>629</v>
      </c>
      <c r="F18" s="29" t="s">
        <v>137</v>
      </c>
      <c r="G18" s="6" t="s">
        <v>123</v>
      </c>
      <c r="H18" s="6" t="s">
        <v>138</v>
      </c>
      <c r="I18" s="42">
        <v>40000000</v>
      </c>
      <c r="J18" s="42"/>
      <c r="K18" s="42"/>
      <c r="L18" s="48">
        <f t="shared" si="0"/>
        <v>40000000</v>
      </c>
      <c r="M18" s="42"/>
      <c r="N18" s="42"/>
      <c r="O18" s="4" t="s">
        <v>614</v>
      </c>
    </row>
    <row r="19" spans="1:15" s="9" customFormat="1" ht="30.75" customHeight="1">
      <c r="A19" s="4" t="s">
        <v>26</v>
      </c>
      <c r="B19" s="6">
        <v>2017</v>
      </c>
      <c r="C19" s="6">
        <v>1</v>
      </c>
      <c r="D19" s="6" t="s">
        <v>9</v>
      </c>
      <c r="E19" s="10" t="s">
        <v>638</v>
      </c>
      <c r="F19" s="29" t="s">
        <v>137</v>
      </c>
      <c r="G19" s="6" t="s">
        <v>123</v>
      </c>
      <c r="H19" s="6" t="s">
        <v>138</v>
      </c>
      <c r="I19" s="42">
        <v>150000000</v>
      </c>
      <c r="J19" s="42"/>
      <c r="K19" s="42"/>
      <c r="L19" s="48">
        <f t="shared" si="0"/>
        <v>150000000</v>
      </c>
      <c r="M19" s="42"/>
      <c r="N19" s="42"/>
      <c r="O19" s="4" t="s">
        <v>614</v>
      </c>
    </row>
    <row r="20" spans="1:15" s="9" customFormat="1" ht="30.75" customHeight="1">
      <c r="A20" s="4" t="s">
        <v>26</v>
      </c>
      <c r="B20" s="6">
        <v>2017</v>
      </c>
      <c r="C20" s="6">
        <v>1</v>
      </c>
      <c r="D20" s="6" t="s">
        <v>116</v>
      </c>
      <c r="E20" s="10" t="s">
        <v>639</v>
      </c>
      <c r="F20" s="29" t="s">
        <v>137</v>
      </c>
      <c r="G20" s="6" t="s">
        <v>123</v>
      </c>
      <c r="H20" s="6" t="s">
        <v>138</v>
      </c>
      <c r="I20" s="42">
        <v>72000000</v>
      </c>
      <c r="J20" s="42"/>
      <c r="K20" s="42"/>
      <c r="L20" s="48">
        <f t="shared" si="0"/>
        <v>72000000</v>
      </c>
      <c r="M20" s="42"/>
      <c r="N20" s="42"/>
      <c r="O20" s="4" t="s">
        <v>614</v>
      </c>
    </row>
    <row r="21" spans="1:15" s="9" customFormat="1" ht="30.75" customHeight="1">
      <c r="A21" s="4" t="s">
        <v>26</v>
      </c>
      <c r="B21" s="6">
        <v>2017</v>
      </c>
      <c r="C21" s="6">
        <v>1</v>
      </c>
      <c r="D21" s="6" t="s">
        <v>116</v>
      </c>
      <c r="E21" s="10" t="s">
        <v>640</v>
      </c>
      <c r="F21" s="29" t="s">
        <v>137</v>
      </c>
      <c r="G21" s="6" t="s">
        <v>123</v>
      </c>
      <c r="H21" s="6" t="s">
        <v>138</v>
      </c>
      <c r="I21" s="42">
        <v>75000000</v>
      </c>
      <c r="J21" s="42"/>
      <c r="K21" s="42"/>
      <c r="L21" s="48">
        <f t="shared" si="0"/>
        <v>75000000</v>
      </c>
      <c r="M21" s="42"/>
      <c r="N21" s="42"/>
      <c r="O21" s="4" t="s">
        <v>614</v>
      </c>
    </row>
    <row r="22" spans="1:15" s="9" customFormat="1" ht="30.75" customHeight="1">
      <c r="A22" s="4" t="s">
        <v>26</v>
      </c>
      <c r="B22" s="6">
        <v>2017</v>
      </c>
      <c r="C22" s="6">
        <v>1</v>
      </c>
      <c r="D22" s="6" t="s">
        <v>116</v>
      </c>
      <c r="E22" s="10" t="s">
        <v>641</v>
      </c>
      <c r="F22" s="29" t="s">
        <v>137</v>
      </c>
      <c r="G22" s="6" t="s">
        <v>123</v>
      </c>
      <c r="H22" s="6" t="s">
        <v>138</v>
      </c>
      <c r="I22" s="42">
        <v>100000000</v>
      </c>
      <c r="J22" s="42"/>
      <c r="K22" s="42"/>
      <c r="L22" s="48">
        <f t="shared" si="0"/>
        <v>100000000</v>
      </c>
      <c r="M22" s="42"/>
      <c r="N22" s="42"/>
      <c r="O22" s="4" t="s">
        <v>614</v>
      </c>
    </row>
    <row r="23" spans="1:15" s="9" customFormat="1" ht="30.75" customHeight="1">
      <c r="A23" s="4" t="s">
        <v>26</v>
      </c>
      <c r="B23" s="6">
        <v>2017</v>
      </c>
      <c r="C23" s="6">
        <v>1</v>
      </c>
      <c r="D23" s="6" t="s">
        <v>116</v>
      </c>
      <c r="E23" s="10" t="s">
        <v>642</v>
      </c>
      <c r="F23" s="29" t="s">
        <v>137</v>
      </c>
      <c r="G23" s="6" t="s">
        <v>123</v>
      </c>
      <c r="H23" s="6" t="s">
        <v>138</v>
      </c>
      <c r="I23" s="42">
        <v>35100000</v>
      </c>
      <c r="J23" s="42"/>
      <c r="K23" s="42"/>
      <c r="L23" s="48">
        <f t="shared" si="0"/>
        <v>35100000</v>
      </c>
      <c r="M23" s="42"/>
      <c r="N23" s="42"/>
      <c r="O23" s="4" t="s">
        <v>614</v>
      </c>
    </row>
    <row r="24" spans="1:15" s="9" customFormat="1" ht="30.75" customHeight="1">
      <c r="A24" s="4" t="s">
        <v>26</v>
      </c>
      <c r="B24" s="6">
        <v>2017</v>
      </c>
      <c r="C24" s="6">
        <v>1</v>
      </c>
      <c r="D24" s="6" t="s">
        <v>116</v>
      </c>
      <c r="E24" s="10" t="s">
        <v>648</v>
      </c>
      <c r="F24" s="29" t="s">
        <v>137</v>
      </c>
      <c r="G24" s="6" t="s">
        <v>123</v>
      </c>
      <c r="H24" s="6" t="s">
        <v>138</v>
      </c>
      <c r="I24" s="42">
        <v>48000000</v>
      </c>
      <c r="J24" s="42"/>
      <c r="K24" s="42"/>
      <c r="L24" s="48">
        <f t="shared" si="0"/>
        <v>48000000</v>
      </c>
      <c r="M24" s="42"/>
      <c r="N24" s="42"/>
      <c r="O24" s="4" t="s">
        <v>614</v>
      </c>
    </row>
    <row r="25" spans="1:15" s="9" customFormat="1" ht="30.75" customHeight="1">
      <c r="A25" s="4" t="s">
        <v>26</v>
      </c>
      <c r="B25" s="6">
        <v>2017</v>
      </c>
      <c r="C25" s="6">
        <v>1</v>
      </c>
      <c r="D25" s="6" t="s">
        <v>9</v>
      </c>
      <c r="E25" s="10" t="s">
        <v>649</v>
      </c>
      <c r="F25" s="29" t="s">
        <v>24</v>
      </c>
      <c r="G25" s="11" t="s">
        <v>29</v>
      </c>
      <c r="H25" s="6" t="s">
        <v>22</v>
      </c>
      <c r="I25" s="42">
        <v>562000000</v>
      </c>
      <c r="J25" s="42">
        <v>227000000</v>
      </c>
      <c r="K25" s="42">
        <v>20721000</v>
      </c>
      <c r="L25" s="48">
        <f>SUBTOTAL(9,I25:K25)</f>
        <v>809721000</v>
      </c>
      <c r="M25" s="42"/>
      <c r="N25" s="42">
        <v>281000000</v>
      </c>
      <c r="O25" s="4" t="s">
        <v>614</v>
      </c>
    </row>
    <row r="26" spans="1:15" s="9" customFormat="1" ht="30.75" customHeight="1">
      <c r="A26" s="4" t="s">
        <v>26</v>
      </c>
      <c r="B26" s="6">
        <v>2017</v>
      </c>
      <c r="C26" s="6">
        <v>1</v>
      </c>
      <c r="D26" s="6" t="s">
        <v>9</v>
      </c>
      <c r="E26" s="10" t="s">
        <v>650</v>
      </c>
      <c r="F26" s="29" t="s">
        <v>24</v>
      </c>
      <c r="G26" s="6" t="s">
        <v>29</v>
      </c>
      <c r="H26" s="6" t="s">
        <v>22</v>
      </c>
      <c r="I26" s="42">
        <v>244175000</v>
      </c>
      <c r="J26" s="42">
        <v>26504000</v>
      </c>
      <c r="K26" s="42">
        <v>15628000</v>
      </c>
      <c r="L26" s="48">
        <f>SUBTOTAL(9,I26:K26)</f>
        <v>286307000</v>
      </c>
      <c r="M26" s="42"/>
      <c r="N26" s="42">
        <v>122087500</v>
      </c>
      <c r="O26" s="4" t="s">
        <v>614</v>
      </c>
    </row>
    <row r="27" spans="1:15" s="9" customFormat="1" ht="30.75" customHeight="1">
      <c r="A27" s="4" t="s">
        <v>26</v>
      </c>
      <c r="B27" s="6">
        <v>2017</v>
      </c>
      <c r="C27" s="6">
        <v>1</v>
      </c>
      <c r="D27" s="6" t="s">
        <v>9</v>
      </c>
      <c r="E27" s="10" t="s">
        <v>651</v>
      </c>
      <c r="F27" s="29" t="s">
        <v>24</v>
      </c>
      <c r="G27" s="6" t="s">
        <v>29</v>
      </c>
      <c r="H27" s="6" t="s">
        <v>22</v>
      </c>
      <c r="I27" s="42">
        <v>100000000</v>
      </c>
      <c r="J27" s="42"/>
      <c r="K27" s="42"/>
      <c r="L27" s="48">
        <f t="shared" ref="L27:L70" si="1">SUM(I27:J27)</f>
        <v>100000000</v>
      </c>
      <c r="M27" s="42"/>
      <c r="N27" s="42">
        <v>50000000</v>
      </c>
      <c r="O27" s="4" t="s">
        <v>614</v>
      </c>
    </row>
    <row r="28" spans="1:15" s="9" customFormat="1" ht="30.75" customHeight="1">
      <c r="A28" s="4" t="s">
        <v>26</v>
      </c>
      <c r="B28" s="6">
        <v>2017</v>
      </c>
      <c r="C28" s="6">
        <v>1</v>
      </c>
      <c r="D28" s="6" t="s">
        <v>116</v>
      </c>
      <c r="E28" s="10" t="s">
        <v>652</v>
      </c>
      <c r="F28" s="29" t="s">
        <v>24</v>
      </c>
      <c r="G28" s="6" t="s">
        <v>29</v>
      </c>
      <c r="H28" s="6" t="s">
        <v>22</v>
      </c>
      <c r="I28" s="42">
        <v>150000000</v>
      </c>
      <c r="J28" s="42"/>
      <c r="K28" s="42"/>
      <c r="L28" s="48">
        <f t="shared" si="1"/>
        <v>150000000</v>
      </c>
      <c r="M28" s="42"/>
      <c r="N28" s="42">
        <v>75000000</v>
      </c>
      <c r="O28" s="4" t="s">
        <v>614</v>
      </c>
    </row>
    <row r="29" spans="1:15" s="9" customFormat="1" ht="30.75" customHeight="1">
      <c r="A29" s="4" t="s">
        <v>26</v>
      </c>
      <c r="B29" s="6">
        <v>2017</v>
      </c>
      <c r="C29" s="6">
        <v>1</v>
      </c>
      <c r="D29" s="6" t="s">
        <v>116</v>
      </c>
      <c r="E29" s="10" t="s">
        <v>653</v>
      </c>
      <c r="F29" s="29" t="s">
        <v>24</v>
      </c>
      <c r="G29" s="6" t="s">
        <v>29</v>
      </c>
      <c r="H29" s="6" t="s">
        <v>22</v>
      </c>
      <c r="I29" s="42">
        <v>70000000</v>
      </c>
      <c r="J29" s="42"/>
      <c r="K29" s="42"/>
      <c r="L29" s="48">
        <f t="shared" si="1"/>
        <v>70000000</v>
      </c>
      <c r="M29" s="42"/>
      <c r="N29" s="42">
        <v>35000000</v>
      </c>
      <c r="O29" s="4" t="s">
        <v>614</v>
      </c>
    </row>
    <row r="30" spans="1:15" s="9" customFormat="1" ht="30.75" customHeight="1">
      <c r="A30" s="4" t="s">
        <v>26</v>
      </c>
      <c r="B30" s="6">
        <v>2017</v>
      </c>
      <c r="C30" s="6">
        <v>1</v>
      </c>
      <c r="D30" s="6" t="s">
        <v>116</v>
      </c>
      <c r="E30" s="10" t="s">
        <v>654</v>
      </c>
      <c r="F30" s="29" t="s">
        <v>24</v>
      </c>
      <c r="G30" s="6" t="s">
        <v>29</v>
      </c>
      <c r="H30" s="6" t="s">
        <v>22</v>
      </c>
      <c r="I30" s="42">
        <v>60000000</v>
      </c>
      <c r="J30" s="42"/>
      <c r="K30" s="42"/>
      <c r="L30" s="48">
        <f t="shared" si="1"/>
        <v>60000000</v>
      </c>
      <c r="M30" s="42"/>
      <c r="N30" s="42">
        <v>30000000</v>
      </c>
      <c r="O30" s="4" t="s">
        <v>614</v>
      </c>
    </row>
    <row r="31" spans="1:15" s="9" customFormat="1" ht="30.75" customHeight="1">
      <c r="A31" s="4" t="s">
        <v>26</v>
      </c>
      <c r="B31" s="6">
        <v>2017</v>
      </c>
      <c r="C31" s="6">
        <v>1</v>
      </c>
      <c r="D31" s="6" t="s">
        <v>116</v>
      </c>
      <c r="E31" s="10" t="s">
        <v>655</v>
      </c>
      <c r="F31" s="29" t="s">
        <v>24</v>
      </c>
      <c r="G31" s="6" t="s">
        <v>29</v>
      </c>
      <c r="H31" s="6" t="s">
        <v>22</v>
      </c>
      <c r="I31" s="42">
        <v>80000000</v>
      </c>
      <c r="J31" s="42"/>
      <c r="K31" s="42"/>
      <c r="L31" s="48">
        <f t="shared" si="1"/>
        <v>80000000</v>
      </c>
      <c r="M31" s="42"/>
      <c r="N31" s="42">
        <v>40000000</v>
      </c>
      <c r="O31" s="4" t="s">
        <v>614</v>
      </c>
    </row>
    <row r="32" spans="1:15" s="9" customFormat="1" ht="30.75" customHeight="1">
      <c r="A32" s="4" t="s">
        <v>26</v>
      </c>
      <c r="B32" s="6">
        <v>2017</v>
      </c>
      <c r="C32" s="6">
        <v>1</v>
      </c>
      <c r="D32" s="6" t="s">
        <v>116</v>
      </c>
      <c r="E32" s="10" t="s">
        <v>656</v>
      </c>
      <c r="F32" s="29" t="s">
        <v>24</v>
      </c>
      <c r="G32" s="6" t="s">
        <v>29</v>
      </c>
      <c r="H32" s="6" t="s">
        <v>22</v>
      </c>
      <c r="I32" s="42">
        <v>40000000</v>
      </c>
      <c r="J32" s="42"/>
      <c r="K32" s="42"/>
      <c r="L32" s="48">
        <f t="shared" si="1"/>
        <v>40000000</v>
      </c>
      <c r="M32" s="42"/>
      <c r="N32" s="42">
        <v>20000000</v>
      </c>
      <c r="O32" s="4" t="s">
        <v>614</v>
      </c>
    </row>
    <row r="33" spans="1:16" s="9" customFormat="1" ht="30.75" customHeight="1">
      <c r="A33" s="4" t="s">
        <v>26</v>
      </c>
      <c r="B33" s="6">
        <v>2017</v>
      </c>
      <c r="C33" s="6">
        <v>1</v>
      </c>
      <c r="D33" s="6" t="s">
        <v>116</v>
      </c>
      <c r="E33" s="10" t="s">
        <v>657</v>
      </c>
      <c r="F33" s="29" t="s">
        <v>24</v>
      </c>
      <c r="G33" s="6" t="s">
        <v>29</v>
      </c>
      <c r="H33" s="6" t="s">
        <v>22</v>
      </c>
      <c r="I33" s="42">
        <v>40000000</v>
      </c>
      <c r="J33" s="42"/>
      <c r="K33" s="42"/>
      <c r="L33" s="48">
        <f t="shared" si="1"/>
        <v>40000000</v>
      </c>
      <c r="M33" s="42"/>
      <c r="N33" s="42"/>
      <c r="O33" s="4" t="s">
        <v>614</v>
      </c>
    </row>
    <row r="34" spans="1:16" s="9" customFormat="1" ht="30.75" customHeight="1">
      <c r="A34" s="4" t="s">
        <v>26</v>
      </c>
      <c r="B34" s="6">
        <v>2017</v>
      </c>
      <c r="C34" s="6">
        <v>1</v>
      </c>
      <c r="D34" s="6" t="s">
        <v>116</v>
      </c>
      <c r="E34" s="10" t="s">
        <v>658</v>
      </c>
      <c r="F34" s="29" t="s">
        <v>24</v>
      </c>
      <c r="G34" s="6" t="s">
        <v>29</v>
      </c>
      <c r="H34" s="6" t="s">
        <v>22</v>
      </c>
      <c r="I34" s="42">
        <v>150000000</v>
      </c>
      <c r="J34" s="42"/>
      <c r="K34" s="42"/>
      <c r="L34" s="48">
        <f t="shared" si="1"/>
        <v>150000000</v>
      </c>
      <c r="M34" s="42"/>
      <c r="N34" s="42"/>
      <c r="O34" s="4" t="s">
        <v>614</v>
      </c>
    </row>
    <row r="35" spans="1:16" s="9" customFormat="1" ht="30.75" customHeight="1">
      <c r="A35" s="4" t="s">
        <v>26</v>
      </c>
      <c r="B35" s="6">
        <v>2017</v>
      </c>
      <c r="C35" s="6">
        <v>1</v>
      </c>
      <c r="D35" s="6" t="s">
        <v>116</v>
      </c>
      <c r="E35" s="10" t="s">
        <v>659</v>
      </c>
      <c r="F35" s="29" t="s">
        <v>24</v>
      </c>
      <c r="G35" s="6" t="s">
        <v>29</v>
      </c>
      <c r="H35" s="6" t="s">
        <v>22</v>
      </c>
      <c r="I35" s="42">
        <v>100000000</v>
      </c>
      <c r="J35" s="42"/>
      <c r="K35" s="42"/>
      <c r="L35" s="48">
        <f t="shared" si="1"/>
        <v>100000000</v>
      </c>
      <c r="M35" s="42"/>
      <c r="N35" s="42"/>
      <c r="O35" s="4" t="s">
        <v>614</v>
      </c>
    </row>
    <row r="36" spans="1:16" s="9" customFormat="1" ht="30.75" customHeight="1">
      <c r="A36" s="4" t="s">
        <v>26</v>
      </c>
      <c r="B36" s="6">
        <v>2017</v>
      </c>
      <c r="C36" s="6">
        <v>1</v>
      </c>
      <c r="D36" s="6" t="s">
        <v>116</v>
      </c>
      <c r="E36" s="10" t="s">
        <v>660</v>
      </c>
      <c r="F36" s="29" t="s">
        <v>24</v>
      </c>
      <c r="G36" s="6" t="s">
        <v>29</v>
      </c>
      <c r="H36" s="6" t="s">
        <v>22</v>
      </c>
      <c r="I36" s="42">
        <v>50000000</v>
      </c>
      <c r="J36" s="42"/>
      <c r="K36" s="42"/>
      <c r="L36" s="48">
        <f t="shared" si="1"/>
        <v>50000000</v>
      </c>
      <c r="M36" s="42"/>
      <c r="N36" s="42"/>
      <c r="O36" s="4" t="s">
        <v>614</v>
      </c>
    </row>
    <row r="37" spans="1:16" s="9" customFormat="1" ht="30.75" customHeight="1">
      <c r="A37" s="4" t="s">
        <v>26</v>
      </c>
      <c r="B37" s="6">
        <v>2017</v>
      </c>
      <c r="C37" s="6">
        <v>1</v>
      </c>
      <c r="D37" s="6" t="s">
        <v>9</v>
      </c>
      <c r="E37" s="10" t="s">
        <v>232</v>
      </c>
      <c r="F37" s="29" t="s">
        <v>24</v>
      </c>
      <c r="G37" s="11" t="s">
        <v>23</v>
      </c>
      <c r="H37" s="6" t="s">
        <v>22</v>
      </c>
      <c r="I37" s="42">
        <v>95290000</v>
      </c>
      <c r="J37" s="42">
        <v>103710000</v>
      </c>
      <c r="K37" s="42"/>
      <c r="L37" s="48">
        <f t="shared" si="1"/>
        <v>199000000</v>
      </c>
      <c r="M37" s="42"/>
      <c r="N37" s="42">
        <v>100000000</v>
      </c>
      <c r="O37" s="6" t="s">
        <v>233</v>
      </c>
      <c r="P37" s="23"/>
    </row>
    <row r="38" spans="1:16" s="9" customFormat="1" ht="30.75" customHeight="1">
      <c r="A38" s="4" t="s">
        <v>26</v>
      </c>
      <c r="B38" s="6">
        <v>2017</v>
      </c>
      <c r="C38" s="6">
        <v>1</v>
      </c>
      <c r="D38" s="6" t="s">
        <v>9</v>
      </c>
      <c r="E38" s="10" t="s">
        <v>239</v>
      </c>
      <c r="F38" s="29" t="s">
        <v>24</v>
      </c>
      <c r="G38" s="6" t="s">
        <v>13</v>
      </c>
      <c r="H38" s="6" t="s">
        <v>22</v>
      </c>
      <c r="I38" s="42">
        <v>20000000</v>
      </c>
      <c r="J38" s="42">
        <v>80000000</v>
      </c>
      <c r="K38" s="42"/>
      <c r="L38" s="48">
        <f t="shared" si="1"/>
        <v>100000000</v>
      </c>
      <c r="M38" s="42"/>
      <c r="N38" s="42"/>
      <c r="O38" s="6" t="s">
        <v>233</v>
      </c>
      <c r="P38" s="23"/>
    </row>
    <row r="39" spans="1:16" s="9" customFormat="1" ht="30.75" customHeight="1">
      <c r="A39" s="4" t="s">
        <v>26</v>
      </c>
      <c r="B39" s="6">
        <v>2017</v>
      </c>
      <c r="C39" s="6">
        <v>1</v>
      </c>
      <c r="D39" s="6" t="s">
        <v>116</v>
      </c>
      <c r="E39" s="10" t="s">
        <v>240</v>
      </c>
      <c r="F39" s="29" t="s">
        <v>24</v>
      </c>
      <c r="G39" s="6" t="s">
        <v>23</v>
      </c>
      <c r="H39" s="6" t="s">
        <v>22</v>
      </c>
      <c r="I39" s="42">
        <v>46000000</v>
      </c>
      <c r="J39" s="42">
        <v>100000000</v>
      </c>
      <c r="K39" s="42"/>
      <c r="L39" s="48">
        <f t="shared" si="1"/>
        <v>146000000</v>
      </c>
      <c r="M39" s="42"/>
      <c r="N39" s="42"/>
      <c r="O39" s="6" t="s">
        <v>233</v>
      </c>
      <c r="P39" s="23"/>
    </row>
    <row r="40" spans="1:16" s="9" customFormat="1" ht="30.75" customHeight="1">
      <c r="A40" s="4" t="s">
        <v>177</v>
      </c>
      <c r="B40" s="4">
        <v>2017</v>
      </c>
      <c r="C40" s="4">
        <v>1</v>
      </c>
      <c r="D40" s="6" t="s">
        <v>9</v>
      </c>
      <c r="E40" s="62" t="s">
        <v>699</v>
      </c>
      <c r="F40" s="29" t="s">
        <v>24</v>
      </c>
      <c r="G40" s="5" t="s">
        <v>175</v>
      </c>
      <c r="H40" s="6" t="s">
        <v>22</v>
      </c>
      <c r="I40" s="43">
        <v>96000000</v>
      </c>
      <c r="J40" s="35"/>
      <c r="K40" s="35"/>
      <c r="L40" s="48">
        <f t="shared" si="1"/>
        <v>96000000</v>
      </c>
      <c r="M40" s="35"/>
      <c r="N40" s="35"/>
      <c r="O40" s="6" t="s">
        <v>700</v>
      </c>
    </row>
    <row r="41" spans="1:16" s="9" customFormat="1" ht="30.75" customHeight="1">
      <c r="A41" s="4" t="s">
        <v>177</v>
      </c>
      <c r="B41" s="4">
        <v>2017</v>
      </c>
      <c r="C41" s="4">
        <v>1</v>
      </c>
      <c r="D41" s="6" t="s">
        <v>9</v>
      </c>
      <c r="E41" s="62" t="s">
        <v>701</v>
      </c>
      <c r="F41" s="29" t="s">
        <v>24</v>
      </c>
      <c r="G41" s="5" t="s">
        <v>228</v>
      </c>
      <c r="H41" s="6" t="s">
        <v>22</v>
      </c>
      <c r="I41" s="43">
        <v>60000000</v>
      </c>
      <c r="J41" s="35"/>
      <c r="K41" s="35"/>
      <c r="L41" s="48">
        <f t="shared" si="1"/>
        <v>60000000</v>
      </c>
      <c r="M41" s="35"/>
      <c r="N41" s="35"/>
      <c r="O41" s="6" t="s">
        <v>700</v>
      </c>
    </row>
    <row r="42" spans="1:16" s="9" customFormat="1" ht="30.75" customHeight="1">
      <c r="A42" s="4" t="s">
        <v>177</v>
      </c>
      <c r="B42" s="4">
        <v>2017</v>
      </c>
      <c r="C42" s="4">
        <v>1</v>
      </c>
      <c r="D42" s="6" t="s">
        <v>9</v>
      </c>
      <c r="E42" s="62" t="s">
        <v>702</v>
      </c>
      <c r="F42" s="29" t="s">
        <v>24</v>
      </c>
      <c r="G42" s="5" t="s">
        <v>228</v>
      </c>
      <c r="H42" s="6" t="s">
        <v>22</v>
      </c>
      <c r="I42" s="43">
        <v>96000000</v>
      </c>
      <c r="J42" s="35"/>
      <c r="K42" s="35"/>
      <c r="L42" s="48">
        <f t="shared" si="1"/>
        <v>96000000</v>
      </c>
      <c r="M42" s="35"/>
      <c r="N42" s="35"/>
      <c r="O42" s="6" t="s">
        <v>700</v>
      </c>
    </row>
    <row r="43" spans="1:16" s="9" customFormat="1" ht="30.75" customHeight="1">
      <c r="A43" s="4" t="s">
        <v>177</v>
      </c>
      <c r="B43" s="4">
        <v>2017</v>
      </c>
      <c r="C43" s="6">
        <v>1</v>
      </c>
      <c r="D43" s="6" t="s">
        <v>9</v>
      </c>
      <c r="E43" s="10" t="s">
        <v>721</v>
      </c>
      <c r="F43" s="29" t="s">
        <v>24</v>
      </c>
      <c r="G43" s="5" t="s">
        <v>228</v>
      </c>
      <c r="H43" s="6" t="s">
        <v>22</v>
      </c>
      <c r="I43" s="35">
        <v>60000000</v>
      </c>
      <c r="J43" s="35"/>
      <c r="K43" s="35"/>
      <c r="L43" s="48">
        <f t="shared" si="1"/>
        <v>60000000</v>
      </c>
      <c r="M43" s="35"/>
      <c r="N43" s="35"/>
      <c r="O43" s="6" t="s">
        <v>700</v>
      </c>
    </row>
    <row r="44" spans="1:16" s="9" customFormat="1" ht="30.75" customHeight="1">
      <c r="A44" s="4" t="s">
        <v>26</v>
      </c>
      <c r="B44" s="4">
        <v>2017</v>
      </c>
      <c r="C44" s="6">
        <v>1</v>
      </c>
      <c r="D44" s="6" t="s">
        <v>9</v>
      </c>
      <c r="E44" s="10" t="s">
        <v>743</v>
      </c>
      <c r="F44" s="29" t="s">
        <v>24</v>
      </c>
      <c r="G44" s="11" t="s">
        <v>23</v>
      </c>
      <c r="H44" s="6" t="s">
        <v>22</v>
      </c>
      <c r="I44" s="42">
        <v>30000000</v>
      </c>
      <c r="J44" s="35"/>
      <c r="K44" s="35"/>
      <c r="L44" s="48">
        <f t="shared" si="1"/>
        <v>30000000</v>
      </c>
      <c r="M44" s="35"/>
      <c r="N44" s="35"/>
      <c r="O44" s="6" t="s">
        <v>700</v>
      </c>
    </row>
    <row r="45" spans="1:16" s="9" customFormat="1" ht="30.75" customHeight="1">
      <c r="A45" s="4" t="s">
        <v>177</v>
      </c>
      <c r="B45" s="6">
        <v>2017</v>
      </c>
      <c r="C45" s="6">
        <v>1</v>
      </c>
      <c r="D45" s="6" t="s">
        <v>116</v>
      </c>
      <c r="E45" s="10" t="s">
        <v>262</v>
      </c>
      <c r="F45" s="29" t="s">
        <v>137</v>
      </c>
      <c r="G45" s="11" t="s">
        <v>171</v>
      </c>
      <c r="H45" s="6" t="s">
        <v>138</v>
      </c>
      <c r="I45" s="35">
        <v>877200000</v>
      </c>
      <c r="J45" s="35">
        <v>154800000</v>
      </c>
      <c r="K45" s="35"/>
      <c r="L45" s="48">
        <f t="shared" si="1"/>
        <v>1032000000</v>
      </c>
      <c r="M45" s="35"/>
      <c r="N45" s="35"/>
      <c r="O45" s="6" t="s">
        <v>263</v>
      </c>
    </row>
    <row r="46" spans="1:16" s="9" customFormat="1" ht="30.75" customHeight="1">
      <c r="A46" s="6" t="s">
        <v>177</v>
      </c>
      <c r="B46" s="6">
        <v>2017</v>
      </c>
      <c r="C46" s="6">
        <v>1</v>
      </c>
      <c r="D46" s="6" t="s">
        <v>116</v>
      </c>
      <c r="E46" s="10" t="s">
        <v>265</v>
      </c>
      <c r="F46" s="29" t="s">
        <v>137</v>
      </c>
      <c r="G46" s="11" t="s">
        <v>13</v>
      </c>
      <c r="H46" s="6" t="s">
        <v>138</v>
      </c>
      <c r="I46" s="35">
        <v>32000000</v>
      </c>
      <c r="J46" s="35">
        <v>328000000</v>
      </c>
      <c r="K46" s="35"/>
      <c r="L46" s="48">
        <f t="shared" si="1"/>
        <v>360000000</v>
      </c>
      <c r="M46" s="35"/>
      <c r="N46" s="35"/>
      <c r="O46" s="6" t="s">
        <v>263</v>
      </c>
    </row>
    <row r="47" spans="1:16" s="9" customFormat="1" ht="30.75" customHeight="1">
      <c r="A47" s="4" t="s">
        <v>26</v>
      </c>
      <c r="B47" s="6">
        <v>2017</v>
      </c>
      <c r="C47" s="6">
        <v>1</v>
      </c>
      <c r="D47" s="6" t="s">
        <v>9</v>
      </c>
      <c r="E47" s="10" t="s">
        <v>274</v>
      </c>
      <c r="F47" s="29" t="s">
        <v>24</v>
      </c>
      <c r="G47" s="6" t="s">
        <v>29</v>
      </c>
      <c r="H47" s="6" t="s">
        <v>22</v>
      </c>
      <c r="I47" s="42">
        <v>524244000</v>
      </c>
      <c r="J47" s="42"/>
      <c r="K47" s="42"/>
      <c r="L47" s="48">
        <f t="shared" si="1"/>
        <v>524244000</v>
      </c>
      <c r="M47" s="42"/>
      <c r="N47" s="42">
        <f>L47/2</f>
        <v>262122000</v>
      </c>
      <c r="O47" s="6" t="s">
        <v>263</v>
      </c>
    </row>
    <row r="48" spans="1:16" s="9" customFormat="1" ht="30.75" customHeight="1">
      <c r="A48" s="4" t="s">
        <v>26</v>
      </c>
      <c r="B48" s="6">
        <v>2017</v>
      </c>
      <c r="C48" s="6">
        <v>1</v>
      </c>
      <c r="D48" s="6" t="s">
        <v>9</v>
      </c>
      <c r="E48" s="10" t="s">
        <v>275</v>
      </c>
      <c r="F48" s="29" t="s">
        <v>24</v>
      </c>
      <c r="G48" s="6" t="s">
        <v>29</v>
      </c>
      <c r="H48" s="6" t="s">
        <v>22</v>
      </c>
      <c r="I48" s="42">
        <v>77971000</v>
      </c>
      <c r="J48" s="42">
        <v>103965000</v>
      </c>
      <c r="K48" s="42"/>
      <c r="L48" s="48">
        <f t="shared" si="1"/>
        <v>181936000</v>
      </c>
      <c r="M48" s="42"/>
      <c r="N48" s="42"/>
      <c r="O48" s="6" t="s">
        <v>263</v>
      </c>
    </row>
    <row r="49" spans="1:16" s="9" customFormat="1" ht="30.75" customHeight="1">
      <c r="A49" s="4" t="s">
        <v>26</v>
      </c>
      <c r="B49" s="6">
        <v>2017</v>
      </c>
      <c r="C49" s="6">
        <v>1</v>
      </c>
      <c r="D49" s="6" t="s">
        <v>9</v>
      </c>
      <c r="E49" s="10" t="s">
        <v>276</v>
      </c>
      <c r="F49" s="29" t="s">
        <v>24</v>
      </c>
      <c r="G49" s="6" t="s">
        <v>29</v>
      </c>
      <c r="H49" s="6" t="s">
        <v>22</v>
      </c>
      <c r="I49" s="42">
        <v>184410000</v>
      </c>
      <c r="J49" s="42"/>
      <c r="K49" s="42"/>
      <c r="L49" s="48">
        <f t="shared" si="1"/>
        <v>184410000</v>
      </c>
      <c r="M49" s="42"/>
      <c r="N49" s="42"/>
      <c r="O49" s="6" t="s">
        <v>263</v>
      </c>
    </row>
    <row r="50" spans="1:16" s="9" customFormat="1" ht="30.75" customHeight="1">
      <c r="A50" s="4" t="s">
        <v>26</v>
      </c>
      <c r="B50" s="6">
        <v>2017</v>
      </c>
      <c r="C50" s="6">
        <v>1</v>
      </c>
      <c r="D50" s="6" t="s">
        <v>9</v>
      </c>
      <c r="E50" s="10" t="s">
        <v>277</v>
      </c>
      <c r="F50" s="29" t="s">
        <v>24</v>
      </c>
      <c r="G50" s="6" t="s">
        <v>29</v>
      </c>
      <c r="H50" s="6" t="s">
        <v>22</v>
      </c>
      <c r="I50" s="42">
        <v>97900000</v>
      </c>
      <c r="J50" s="42"/>
      <c r="K50" s="42"/>
      <c r="L50" s="48">
        <f t="shared" si="1"/>
        <v>97900000</v>
      </c>
      <c r="M50" s="42"/>
      <c r="N50" s="42"/>
      <c r="O50" s="6" t="s">
        <v>263</v>
      </c>
    </row>
    <row r="51" spans="1:16" s="9" customFormat="1" ht="30.75" customHeight="1">
      <c r="A51" s="4" t="s">
        <v>26</v>
      </c>
      <c r="B51" s="6">
        <v>2017</v>
      </c>
      <c r="C51" s="6">
        <v>1</v>
      </c>
      <c r="D51" s="6" t="s">
        <v>9</v>
      </c>
      <c r="E51" s="10" t="s">
        <v>257</v>
      </c>
      <c r="F51" s="29" t="s">
        <v>24</v>
      </c>
      <c r="G51" s="11" t="s">
        <v>23</v>
      </c>
      <c r="H51" s="6" t="s">
        <v>22</v>
      </c>
      <c r="I51" s="42">
        <v>128000000</v>
      </c>
      <c r="J51" s="42">
        <v>48000000</v>
      </c>
      <c r="K51" s="42"/>
      <c r="L51" s="48">
        <f t="shared" si="1"/>
        <v>176000000</v>
      </c>
      <c r="M51" s="42"/>
      <c r="N51" s="42">
        <v>26000000</v>
      </c>
      <c r="O51" s="6" t="s">
        <v>258</v>
      </c>
    </row>
    <row r="52" spans="1:16" s="9" customFormat="1" ht="30.75" customHeight="1">
      <c r="A52" s="4" t="s">
        <v>26</v>
      </c>
      <c r="B52" s="6">
        <v>2017</v>
      </c>
      <c r="C52" s="6">
        <v>1</v>
      </c>
      <c r="D52" s="6" t="s">
        <v>116</v>
      </c>
      <c r="E52" s="10" t="s">
        <v>260</v>
      </c>
      <c r="F52" s="29" t="s">
        <v>24</v>
      </c>
      <c r="G52" s="6" t="s">
        <v>23</v>
      </c>
      <c r="H52" s="6" t="s">
        <v>22</v>
      </c>
      <c r="I52" s="42">
        <v>62000000</v>
      </c>
      <c r="J52" s="42">
        <v>18000000</v>
      </c>
      <c r="K52" s="42"/>
      <c r="L52" s="48">
        <f t="shared" si="1"/>
        <v>80000000</v>
      </c>
      <c r="M52" s="42"/>
      <c r="N52" s="42">
        <v>40000000</v>
      </c>
      <c r="O52" s="6" t="s">
        <v>258</v>
      </c>
    </row>
    <row r="53" spans="1:16" s="9" customFormat="1" ht="30.75" customHeight="1">
      <c r="A53" s="4" t="s">
        <v>26</v>
      </c>
      <c r="B53" s="6">
        <v>2017</v>
      </c>
      <c r="C53" s="6">
        <v>1</v>
      </c>
      <c r="D53" s="6" t="s">
        <v>116</v>
      </c>
      <c r="E53" s="10" t="s">
        <v>261</v>
      </c>
      <c r="F53" s="29" t="s">
        <v>24</v>
      </c>
      <c r="G53" s="6" t="s">
        <v>23</v>
      </c>
      <c r="H53" s="6" t="s">
        <v>22</v>
      </c>
      <c r="I53" s="42">
        <v>94000000</v>
      </c>
      <c r="J53" s="42">
        <v>69000000</v>
      </c>
      <c r="K53" s="42"/>
      <c r="L53" s="48">
        <f t="shared" si="1"/>
        <v>163000000</v>
      </c>
      <c r="M53" s="42"/>
      <c r="N53" s="42">
        <v>81500000</v>
      </c>
      <c r="O53" s="6" t="s">
        <v>258</v>
      </c>
    </row>
    <row r="54" spans="1:16" s="9" customFormat="1" ht="30.75" customHeight="1">
      <c r="A54" s="4" t="s">
        <v>26</v>
      </c>
      <c r="B54" s="6">
        <v>2017</v>
      </c>
      <c r="C54" s="6">
        <v>1</v>
      </c>
      <c r="D54" s="6" t="s">
        <v>116</v>
      </c>
      <c r="E54" s="10" t="s">
        <v>174</v>
      </c>
      <c r="F54" s="29" t="s">
        <v>24</v>
      </c>
      <c r="G54" s="11" t="s">
        <v>171</v>
      </c>
      <c r="H54" s="6" t="s">
        <v>22</v>
      </c>
      <c r="I54" s="35">
        <v>180961000</v>
      </c>
      <c r="J54" s="35">
        <v>54715000</v>
      </c>
      <c r="K54" s="35"/>
      <c r="L54" s="48">
        <f t="shared" si="1"/>
        <v>235676000</v>
      </c>
      <c r="M54" s="36"/>
      <c r="N54" s="36"/>
      <c r="O54" s="6" t="s">
        <v>172</v>
      </c>
    </row>
    <row r="55" spans="1:16" s="9" customFormat="1" ht="30.75" customHeight="1">
      <c r="A55" s="4" t="s">
        <v>26</v>
      </c>
      <c r="B55" s="6">
        <v>2017</v>
      </c>
      <c r="C55" s="6">
        <v>1</v>
      </c>
      <c r="D55" s="6" t="s">
        <v>116</v>
      </c>
      <c r="E55" s="10" t="s">
        <v>174</v>
      </c>
      <c r="F55" s="29" t="s">
        <v>24</v>
      </c>
      <c r="G55" s="11" t="s">
        <v>175</v>
      </c>
      <c r="H55" s="6" t="s">
        <v>22</v>
      </c>
      <c r="I55" s="35">
        <v>32000000</v>
      </c>
      <c r="J55" s="35"/>
      <c r="K55" s="35"/>
      <c r="L55" s="48">
        <f t="shared" si="1"/>
        <v>32000000</v>
      </c>
      <c r="M55" s="36"/>
      <c r="N55" s="36"/>
      <c r="O55" s="6" t="s">
        <v>172</v>
      </c>
    </row>
    <row r="56" spans="1:16" s="9" customFormat="1" ht="30.75" customHeight="1">
      <c r="A56" s="4" t="s">
        <v>26</v>
      </c>
      <c r="B56" s="6">
        <v>2017</v>
      </c>
      <c r="C56" s="6">
        <v>1</v>
      </c>
      <c r="D56" s="6" t="s">
        <v>116</v>
      </c>
      <c r="E56" s="65" t="s">
        <v>214</v>
      </c>
      <c r="F56" s="29" t="s">
        <v>24</v>
      </c>
      <c r="G56" s="6" t="s">
        <v>11</v>
      </c>
      <c r="H56" s="6" t="s">
        <v>22</v>
      </c>
      <c r="I56" s="42">
        <v>237761000</v>
      </c>
      <c r="J56" s="42">
        <v>18239000</v>
      </c>
      <c r="K56" s="42"/>
      <c r="L56" s="48">
        <f t="shared" si="1"/>
        <v>256000000</v>
      </c>
      <c r="M56" s="42"/>
      <c r="N56" s="42">
        <v>166432000</v>
      </c>
      <c r="O56" s="6" t="s">
        <v>213</v>
      </c>
    </row>
    <row r="57" spans="1:16" s="9" customFormat="1" ht="30.75" customHeight="1">
      <c r="A57" s="4" t="s">
        <v>26</v>
      </c>
      <c r="B57" s="6">
        <v>2017</v>
      </c>
      <c r="C57" s="6">
        <v>1</v>
      </c>
      <c r="D57" s="6" t="s">
        <v>116</v>
      </c>
      <c r="E57" s="10" t="s">
        <v>215</v>
      </c>
      <c r="F57" s="29" t="s">
        <v>24</v>
      </c>
      <c r="G57" s="11" t="s">
        <v>175</v>
      </c>
      <c r="H57" s="6" t="s">
        <v>22</v>
      </c>
      <c r="I57" s="42">
        <v>187000000</v>
      </c>
      <c r="J57" s="42">
        <v>58000000</v>
      </c>
      <c r="K57" s="42"/>
      <c r="L57" s="48">
        <f t="shared" si="1"/>
        <v>245000000</v>
      </c>
      <c r="M57" s="42"/>
      <c r="N57" s="42"/>
      <c r="O57" s="6" t="s">
        <v>213</v>
      </c>
    </row>
    <row r="58" spans="1:16" s="9" customFormat="1" ht="30.75" customHeight="1">
      <c r="A58" s="4" t="s">
        <v>26</v>
      </c>
      <c r="B58" s="6">
        <v>2017</v>
      </c>
      <c r="C58" s="6">
        <v>1</v>
      </c>
      <c r="D58" s="6" t="s">
        <v>116</v>
      </c>
      <c r="E58" s="10" t="s">
        <v>381</v>
      </c>
      <c r="F58" s="29" t="s">
        <v>24</v>
      </c>
      <c r="G58" s="11" t="s">
        <v>171</v>
      </c>
      <c r="H58" s="6" t="s">
        <v>22</v>
      </c>
      <c r="I58" s="46">
        <v>2624640000</v>
      </c>
      <c r="J58" s="46">
        <v>1060360000</v>
      </c>
      <c r="K58" s="46"/>
      <c r="L58" s="48">
        <f t="shared" si="1"/>
        <v>3685000000</v>
      </c>
      <c r="M58" s="46"/>
      <c r="N58" s="46">
        <v>2500000000</v>
      </c>
      <c r="O58" s="6" t="s">
        <v>382</v>
      </c>
    </row>
    <row r="59" spans="1:16" s="9" customFormat="1" ht="30.75" customHeight="1">
      <c r="A59" s="4" t="s">
        <v>177</v>
      </c>
      <c r="B59" s="6">
        <v>2017</v>
      </c>
      <c r="C59" s="6">
        <v>1</v>
      </c>
      <c r="D59" s="6" t="s">
        <v>116</v>
      </c>
      <c r="E59" s="10" t="s">
        <v>528</v>
      </c>
      <c r="F59" s="29" t="s">
        <v>137</v>
      </c>
      <c r="G59" s="11" t="s">
        <v>123</v>
      </c>
      <c r="H59" s="6" t="s">
        <v>22</v>
      </c>
      <c r="I59" s="42">
        <v>65000000</v>
      </c>
      <c r="J59" s="42">
        <v>10000000</v>
      </c>
      <c r="K59" s="42"/>
      <c r="L59" s="48">
        <f t="shared" si="1"/>
        <v>75000000</v>
      </c>
      <c r="M59" s="42"/>
      <c r="N59" s="42">
        <v>52500000</v>
      </c>
      <c r="O59" s="6" t="s">
        <v>506</v>
      </c>
      <c r="P59" s="23"/>
    </row>
    <row r="60" spans="1:16" s="9" customFormat="1" ht="30.75" customHeight="1">
      <c r="A60" s="4" t="s">
        <v>177</v>
      </c>
      <c r="B60" s="6">
        <v>2017</v>
      </c>
      <c r="C60" s="6">
        <v>1</v>
      </c>
      <c r="D60" s="6" t="s">
        <v>116</v>
      </c>
      <c r="E60" s="10" t="s">
        <v>529</v>
      </c>
      <c r="F60" s="29" t="s">
        <v>137</v>
      </c>
      <c r="G60" s="11" t="s">
        <v>123</v>
      </c>
      <c r="H60" s="6" t="s">
        <v>22</v>
      </c>
      <c r="I60" s="42">
        <v>155000000</v>
      </c>
      <c r="J60" s="42"/>
      <c r="K60" s="42"/>
      <c r="L60" s="48">
        <f t="shared" si="1"/>
        <v>155000000</v>
      </c>
      <c r="M60" s="42"/>
      <c r="N60" s="42">
        <v>108500000</v>
      </c>
      <c r="O60" s="6" t="s">
        <v>506</v>
      </c>
      <c r="P60" s="23"/>
    </row>
    <row r="61" spans="1:16" s="9" customFormat="1" ht="30.75" customHeight="1">
      <c r="A61" s="4" t="s">
        <v>177</v>
      </c>
      <c r="B61" s="6">
        <v>2017</v>
      </c>
      <c r="C61" s="6">
        <v>1</v>
      </c>
      <c r="D61" s="6" t="s">
        <v>116</v>
      </c>
      <c r="E61" s="10" t="s">
        <v>530</v>
      </c>
      <c r="F61" s="29" t="s">
        <v>137</v>
      </c>
      <c r="G61" s="11" t="s">
        <v>123</v>
      </c>
      <c r="H61" s="6" t="s">
        <v>22</v>
      </c>
      <c r="I61" s="42">
        <v>75000000</v>
      </c>
      <c r="J61" s="42">
        <v>25000000</v>
      </c>
      <c r="K61" s="42"/>
      <c r="L61" s="48">
        <f t="shared" si="1"/>
        <v>100000000</v>
      </c>
      <c r="M61" s="42"/>
      <c r="N61" s="42">
        <v>60000000</v>
      </c>
      <c r="O61" s="6" t="s">
        <v>506</v>
      </c>
      <c r="P61" s="23"/>
    </row>
    <row r="62" spans="1:16" s="9" customFormat="1" ht="30.75" customHeight="1">
      <c r="A62" s="4" t="s">
        <v>26</v>
      </c>
      <c r="B62" s="6">
        <v>2017</v>
      </c>
      <c r="C62" s="6">
        <v>1</v>
      </c>
      <c r="D62" s="6" t="s">
        <v>116</v>
      </c>
      <c r="E62" s="10" t="s">
        <v>352</v>
      </c>
      <c r="F62" s="29" t="s">
        <v>24</v>
      </c>
      <c r="G62" s="11" t="s">
        <v>23</v>
      </c>
      <c r="H62" s="6" t="s">
        <v>22</v>
      </c>
      <c r="I62" s="42">
        <v>316000000</v>
      </c>
      <c r="J62" s="42">
        <v>184000000</v>
      </c>
      <c r="K62" s="42"/>
      <c r="L62" s="48">
        <f t="shared" si="1"/>
        <v>500000000</v>
      </c>
      <c r="M62" s="42"/>
      <c r="N62" s="42">
        <v>350000000</v>
      </c>
      <c r="O62" s="6" t="s">
        <v>348</v>
      </c>
    </row>
    <row r="63" spans="1:16" s="9" customFormat="1" ht="30.75" customHeight="1">
      <c r="A63" s="4" t="s">
        <v>177</v>
      </c>
      <c r="B63" s="6">
        <v>2017</v>
      </c>
      <c r="C63" s="6">
        <v>1</v>
      </c>
      <c r="D63" s="6" t="s">
        <v>9</v>
      </c>
      <c r="E63" s="10" t="s">
        <v>353</v>
      </c>
      <c r="F63" s="29" t="s">
        <v>24</v>
      </c>
      <c r="G63" s="6" t="s">
        <v>228</v>
      </c>
      <c r="H63" s="6" t="s">
        <v>22</v>
      </c>
      <c r="I63" s="42">
        <v>346700000</v>
      </c>
      <c r="J63" s="42">
        <v>153300000</v>
      </c>
      <c r="K63" s="42"/>
      <c r="L63" s="48">
        <f t="shared" si="1"/>
        <v>500000000</v>
      </c>
      <c r="M63" s="42"/>
      <c r="N63" s="42">
        <v>350000000</v>
      </c>
      <c r="O63" s="6" t="s">
        <v>348</v>
      </c>
    </row>
    <row r="64" spans="1:16" s="9" customFormat="1" ht="30.75" customHeight="1">
      <c r="A64" s="4" t="s">
        <v>26</v>
      </c>
      <c r="B64" s="6">
        <v>2017</v>
      </c>
      <c r="C64" s="6">
        <v>1</v>
      </c>
      <c r="D64" s="6" t="s">
        <v>9</v>
      </c>
      <c r="E64" s="10" t="s">
        <v>127</v>
      </c>
      <c r="F64" s="29" t="s">
        <v>24</v>
      </c>
      <c r="G64" s="11" t="s">
        <v>10</v>
      </c>
      <c r="H64" s="6" t="s">
        <v>22</v>
      </c>
      <c r="I64" s="42">
        <v>1200000000</v>
      </c>
      <c r="J64" s="42">
        <v>245000000</v>
      </c>
      <c r="K64" s="42"/>
      <c r="L64" s="48">
        <f t="shared" si="1"/>
        <v>1445000000</v>
      </c>
      <c r="M64" s="42"/>
      <c r="N64" s="42">
        <v>450000000</v>
      </c>
      <c r="O64" s="6" t="s">
        <v>128</v>
      </c>
    </row>
    <row r="65" spans="1:16" s="9" customFormat="1" ht="30.75" customHeight="1">
      <c r="A65" s="4" t="s">
        <v>26</v>
      </c>
      <c r="B65" s="6">
        <v>2017</v>
      </c>
      <c r="C65" s="6">
        <v>1</v>
      </c>
      <c r="D65" s="6" t="s">
        <v>9</v>
      </c>
      <c r="E65" s="10" t="s">
        <v>129</v>
      </c>
      <c r="F65" s="29" t="s">
        <v>24</v>
      </c>
      <c r="G65" s="6" t="s">
        <v>13</v>
      </c>
      <c r="H65" s="6" t="s">
        <v>22</v>
      </c>
      <c r="I65" s="42">
        <v>119000000</v>
      </c>
      <c r="J65" s="42">
        <v>42000000</v>
      </c>
      <c r="K65" s="42"/>
      <c r="L65" s="48">
        <f t="shared" si="1"/>
        <v>161000000</v>
      </c>
      <c r="M65" s="42"/>
      <c r="N65" s="42"/>
      <c r="O65" s="6" t="s">
        <v>128</v>
      </c>
    </row>
    <row r="66" spans="1:16" s="9" customFormat="1" ht="30.75" customHeight="1">
      <c r="A66" s="4" t="s">
        <v>26</v>
      </c>
      <c r="B66" s="6">
        <v>2017</v>
      </c>
      <c r="C66" s="6">
        <v>1</v>
      </c>
      <c r="D66" s="6" t="s">
        <v>9</v>
      </c>
      <c r="E66" s="10" t="s">
        <v>130</v>
      </c>
      <c r="F66" s="29" t="s">
        <v>24</v>
      </c>
      <c r="G66" s="6" t="s">
        <v>59</v>
      </c>
      <c r="H66" s="6" t="s">
        <v>22</v>
      </c>
      <c r="I66" s="42">
        <v>40000000</v>
      </c>
      <c r="J66" s="42"/>
      <c r="K66" s="42"/>
      <c r="L66" s="48">
        <f t="shared" si="1"/>
        <v>40000000</v>
      </c>
      <c r="M66" s="42"/>
      <c r="N66" s="42"/>
      <c r="O66" s="6" t="s">
        <v>128</v>
      </c>
    </row>
    <row r="67" spans="1:16" s="9" customFormat="1" ht="30.75" customHeight="1">
      <c r="A67" s="4" t="s">
        <v>26</v>
      </c>
      <c r="B67" s="6">
        <v>2017</v>
      </c>
      <c r="C67" s="6">
        <v>1</v>
      </c>
      <c r="D67" s="6" t="s">
        <v>9</v>
      </c>
      <c r="E67" s="10" t="s">
        <v>329</v>
      </c>
      <c r="F67" s="29" t="s">
        <v>24</v>
      </c>
      <c r="G67" s="11" t="s">
        <v>11</v>
      </c>
      <c r="H67" s="6" t="s">
        <v>22</v>
      </c>
      <c r="I67" s="42">
        <v>450000000</v>
      </c>
      <c r="J67" s="42">
        <v>10000000</v>
      </c>
      <c r="K67" s="42"/>
      <c r="L67" s="48">
        <f t="shared" si="1"/>
        <v>460000000</v>
      </c>
      <c r="M67" s="42"/>
      <c r="N67" s="42"/>
      <c r="O67" s="6" t="s">
        <v>330</v>
      </c>
    </row>
    <row r="68" spans="1:16" s="9" customFormat="1" ht="30.75" customHeight="1">
      <c r="A68" s="4" t="s">
        <v>26</v>
      </c>
      <c r="B68" s="6">
        <v>2017</v>
      </c>
      <c r="C68" s="6">
        <v>1</v>
      </c>
      <c r="D68" s="6" t="s">
        <v>9</v>
      </c>
      <c r="E68" s="10" t="s">
        <v>480</v>
      </c>
      <c r="F68" s="29" t="s">
        <v>24</v>
      </c>
      <c r="G68" s="11" t="s">
        <v>11</v>
      </c>
      <c r="H68" s="6" t="s">
        <v>22</v>
      </c>
      <c r="I68" s="42">
        <v>1180224000</v>
      </c>
      <c r="J68" s="42">
        <v>619776000</v>
      </c>
      <c r="K68" s="42"/>
      <c r="L68" s="48">
        <f t="shared" si="1"/>
        <v>1800000000</v>
      </c>
      <c r="M68" s="42"/>
      <c r="N68" s="42">
        <v>540000000</v>
      </c>
      <c r="O68" s="6" t="s">
        <v>481</v>
      </c>
    </row>
    <row r="69" spans="1:16" s="9" customFormat="1" ht="30.75" customHeight="1">
      <c r="A69" s="6" t="s">
        <v>26</v>
      </c>
      <c r="B69" s="6">
        <v>2017</v>
      </c>
      <c r="C69" s="6">
        <v>2</v>
      </c>
      <c r="D69" s="6" t="s">
        <v>9</v>
      </c>
      <c r="E69" s="10" t="s">
        <v>83</v>
      </c>
      <c r="F69" s="29" t="s">
        <v>24</v>
      </c>
      <c r="G69" s="6" t="s">
        <v>29</v>
      </c>
      <c r="H69" s="6" t="s">
        <v>22</v>
      </c>
      <c r="I69" s="36">
        <v>120000000</v>
      </c>
      <c r="J69" s="36"/>
      <c r="K69" s="36"/>
      <c r="L69" s="48">
        <f t="shared" si="1"/>
        <v>120000000</v>
      </c>
      <c r="M69" s="36"/>
      <c r="N69" s="36"/>
      <c r="O69" s="6" t="s">
        <v>82</v>
      </c>
    </row>
    <row r="70" spans="1:16" s="9" customFormat="1" ht="30.75" customHeight="1">
      <c r="A70" s="6" t="s">
        <v>26</v>
      </c>
      <c r="B70" s="6">
        <v>2017</v>
      </c>
      <c r="C70" s="6">
        <v>2</v>
      </c>
      <c r="D70" s="6" t="s">
        <v>9</v>
      </c>
      <c r="E70" s="10" t="s">
        <v>84</v>
      </c>
      <c r="F70" s="29" t="s">
        <v>24</v>
      </c>
      <c r="G70" s="6" t="s">
        <v>10</v>
      </c>
      <c r="H70" s="6" t="s">
        <v>22</v>
      </c>
      <c r="I70" s="36">
        <v>80000000</v>
      </c>
      <c r="J70" s="36"/>
      <c r="K70" s="36"/>
      <c r="L70" s="48">
        <f t="shared" si="1"/>
        <v>80000000</v>
      </c>
      <c r="M70" s="36"/>
      <c r="N70" s="36"/>
      <c r="O70" s="6" t="s">
        <v>82</v>
      </c>
    </row>
    <row r="71" spans="1:16" s="9" customFormat="1" ht="30.75" customHeight="1">
      <c r="A71" s="6" t="s">
        <v>26</v>
      </c>
      <c r="B71" s="6">
        <v>2017</v>
      </c>
      <c r="C71" s="6">
        <v>2</v>
      </c>
      <c r="D71" s="6" t="s">
        <v>9</v>
      </c>
      <c r="E71" s="10" t="s">
        <v>86</v>
      </c>
      <c r="F71" s="29" t="s">
        <v>24</v>
      </c>
      <c r="G71" s="6" t="s">
        <v>23</v>
      </c>
      <c r="H71" s="6" t="s">
        <v>22</v>
      </c>
      <c r="I71" s="36">
        <v>2788000000</v>
      </c>
      <c r="J71" s="36">
        <v>2120000000</v>
      </c>
      <c r="K71" s="36">
        <v>615000000</v>
      </c>
      <c r="L71" s="48">
        <f>SUBTOTAL(9,I71:K71)</f>
        <v>5523000000</v>
      </c>
      <c r="M71" s="36"/>
      <c r="N71" s="36">
        <v>1771000000</v>
      </c>
      <c r="O71" s="6" t="s">
        <v>82</v>
      </c>
    </row>
    <row r="72" spans="1:16" s="9" customFormat="1" ht="30.75" customHeight="1">
      <c r="A72" s="4" t="s">
        <v>26</v>
      </c>
      <c r="B72" s="6">
        <v>2017</v>
      </c>
      <c r="C72" s="6">
        <v>2</v>
      </c>
      <c r="D72" s="6" t="s">
        <v>9</v>
      </c>
      <c r="E72" s="10" t="s">
        <v>664</v>
      </c>
      <c r="F72" s="29" t="s">
        <v>24</v>
      </c>
      <c r="G72" s="11" t="s">
        <v>11</v>
      </c>
      <c r="H72" s="6" t="s">
        <v>14</v>
      </c>
      <c r="I72" s="42">
        <v>20000000</v>
      </c>
      <c r="J72" s="42"/>
      <c r="K72" s="42"/>
      <c r="L72" s="48">
        <f t="shared" ref="L72:L77" si="2">SUM(I72:J72)</f>
        <v>20000000</v>
      </c>
      <c r="M72" s="42"/>
      <c r="N72" s="42"/>
      <c r="O72" s="6" t="s">
        <v>95</v>
      </c>
    </row>
    <row r="73" spans="1:16" s="9" customFormat="1" ht="30.75" customHeight="1">
      <c r="A73" s="4" t="s">
        <v>26</v>
      </c>
      <c r="B73" s="6">
        <v>2017</v>
      </c>
      <c r="C73" s="6">
        <v>2</v>
      </c>
      <c r="D73" s="6" t="s">
        <v>9</v>
      </c>
      <c r="E73" s="10" t="s">
        <v>98</v>
      </c>
      <c r="F73" s="29" t="s">
        <v>24</v>
      </c>
      <c r="G73" s="6" t="s">
        <v>11</v>
      </c>
      <c r="H73" s="6" t="s">
        <v>22</v>
      </c>
      <c r="I73" s="42">
        <v>66000000</v>
      </c>
      <c r="J73" s="42"/>
      <c r="K73" s="42"/>
      <c r="L73" s="48">
        <f t="shared" si="2"/>
        <v>66000000</v>
      </c>
      <c r="M73" s="42"/>
      <c r="N73" s="42"/>
      <c r="O73" s="6" t="s">
        <v>95</v>
      </c>
    </row>
    <row r="74" spans="1:16" s="9" customFormat="1" ht="30.75" customHeight="1">
      <c r="A74" s="4" t="s">
        <v>26</v>
      </c>
      <c r="B74" s="6">
        <v>2017</v>
      </c>
      <c r="C74" s="6">
        <v>2</v>
      </c>
      <c r="D74" s="6" t="s">
        <v>116</v>
      </c>
      <c r="E74" s="10" t="s">
        <v>633</v>
      </c>
      <c r="F74" s="29" t="s">
        <v>137</v>
      </c>
      <c r="G74" s="6" t="s">
        <v>123</v>
      </c>
      <c r="H74" s="6" t="s">
        <v>138</v>
      </c>
      <c r="I74" s="42">
        <v>200000000</v>
      </c>
      <c r="J74" s="42">
        <v>200000000</v>
      </c>
      <c r="K74" s="42"/>
      <c r="L74" s="48">
        <f t="shared" si="2"/>
        <v>400000000</v>
      </c>
      <c r="M74" s="42"/>
      <c r="N74" s="42"/>
      <c r="O74" s="4" t="s">
        <v>614</v>
      </c>
    </row>
    <row r="75" spans="1:16" s="9" customFormat="1" ht="30.75" customHeight="1">
      <c r="A75" s="4" t="s">
        <v>26</v>
      </c>
      <c r="B75" s="6">
        <v>2017</v>
      </c>
      <c r="C75" s="6">
        <v>2</v>
      </c>
      <c r="D75" s="6" t="s">
        <v>116</v>
      </c>
      <c r="E75" s="10" t="s">
        <v>634</v>
      </c>
      <c r="F75" s="29" t="s">
        <v>137</v>
      </c>
      <c r="G75" s="6" t="s">
        <v>123</v>
      </c>
      <c r="H75" s="6" t="s">
        <v>14</v>
      </c>
      <c r="I75" s="42">
        <v>20000000</v>
      </c>
      <c r="J75" s="42"/>
      <c r="K75" s="42"/>
      <c r="L75" s="48">
        <f t="shared" si="2"/>
        <v>20000000</v>
      </c>
      <c r="M75" s="42"/>
      <c r="N75" s="42"/>
      <c r="O75" s="4" t="s">
        <v>614</v>
      </c>
    </row>
    <row r="76" spans="1:16" s="9" customFormat="1" ht="30.75" customHeight="1">
      <c r="A76" s="4" t="s">
        <v>26</v>
      </c>
      <c r="B76" s="6">
        <v>2017</v>
      </c>
      <c r="C76" s="6">
        <v>2</v>
      </c>
      <c r="D76" s="6" t="s">
        <v>116</v>
      </c>
      <c r="E76" s="10" t="s">
        <v>635</v>
      </c>
      <c r="F76" s="29" t="s">
        <v>137</v>
      </c>
      <c r="G76" s="6" t="s">
        <v>123</v>
      </c>
      <c r="H76" s="6" t="s">
        <v>14</v>
      </c>
      <c r="I76" s="42">
        <v>10000000</v>
      </c>
      <c r="J76" s="42"/>
      <c r="K76" s="42"/>
      <c r="L76" s="48">
        <f t="shared" si="2"/>
        <v>10000000</v>
      </c>
      <c r="M76" s="42"/>
      <c r="N76" s="42"/>
      <c r="O76" s="4" t="s">
        <v>614</v>
      </c>
    </row>
    <row r="77" spans="1:16" s="9" customFormat="1" ht="30.75" customHeight="1">
      <c r="A77" s="4" t="s">
        <v>26</v>
      </c>
      <c r="B77" s="6">
        <v>2017</v>
      </c>
      <c r="C77" s="6">
        <v>2</v>
      </c>
      <c r="D77" s="6" t="s">
        <v>9</v>
      </c>
      <c r="E77" s="10" t="s">
        <v>636</v>
      </c>
      <c r="F77" s="29" t="s">
        <v>137</v>
      </c>
      <c r="G77" s="6" t="s">
        <v>29</v>
      </c>
      <c r="H77" s="6" t="s">
        <v>22</v>
      </c>
      <c r="I77" s="42">
        <v>160000000</v>
      </c>
      <c r="J77" s="42"/>
      <c r="K77" s="42"/>
      <c r="L77" s="48">
        <f t="shared" si="2"/>
        <v>160000000</v>
      </c>
      <c r="M77" s="42"/>
      <c r="N77" s="42"/>
      <c r="O77" s="4" t="s">
        <v>614</v>
      </c>
    </row>
    <row r="78" spans="1:16" s="21" customFormat="1" ht="30.75" customHeight="1">
      <c r="A78" s="4" t="s">
        <v>177</v>
      </c>
      <c r="B78" s="6">
        <v>2017</v>
      </c>
      <c r="C78" s="6">
        <v>2</v>
      </c>
      <c r="D78" s="6" t="s">
        <v>116</v>
      </c>
      <c r="E78" s="10" t="s">
        <v>645</v>
      </c>
      <c r="F78" s="29" t="s">
        <v>137</v>
      </c>
      <c r="G78" s="6" t="s">
        <v>123</v>
      </c>
      <c r="H78" s="6" t="s">
        <v>138</v>
      </c>
      <c r="I78" s="42">
        <v>18684000</v>
      </c>
      <c r="J78" s="42">
        <v>202790000</v>
      </c>
      <c r="K78" s="42">
        <v>3218000</v>
      </c>
      <c r="L78" s="48">
        <f>SUBTOTAL(9,I78:K78)</f>
        <v>224692000</v>
      </c>
      <c r="M78" s="42"/>
      <c r="N78" s="42"/>
      <c r="O78" s="4" t="s">
        <v>614</v>
      </c>
      <c r="P78" s="9"/>
    </row>
    <row r="79" spans="1:16" s="21" customFormat="1" ht="30.75" customHeight="1">
      <c r="A79" s="4" t="s">
        <v>26</v>
      </c>
      <c r="B79" s="6">
        <v>2017</v>
      </c>
      <c r="C79" s="6">
        <v>2</v>
      </c>
      <c r="D79" s="6" t="s">
        <v>116</v>
      </c>
      <c r="E79" s="10" t="s">
        <v>661</v>
      </c>
      <c r="F79" s="29" t="s">
        <v>24</v>
      </c>
      <c r="G79" s="6" t="s">
        <v>29</v>
      </c>
      <c r="H79" s="6" t="s">
        <v>22</v>
      </c>
      <c r="I79" s="42">
        <v>200000000</v>
      </c>
      <c r="J79" s="42"/>
      <c r="K79" s="42"/>
      <c r="L79" s="48">
        <f t="shared" ref="L79:L115" si="3">SUM(I79:J79)</f>
        <v>200000000</v>
      </c>
      <c r="M79" s="42"/>
      <c r="N79" s="42">
        <v>100000000</v>
      </c>
      <c r="O79" s="4" t="s">
        <v>614</v>
      </c>
      <c r="P79" s="9"/>
    </row>
    <row r="80" spans="1:16" s="21" customFormat="1" ht="30.75" customHeight="1">
      <c r="A80" s="4" t="s">
        <v>26</v>
      </c>
      <c r="B80" s="6">
        <v>2017</v>
      </c>
      <c r="C80" s="6">
        <v>2</v>
      </c>
      <c r="D80" s="6" t="s">
        <v>116</v>
      </c>
      <c r="E80" s="10" t="s">
        <v>662</v>
      </c>
      <c r="F80" s="29" t="s">
        <v>24</v>
      </c>
      <c r="G80" s="6" t="s">
        <v>29</v>
      </c>
      <c r="H80" s="6" t="s">
        <v>22</v>
      </c>
      <c r="I80" s="42">
        <v>100000000</v>
      </c>
      <c r="J80" s="42"/>
      <c r="K80" s="42"/>
      <c r="L80" s="48">
        <f t="shared" si="3"/>
        <v>100000000</v>
      </c>
      <c r="M80" s="42"/>
      <c r="N80" s="42"/>
      <c r="O80" s="4" t="s">
        <v>614</v>
      </c>
      <c r="P80" s="9"/>
    </row>
    <row r="81" spans="1:15" s="9" customFormat="1" ht="30.75" customHeight="1">
      <c r="A81" s="4" t="s">
        <v>26</v>
      </c>
      <c r="B81" s="6">
        <v>2017</v>
      </c>
      <c r="C81" s="6">
        <v>2</v>
      </c>
      <c r="D81" s="6" t="s">
        <v>116</v>
      </c>
      <c r="E81" s="10" t="s">
        <v>663</v>
      </c>
      <c r="F81" s="29" t="s">
        <v>24</v>
      </c>
      <c r="G81" s="6" t="s">
        <v>29</v>
      </c>
      <c r="H81" s="6" t="s">
        <v>22</v>
      </c>
      <c r="I81" s="42">
        <v>60000000</v>
      </c>
      <c r="J81" s="42"/>
      <c r="K81" s="42"/>
      <c r="L81" s="48">
        <f t="shared" si="3"/>
        <v>60000000</v>
      </c>
      <c r="M81" s="42"/>
      <c r="N81" s="42"/>
      <c r="O81" s="4" t="s">
        <v>614</v>
      </c>
    </row>
    <row r="82" spans="1:15" s="9" customFormat="1" ht="30.75" customHeight="1">
      <c r="A82" s="4" t="s">
        <v>26</v>
      </c>
      <c r="B82" s="6">
        <v>2017</v>
      </c>
      <c r="C82" s="6">
        <v>2</v>
      </c>
      <c r="D82" s="6" t="s">
        <v>9</v>
      </c>
      <c r="E82" s="10" t="s">
        <v>71</v>
      </c>
      <c r="F82" s="29" t="s">
        <v>24</v>
      </c>
      <c r="G82" s="6" t="s">
        <v>12</v>
      </c>
      <c r="H82" s="6" t="s">
        <v>22</v>
      </c>
      <c r="I82" s="42">
        <v>60000000</v>
      </c>
      <c r="J82" s="42"/>
      <c r="K82" s="42"/>
      <c r="L82" s="48">
        <f t="shared" si="3"/>
        <v>60000000</v>
      </c>
      <c r="M82" s="42"/>
      <c r="N82" s="42"/>
      <c r="O82" s="6" t="s">
        <v>72</v>
      </c>
    </row>
    <row r="83" spans="1:15" s="9" customFormat="1" ht="30.75" customHeight="1">
      <c r="A83" s="4" t="s">
        <v>177</v>
      </c>
      <c r="B83" s="4">
        <v>2017</v>
      </c>
      <c r="C83" s="4">
        <v>2</v>
      </c>
      <c r="D83" s="6" t="s">
        <v>9</v>
      </c>
      <c r="E83" s="62" t="s">
        <v>703</v>
      </c>
      <c r="F83" s="29" t="s">
        <v>24</v>
      </c>
      <c r="G83" s="5" t="s">
        <v>175</v>
      </c>
      <c r="H83" s="6" t="s">
        <v>22</v>
      </c>
      <c r="I83" s="43">
        <v>96000000</v>
      </c>
      <c r="J83" s="35"/>
      <c r="K83" s="35"/>
      <c r="L83" s="48">
        <f t="shared" si="3"/>
        <v>96000000</v>
      </c>
      <c r="M83" s="35"/>
      <c r="N83" s="35"/>
      <c r="O83" s="6" t="s">
        <v>700</v>
      </c>
    </row>
    <row r="84" spans="1:15" s="9" customFormat="1" ht="30.75" customHeight="1">
      <c r="A84" s="4" t="s">
        <v>26</v>
      </c>
      <c r="B84" s="4">
        <v>2017</v>
      </c>
      <c r="C84" s="4">
        <v>2</v>
      </c>
      <c r="D84" s="6" t="s">
        <v>9</v>
      </c>
      <c r="E84" s="62" t="s">
        <v>711</v>
      </c>
      <c r="F84" s="29" t="s">
        <v>24</v>
      </c>
      <c r="G84" s="5" t="s">
        <v>13</v>
      </c>
      <c r="H84" s="6" t="s">
        <v>22</v>
      </c>
      <c r="I84" s="43">
        <v>30000000</v>
      </c>
      <c r="J84" s="35"/>
      <c r="K84" s="35"/>
      <c r="L84" s="48">
        <f t="shared" si="3"/>
        <v>30000000</v>
      </c>
      <c r="M84" s="35"/>
      <c r="N84" s="35"/>
      <c r="O84" s="6" t="s">
        <v>700</v>
      </c>
    </row>
    <row r="85" spans="1:15" s="9" customFormat="1" ht="30.75" customHeight="1">
      <c r="A85" s="4" t="s">
        <v>177</v>
      </c>
      <c r="B85" s="4">
        <v>2017</v>
      </c>
      <c r="C85" s="4">
        <v>2</v>
      </c>
      <c r="D85" s="6" t="s">
        <v>9</v>
      </c>
      <c r="E85" s="62" t="s">
        <v>713</v>
      </c>
      <c r="F85" s="29" t="s">
        <v>24</v>
      </c>
      <c r="G85" s="5" t="s">
        <v>228</v>
      </c>
      <c r="H85" s="6" t="s">
        <v>22</v>
      </c>
      <c r="I85" s="43">
        <v>60000000</v>
      </c>
      <c r="J85" s="35"/>
      <c r="K85" s="35"/>
      <c r="L85" s="48">
        <f t="shared" si="3"/>
        <v>60000000</v>
      </c>
      <c r="M85" s="35"/>
      <c r="N85" s="35"/>
      <c r="O85" s="6" t="s">
        <v>700</v>
      </c>
    </row>
    <row r="86" spans="1:15" s="9" customFormat="1" ht="30.75" customHeight="1">
      <c r="A86" s="4" t="s">
        <v>177</v>
      </c>
      <c r="B86" s="4">
        <v>2017</v>
      </c>
      <c r="C86" s="4">
        <v>2</v>
      </c>
      <c r="D86" s="6" t="s">
        <v>9</v>
      </c>
      <c r="E86" s="62" t="s">
        <v>722</v>
      </c>
      <c r="F86" s="29" t="s">
        <v>24</v>
      </c>
      <c r="G86" s="5" t="s">
        <v>228</v>
      </c>
      <c r="H86" s="6" t="s">
        <v>22</v>
      </c>
      <c r="I86" s="43">
        <v>60000000</v>
      </c>
      <c r="J86" s="35"/>
      <c r="K86" s="35"/>
      <c r="L86" s="48">
        <f t="shared" si="3"/>
        <v>60000000</v>
      </c>
      <c r="M86" s="35"/>
      <c r="N86" s="35"/>
      <c r="O86" s="6" t="s">
        <v>700</v>
      </c>
    </row>
    <row r="87" spans="1:15" s="9" customFormat="1" ht="30.75" customHeight="1">
      <c r="A87" s="4" t="s">
        <v>177</v>
      </c>
      <c r="B87" s="4">
        <v>2017</v>
      </c>
      <c r="C87" s="6">
        <v>2</v>
      </c>
      <c r="D87" s="6" t="s">
        <v>9</v>
      </c>
      <c r="E87" s="10" t="s">
        <v>727</v>
      </c>
      <c r="F87" s="29" t="s">
        <v>24</v>
      </c>
      <c r="G87" s="5" t="s">
        <v>29</v>
      </c>
      <c r="H87" s="6" t="s">
        <v>22</v>
      </c>
      <c r="I87" s="35">
        <v>250000000</v>
      </c>
      <c r="J87" s="35"/>
      <c r="K87" s="35"/>
      <c r="L87" s="48">
        <f t="shared" si="3"/>
        <v>250000000</v>
      </c>
      <c r="M87" s="35"/>
      <c r="N87" s="35"/>
      <c r="O87" s="6" t="s">
        <v>700</v>
      </c>
    </row>
    <row r="88" spans="1:15" s="9" customFormat="1" ht="30.75" customHeight="1">
      <c r="A88" s="4" t="s">
        <v>177</v>
      </c>
      <c r="B88" s="4">
        <v>2017</v>
      </c>
      <c r="C88" s="6">
        <v>2</v>
      </c>
      <c r="D88" s="6" t="s">
        <v>9</v>
      </c>
      <c r="E88" s="10" t="s">
        <v>728</v>
      </c>
      <c r="F88" s="29" t="s">
        <v>24</v>
      </c>
      <c r="G88" s="5" t="s">
        <v>29</v>
      </c>
      <c r="H88" s="6" t="s">
        <v>22</v>
      </c>
      <c r="I88" s="35">
        <v>150000000</v>
      </c>
      <c r="J88" s="35"/>
      <c r="K88" s="35"/>
      <c r="L88" s="48">
        <f t="shared" si="3"/>
        <v>150000000</v>
      </c>
      <c r="M88" s="35"/>
      <c r="N88" s="35"/>
      <c r="O88" s="6" t="s">
        <v>700</v>
      </c>
    </row>
    <row r="89" spans="1:15" s="9" customFormat="1" ht="30.75" customHeight="1">
      <c r="A89" s="4" t="s">
        <v>177</v>
      </c>
      <c r="B89" s="4">
        <v>2017</v>
      </c>
      <c r="C89" s="6">
        <v>2</v>
      </c>
      <c r="D89" s="6" t="s">
        <v>9</v>
      </c>
      <c r="E89" s="10" t="s">
        <v>734</v>
      </c>
      <c r="F89" s="29" t="s">
        <v>24</v>
      </c>
      <c r="G89" s="5" t="s">
        <v>733</v>
      </c>
      <c r="H89" s="6" t="s">
        <v>22</v>
      </c>
      <c r="I89" s="35">
        <v>50000000</v>
      </c>
      <c r="J89" s="35"/>
      <c r="K89" s="35"/>
      <c r="L89" s="48">
        <f t="shared" si="3"/>
        <v>50000000</v>
      </c>
      <c r="M89" s="35"/>
      <c r="N89" s="35"/>
      <c r="O89" s="6" t="s">
        <v>700</v>
      </c>
    </row>
    <row r="90" spans="1:15" s="9" customFormat="1" ht="30.75" customHeight="1">
      <c r="A90" s="4" t="s">
        <v>26</v>
      </c>
      <c r="B90" s="6">
        <v>2017</v>
      </c>
      <c r="C90" s="6">
        <v>2</v>
      </c>
      <c r="D90" s="6" t="s">
        <v>9</v>
      </c>
      <c r="E90" s="10" t="s">
        <v>278</v>
      </c>
      <c r="F90" s="29" t="s">
        <v>24</v>
      </c>
      <c r="G90" s="6" t="s">
        <v>29</v>
      </c>
      <c r="H90" s="6" t="s">
        <v>22</v>
      </c>
      <c r="I90" s="42">
        <v>200000000</v>
      </c>
      <c r="J90" s="42">
        <v>50000000</v>
      </c>
      <c r="K90" s="42"/>
      <c r="L90" s="48">
        <f t="shared" si="3"/>
        <v>250000000</v>
      </c>
      <c r="M90" s="42"/>
      <c r="N90" s="42"/>
      <c r="O90" s="6" t="s">
        <v>263</v>
      </c>
    </row>
    <row r="91" spans="1:15" s="9" customFormat="1" ht="30.75" customHeight="1">
      <c r="A91" s="4" t="s">
        <v>26</v>
      </c>
      <c r="B91" s="6">
        <v>2017</v>
      </c>
      <c r="C91" s="6">
        <v>2</v>
      </c>
      <c r="D91" s="6" t="s">
        <v>9</v>
      </c>
      <c r="E91" s="10" t="s">
        <v>283</v>
      </c>
      <c r="F91" s="29" t="s">
        <v>24</v>
      </c>
      <c r="G91" s="6" t="s">
        <v>59</v>
      </c>
      <c r="H91" s="6" t="s">
        <v>22</v>
      </c>
      <c r="I91" s="42">
        <v>20000000</v>
      </c>
      <c r="J91" s="42">
        <v>60000000</v>
      </c>
      <c r="K91" s="42"/>
      <c r="L91" s="48">
        <f t="shared" si="3"/>
        <v>80000000</v>
      </c>
      <c r="M91" s="42"/>
      <c r="N91" s="42">
        <f>L91/2</f>
        <v>40000000</v>
      </c>
      <c r="O91" s="6" t="s">
        <v>263</v>
      </c>
    </row>
    <row r="92" spans="1:15" s="9" customFormat="1" ht="30.75" customHeight="1">
      <c r="A92" s="4" t="s">
        <v>26</v>
      </c>
      <c r="B92" s="6">
        <v>2017</v>
      </c>
      <c r="C92" s="6">
        <v>2</v>
      </c>
      <c r="D92" s="6" t="s">
        <v>116</v>
      </c>
      <c r="E92" s="10" t="s">
        <v>251</v>
      </c>
      <c r="F92" s="29" t="s">
        <v>24</v>
      </c>
      <c r="G92" s="6" t="s">
        <v>23</v>
      </c>
      <c r="H92" s="6" t="s">
        <v>22</v>
      </c>
      <c r="I92" s="42">
        <v>148920000</v>
      </c>
      <c r="J92" s="42"/>
      <c r="K92" s="42"/>
      <c r="L92" s="48">
        <f t="shared" si="3"/>
        <v>148920000</v>
      </c>
      <c r="M92" s="42"/>
      <c r="N92" s="42"/>
      <c r="O92" s="6" t="s">
        <v>246</v>
      </c>
    </row>
    <row r="93" spans="1:15" s="9" customFormat="1" ht="30.75" customHeight="1">
      <c r="A93" s="4" t="s">
        <v>26</v>
      </c>
      <c r="B93" s="6">
        <v>2017</v>
      </c>
      <c r="C93" s="6">
        <v>2</v>
      </c>
      <c r="D93" s="6" t="s">
        <v>9</v>
      </c>
      <c r="E93" s="10" t="s">
        <v>179</v>
      </c>
      <c r="F93" s="29" t="s">
        <v>24</v>
      </c>
      <c r="G93" s="11" t="s">
        <v>171</v>
      </c>
      <c r="H93" s="6" t="s">
        <v>22</v>
      </c>
      <c r="I93" s="42">
        <v>90000000</v>
      </c>
      <c r="J93" s="42"/>
      <c r="K93" s="42"/>
      <c r="L93" s="48">
        <f t="shared" si="3"/>
        <v>90000000</v>
      </c>
      <c r="M93" s="42"/>
      <c r="N93" s="42"/>
      <c r="O93" s="6" t="s">
        <v>172</v>
      </c>
    </row>
    <row r="94" spans="1:15" s="9" customFormat="1" ht="30.75" customHeight="1">
      <c r="A94" s="4" t="s">
        <v>26</v>
      </c>
      <c r="B94" s="6">
        <v>2017</v>
      </c>
      <c r="C94" s="6">
        <v>2</v>
      </c>
      <c r="D94" s="6" t="s">
        <v>9</v>
      </c>
      <c r="E94" s="10" t="s">
        <v>180</v>
      </c>
      <c r="F94" s="29" t="s">
        <v>24</v>
      </c>
      <c r="G94" s="6" t="s">
        <v>60</v>
      </c>
      <c r="H94" s="6" t="s">
        <v>22</v>
      </c>
      <c r="I94" s="42">
        <v>50000000</v>
      </c>
      <c r="J94" s="42"/>
      <c r="K94" s="42"/>
      <c r="L94" s="48">
        <f t="shared" si="3"/>
        <v>50000000</v>
      </c>
      <c r="M94" s="42"/>
      <c r="N94" s="42"/>
      <c r="O94" s="6" t="s">
        <v>172</v>
      </c>
    </row>
    <row r="95" spans="1:15" s="9" customFormat="1" ht="30.75" customHeight="1">
      <c r="A95" s="4" t="s">
        <v>26</v>
      </c>
      <c r="B95" s="6">
        <v>2017</v>
      </c>
      <c r="C95" s="6">
        <v>2</v>
      </c>
      <c r="D95" s="6" t="s">
        <v>9</v>
      </c>
      <c r="E95" s="10" t="s">
        <v>291</v>
      </c>
      <c r="F95" s="29" t="s">
        <v>24</v>
      </c>
      <c r="G95" s="6" t="s">
        <v>23</v>
      </c>
      <c r="H95" s="6" t="s">
        <v>22</v>
      </c>
      <c r="I95" s="42">
        <v>60000000</v>
      </c>
      <c r="J95" s="42">
        <v>10000000</v>
      </c>
      <c r="K95" s="42"/>
      <c r="L95" s="48">
        <f t="shared" si="3"/>
        <v>70000000</v>
      </c>
      <c r="M95" s="42"/>
      <c r="N95" s="42"/>
      <c r="O95" s="6" t="s">
        <v>290</v>
      </c>
    </row>
    <row r="96" spans="1:15" s="9" customFormat="1" ht="30.75" customHeight="1">
      <c r="A96" s="4" t="s">
        <v>26</v>
      </c>
      <c r="B96" s="6">
        <v>2017</v>
      </c>
      <c r="C96" s="6">
        <v>2</v>
      </c>
      <c r="D96" s="6" t="s">
        <v>9</v>
      </c>
      <c r="E96" s="10" t="s">
        <v>325</v>
      </c>
      <c r="F96" s="29" t="s">
        <v>24</v>
      </c>
      <c r="G96" s="11" t="s">
        <v>23</v>
      </c>
      <c r="H96" s="6" t="s">
        <v>22</v>
      </c>
      <c r="I96" s="42">
        <v>300000000</v>
      </c>
      <c r="J96" s="42">
        <v>250000000</v>
      </c>
      <c r="K96" s="42"/>
      <c r="L96" s="48">
        <f t="shared" si="3"/>
        <v>550000000</v>
      </c>
      <c r="M96" s="42"/>
      <c r="N96" s="42"/>
      <c r="O96" s="6" t="s">
        <v>290</v>
      </c>
    </row>
    <row r="97" spans="1:16" s="9" customFormat="1" ht="30.75" customHeight="1">
      <c r="A97" s="4" t="s">
        <v>26</v>
      </c>
      <c r="B97" s="6">
        <v>2017</v>
      </c>
      <c r="C97" s="6">
        <v>2</v>
      </c>
      <c r="D97" s="6" t="s">
        <v>9</v>
      </c>
      <c r="E97" s="10" t="s">
        <v>61</v>
      </c>
      <c r="F97" s="29" t="s">
        <v>24</v>
      </c>
      <c r="G97" s="6" t="s">
        <v>11</v>
      </c>
      <c r="H97" s="6" t="s">
        <v>22</v>
      </c>
      <c r="I97" s="42">
        <v>40000000</v>
      </c>
      <c r="J97" s="42">
        <v>80000000</v>
      </c>
      <c r="K97" s="42"/>
      <c r="L97" s="48">
        <f t="shared" si="3"/>
        <v>120000000</v>
      </c>
      <c r="M97" s="42"/>
      <c r="N97" s="42"/>
      <c r="O97" s="6" t="s">
        <v>62</v>
      </c>
    </row>
    <row r="98" spans="1:16" s="9" customFormat="1" ht="30.75" customHeight="1">
      <c r="A98" s="4" t="s">
        <v>26</v>
      </c>
      <c r="B98" s="6">
        <v>2017</v>
      </c>
      <c r="C98" s="6">
        <v>2</v>
      </c>
      <c r="D98" s="6" t="s">
        <v>9</v>
      </c>
      <c r="E98" s="10" t="s">
        <v>63</v>
      </c>
      <c r="F98" s="29" t="s">
        <v>24</v>
      </c>
      <c r="G98" s="6" t="s">
        <v>11</v>
      </c>
      <c r="H98" s="6" t="s">
        <v>14</v>
      </c>
      <c r="I98" s="42">
        <v>20000000</v>
      </c>
      <c r="J98" s="42"/>
      <c r="K98" s="42"/>
      <c r="L98" s="48">
        <f t="shared" si="3"/>
        <v>20000000</v>
      </c>
      <c r="M98" s="42"/>
      <c r="N98" s="42"/>
      <c r="O98" s="6" t="s">
        <v>62</v>
      </c>
    </row>
    <row r="99" spans="1:16" s="9" customFormat="1" ht="30.75" customHeight="1">
      <c r="A99" s="4" t="s">
        <v>26</v>
      </c>
      <c r="B99" s="6">
        <v>2017</v>
      </c>
      <c r="C99" s="6">
        <v>2</v>
      </c>
      <c r="D99" s="6" t="s">
        <v>9</v>
      </c>
      <c r="E99" s="10" t="s">
        <v>66</v>
      </c>
      <c r="F99" s="29" t="s">
        <v>24</v>
      </c>
      <c r="G99" s="6" t="s">
        <v>13</v>
      </c>
      <c r="H99" s="6" t="s">
        <v>14</v>
      </c>
      <c r="I99" s="42">
        <v>7000000</v>
      </c>
      <c r="J99" s="42">
        <v>13000000</v>
      </c>
      <c r="K99" s="42"/>
      <c r="L99" s="48">
        <f t="shared" si="3"/>
        <v>20000000</v>
      </c>
      <c r="M99" s="42"/>
      <c r="N99" s="42"/>
      <c r="O99" s="6" t="s">
        <v>62</v>
      </c>
    </row>
    <row r="100" spans="1:16" s="9" customFormat="1" ht="30.75" customHeight="1">
      <c r="A100" s="4" t="s">
        <v>26</v>
      </c>
      <c r="B100" s="6">
        <v>2017</v>
      </c>
      <c r="C100" s="6">
        <v>2</v>
      </c>
      <c r="D100" s="6" t="s">
        <v>9</v>
      </c>
      <c r="E100" s="10" t="s">
        <v>68</v>
      </c>
      <c r="F100" s="29" t="s">
        <v>24</v>
      </c>
      <c r="G100" s="6" t="s">
        <v>29</v>
      </c>
      <c r="H100" s="6" t="s">
        <v>14</v>
      </c>
      <c r="I100" s="42">
        <v>20000000</v>
      </c>
      <c r="J100" s="42"/>
      <c r="K100" s="42"/>
      <c r="L100" s="48">
        <f t="shared" si="3"/>
        <v>20000000</v>
      </c>
      <c r="M100" s="42"/>
      <c r="N100" s="42"/>
      <c r="O100" s="6" t="s">
        <v>62</v>
      </c>
    </row>
    <row r="101" spans="1:16" s="9" customFormat="1" ht="30.75" customHeight="1">
      <c r="A101" s="4" t="s">
        <v>26</v>
      </c>
      <c r="B101" s="6">
        <v>2017</v>
      </c>
      <c r="C101" s="6">
        <v>2</v>
      </c>
      <c r="D101" s="6" t="s">
        <v>116</v>
      </c>
      <c r="E101" s="65" t="s">
        <v>217</v>
      </c>
      <c r="F101" s="29" t="s">
        <v>24</v>
      </c>
      <c r="G101" s="6" t="s">
        <v>11</v>
      </c>
      <c r="H101" s="6" t="s">
        <v>22</v>
      </c>
      <c r="I101" s="42">
        <v>1000000000</v>
      </c>
      <c r="J101" s="42"/>
      <c r="K101" s="42"/>
      <c r="L101" s="48">
        <f t="shared" si="3"/>
        <v>1000000000</v>
      </c>
      <c r="M101" s="42"/>
      <c r="N101" s="42">
        <v>300000000</v>
      </c>
      <c r="O101" s="6" t="s">
        <v>213</v>
      </c>
    </row>
    <row r="102" spans="1:16" s="9" customFormat="1" ht="30.75" customHeight="1">
      <c r="A102" s="6" t="s">
        <v>26</v>
      </c>
      <c r="B102" s="6">
        <v>2017</v>
      </c>
      <c r="C102" s="6">
        <v>2</v>
      </c>
      <c r="D102" s="6" t="s">
        <v>9</v>
      </c>
      <c r="E102" s="10" t="s">
        <v>565</v>
      </c>
      <c r="F102" s="6" t="s">
        <v>24</v>
      </c>
      <c r="G102" s="6" t="s">
        <v>29</v>
      </c>
      <c r="H102" s="6" t="s">
        <v>14</v>
      </c>
      <c r="I102" s="46">
        <v>20000000</v>
      </c>
      <c r="J102" s="46"/>
      <c r="K102" s="46"/>
      <c r="L102" s="48">
        <f t="shared" si="3"/>
        <v>20000000</v>
      </c>
      <c r="M102" s="46"/>
      <c r="N102" s="46"/>
      <c r="O102" s="6" t="s">
        <v>558</v>
      </c>
    </row>
    <row r="103" spans="1:16" s="9" customFormat="1" ht="30.75" customHeight="1">
      <c r="A103" s="6" t="s">
        <v>177</v>
      </c>
      <c r="B103" s="6">
        <v>2017</v>
      </c>
      <c r="C103" s="6">
        <v>2</v>
      </c>
      <c r="D103" s="6" t="s">
        <v>9</v>
      </c>
      <c r="E103" s="10" t="s">
        <v>566</v>
      </c>
      <c r="F103" s="6" t="s">
        <v>24</v>
      </c>
      <c r="G103" s="6" t="s">
        <v>29</v>
      </c>
      <c r="H103" s="6" t="s">
        <v>14</v>
      </c>
      <c r="I103" s="46">
        <v>20000000</v>
      </c>
      <c r="J103" s="46"/>
      <c r="K103" s="46"/>
      <c r="L103" s="48">
        <f t="shared" si="3"/>
        <v>20000000</v>
      </c>
      <c r="M103" s="46"/>
      <c r="N103" s="46"/>
      <c r="O103" s="6" t="s">
        <v>558</v>
      </c>
    </row>
    <row r="104" spans="1:16" s="9" customFormat="1" ht="30.75" customHeight="1">
      <c r="A104" s="6" t="s">
        <v>177</v>
      </c>
      <c r="B104" s="6">
        <v>2017</v>
      </c>
      <c r="C104" s="6">
        <v>2</v>
      </c>
      <c r="D104" s="6" t="s">
        <v>9</v>
      </c>
      <c r="E104" s="10" t="s">
        <v>567</v>
      </c>
      <c r="F104" s="6" t="s">
        <v>24</v>
      </c>
      <c r="G104" s="6" t="s">
        <v>29</v>
      </c>
      <c r="H104" s="6" t="s">
        <v>14</v>
      </c>
      <c r="I104" s="46">
        <v>10000000</v>
      </c>
      <c r="J104" s="46"/>
      <c r="K104" s="46"/>
      <c r="L104" s="48">
        <f t="shared" si="3"/>
        <v>10000000</v>
      </c>
      <c r="M104" s="46"/>
      <c r="N104" s="46"/>
      <c r="O104" s="6" t="s">
        <v>558</v>
      </c>
    </row>
    <row r="105" spans="1:16" s="9" customFormat="1" ht="30.75" customHeight="1">
      <c r="A105" s="4" t="s">
        <v>177</v>
      </c>
      <c r="B105" s="6">
        <v>2017</v>
      </c>
      <c r="C105" s="6">
        <v>2</v>
      </c>
      <c r="D105" s="6" t="s">
        <v>116</v>
      </c>
      <c r="E105" s="10" t="s">
        <v>531</v>
      </c>
      <c r="F105" s="29" t="s">
        <v>137</v>
      </c>
      <c r="G105" s="11" t="s">
        <v>123</v>
      </c>
      <c r="H105" s="6" t="s">
        <v>22</v>
      </c>
      <c r="I105" s="42">
        <v>70000000</v>
      </c>
      <c r="J105" s="42">
        <v>10000000</v>
      </c>
      <c r="K105" s="42"/>
      <c r="L105" s="48">
        <f t="shared" si="3"/>
        <v>80000000</v>
      </c>
      <c r="M105" s="42"/>
      <c r="N105" s="42">
        <v>48000000</v>
      </c>
      <c r="O105" s="6" t="s">
        <v>506</v>
      </c>
      <c r="P105" s="23"/>
    </row>
    <row r="106" spans="1:16" s="9" customFormat="1" ht="30.75" customHeight="1">
      <c r="A106" s="4" t="s">
        <v>177</v>
      </c>
      <c r="B106" s="6">
        <v>2017</v>
      </c>
      <c r="C106" s="6">
        <v>2</v>
      </c>
      <c r="D106" s="6" t="s">
        <v>116</v>
      </c>
      <c r="E106" s="10" t="s">
        <v>532</v>
      </c>
      <c r="F106" s="29" t="s">
        <v>137</v>
      </c>
      <c r="G106" s="11" t="s">
        <v>123</v>
      </c>
      <c r="H106" s="6" t="s">
        <v>22</v>
      </c>
      <c r="I106" s="42">
        <v>70000000</v>
      </c>
      <c r="J106" s="42">
        <v>10000000</v>
      </c>
      <c r="K106" s="42"/>
      <c r="L106" s="48">
        <f t="shared" si="3"/>
        <v>80000000</v>
      </c>
      <c r="M106" s="42"/>
      <c r="N106" s="42">
        <v>48000000</v>
      </c>
      <c r="O106" s="6" t="s">
        <v>506</v>
      </c>
      <c r="P106" s="23"/>
    </row>
    <row r="107" spans="1:16" s="9" customFormat="1" ht="30.75" customHeight="1">
      <c r="A107" s="4" t="s">
        <v>177</v>
      </c>
      <c r="B107" s="6">
        <v>2017</v>
      </c>
      <c r="C107" s="6">
        <v>2</v>
      </c>
      <c r="D107" s="6" t="s">
        <v>9</v>
      </c>
      <c r="E107" s="10" t="s">
        <v>354</v>
      </c>
      <c r="F107" s="29" t="s">
        <v>24</v>
      </c>
      <c r="G107" s="6" t="s">
        <v>226</v>
      </c>
      <c r="H107" s="6" t="s">
        <v>22</v>
      </c>
      <c r="I107" s="42">
        <v>175000000</v>
      </c>
      <c r="J107" s="42">
        <v>325000000</v>
      </c>
      <c r="K107" s="42"/>
      <c r="L107" s="48">
        <f t="shared" si="3"/>
        <v>500000000</v>
      </c>
      <c r="M107" s="42"/>
      <c r="N107" s="42">
        <v>350000000</v>
      </c>
      <c r="O107" s="6" t="s">
        <v>348</v>
      </c>
    </row>
    <row r="108" spans="1:16" s="9" customFormat="1" ht="30.75" customHeight="1">
      <c r="A108" s="4" t="s">
        <v>26</v>
      </c>
      <c r="B108" s="6">
        <v>2017</v>
      </c>
      <c r="C108" s="6">
        <v>2</v>
      </c>
      <c r="D108" s="6" t="s">
        <v>9</v>
      </c>
      <c r="E108" s="62" t="s">
        <v>605</v>
      </c>
      <c r="F108" s="29" t="s">
        <v>24</v>
      </c>
      <c r="G108" s="11" t="s">
        <v>29</v>
      </c>
      <c r="H108" s="6" t="s">
        <v>22</v>
      </c>
      <c r="I108" s="42">
        <v>210000000</v>
      </c>
      <c r="J108" s="42"/>
      <c r="K108" s="42"/>
      <c r="L108" s="48">
        <f t="shared" si="3"/>
        <v>210000000</v>
      </c>
      <c r="M108" s="42"/>
      <c r="N108" s="42"/>
      <c r="O108" s="6" t="s">
        <v>94</v>
      </c>
    </row>
    <row r="109" spans="1:16" s="9" customFormat="1" ht="30.75" customHeight="1">
      <c r="A109" s="4" t="s">
        <v>26</v>
      </c>
      <c r="B109" s="6">
        <v>2017</v>
      </c>
      <c r="C109" s="6">
        <v>2</v>
      </c>
      <c r="D109" s="6" t="s">
        <v>9</v>
      </c>
      <c r="E109" s="62" t="s">
        <v>606</v>
      </c>
      <c r="F109" s="29" t="s">
        <v>24</v>
      </c>
      <c r="G109" s="6" t="s">
        <v>29</v>
      </c>
      <c r="H109" s="6" t="s">
        <v>22</v>
      </c>
      <c r="I109" s="42">
        <v>300000000</v>
      </c>
      <c r="J109" s="42"/>
      <c r="K109" s="42"/>
      <c r="L109" s="48">
        <f t="shared" si="3"/>
        <v>300000000</v>
      </c>
      <c r="M109" s="42"/>
      <c r="N109" s="42">
        <v>240000000</v>
      </c>
      <c r="O109" s="6" t="s">
        <v>94</v>
      </c>
    </row>
    <row r="110" spans="1:16" s="9" customFormat="1" ht="30.75" customHeight="1">
      <c r="A110" s="4" t="s">
        <v>26</v>
      </c>
      <c r="B110" s="6">
        <v>2017</v>
      </c>
      <c r="C110" s="6">
        <v>2</v>
      </c>
      <c r="D110" s="6" t="s">
        <v>9</v>
      </c>
      <c r="E110" s="10" t="s">
        <v>131</v>
      </c>
      <c r="F110" s="29" t="s">
        <v>24</v>
      </c>
      <c r="G110" s="6" t="s">
        <v>12</v>
      </c>
      <c r="H110" s="6" t="s">
        <v>22</v>
      </c>
      <c r="I110" s="42">
        <v>45000000</v>
      </c>
      <c r="J110" s="42">
        <v>20000000</v>
      </c>
      <c r="K110" s="42"/>
      <c r="L110" s="48">
        <f t="shared" si="3"/>
        <v>65000000</v>
      </c>
      <c r="M110" s="42"/>
      <c r="N110" s="42"/>
      <c r="O110" s="6" t="s">
        <v>128</v>
      </c>
    </row>
    <row r="111" spans="1:16" s="9" customFormat="1" ht="30.75" customHeight="1">
      <c r="A111" s="4" t="s">
        <v>26</v>
      </c>
      <c r="B111" s="6">
        <v>2017</v>
      </c>
      <c r="C111" s="6">
        <v>2</v>
      </c>
      <c r="D111" s="6" t="s">
        <v>116</v>
      </c>
      <c r="E111" s="10" t="s">
        <v>496</v>
      </c>
      <c r="F111" s="29" t="s">
        <v>24</v>
      </c>
      <c r="G111" s="6" t="s">
        <v>23</v>
      </c>
      <c r="H111" s="6" t="s">
        <v>22</v>
      </c>
      <c r="I111" s="42">
        <v>107810000</v>
      </c>
      <c r="J111" s="56">
        <v>24050000</v>
      </c>
      <c r="K111" s="42"/>
      <c r="L111" s="48">
        <f t="shared" si="3"/>
        <v>131860000</v>
      </c>
      <c r="M111" s="42"/>
      <c r="N111" s="56"/>
      <c r="O111" s="6" t="s">
        <v>493</v>
      </c>
    </row>
    <row r="112" spans="1:16" s="9" customFormat="1" ht="30.75" customHeight="1">
      <c r="A112" s="4" t="s">
        <v>26</v>
      </c>
      <c r="B112" s="6">
        <v>2017</v>
      </c>
      <c r="C112" s="6">
        <v>2</v>
      </c>
      <c r="D112" s="6" t="s">
        <v>116</v>
      </c>
      <c r="E112" s="10" t="s">
        <v>497</v>
      </c>
      <c r="F112" s="29" t="s">
        <v>24</v>
      </c>
      <c r="G112" s="6" t="s">
        <v>23</v>
      </c>
      <c r="H112" s="6" t="s">
        <v>22</v>
      </c>
      <c r="I112" s="42">
        <v>371080000</v>
      </c>
      <c r="J112" s="56">
        <v>212620000</v>
      </c>
      <c r="K112" s="42"/>
      <c r="L112" s="48">
        <f t="shared" si="3"/>
        <v>583700000</v>
      </c>
      <c r="M112" s="42"/>
      <c r="N112" s="56"/>
      <c r="O112" s="6" t="s">
        <v>493</v>
      </c>
    </row>
    <row r="113" spans="1:15" s="9" customFormat="1" ht="30.75" customHeight="1">
      <c r="A113" s="4" t="s">
        <v>26</v>
      </c>
      <c r="B113" s="6">
        <v>2017</v>
      </c>
      <c r="C113" s="6">
        <v>2</v>
      </c>
      <c r="D113" s="6" t="s">
        <v>9</v>
      </c>
      <c r="E113" s="10" t="s">
        <v>503</v>
      </c>
      <c r="F113" s="29" t="s">
        <v>24</v>
      </c>
      <c r="G113" s="6" t="s">
        <v>59</v>
      </c>
      <c r="H113" s="6" t="s">
        <v>22</v>
      </c>
      <c r="I113" s="42">
        <v>90000000</v>
      </c>
      <c r="J113" s="42"/>
      <c r="K113" s="42"/>
      <c r="L113" s="48">
        <f t="shared" si="3"/>
        <v>90000000</v>
      </c>
      <c r="M113" s="42"/>
      <c r="N113" s="42"/>
      <c r="O113" s="6" t="s">
        <v>493</v>
      </c>
    </row>
    <row r="114" spans="1:15" s="9" customFormat="1" ht="30.75" customHeight="1">
      <c r="A114" s="4" t="s">
        <v>26</v>
      </c>
      <c r="B114" s="6">
        <v>2017</v>
      </c>
      <c r="C114" s="6">
        <v>2</v>
      </c>
      <c r="D114" s="6" t="s">
        <v>116</v>
      </c>
      <c r="E114" s="10" t="s">
        <v>504</v>
      </c>
      <c r="F114" s="29" t="s">
        <v>24</v>
      </c>
      <c r="G114" s="6" t="s">
        <v>59</v>
      </c>
      <c r="H114" s="6" t="s">
        <v>22</v>
      </c>
      <c r="I114" s="42">
        <v>28000000</v>
      </c>
      <c r="J114" s="42"/>
      <c r="K114" s="42"/>
      <c r="L114" s="48">
        <f t="shared" si="3"/>
        <v>28000000</v>
      </c>
      <c r="M114" s="42"/>
      <c r="N114" s="42"/>
      <c r="O114" s="6" t="s">
        <v>493</v>
      </c>
    </row>
    <row r="115" spans="1:15" s="9" customFormat="1" ht="30.75" customHeight="1">
      <c r="A115" s="4" t="s">
        <v>26</v>
      </c>
      <c r="B115" s="6">
        <v>2017</v>
      </c>
      <c r="C115" s="6">
        <v>2</v>
      </c>
      <c r="D115" s="6" t="s">
        <v>116</v>
      </c>
      <c r="E115" s="10" t="s">
        <v>338</v>
      </c>
      <c r="F115" s="29" t="s">
        <v>24</v>
      </c>
      <c r="G115" s="6" t="s">
        <v>29</v>
      </c>
      <c r="H115" s="6" t="s">
        <v>22</v>
      </c>
      <c r="I115" s="35">
        <v>30000000</v>
      </c>
      <c r="J115" s="35"/>
      <c r="K115" s="35"/>
      <c r="L115" s="48">
        <f t="shared" si="3"/>
        <v>30000000</v>
      </c>
      <c r="M115" s="35"/>
      <c r="N115" s="35"/>
      <c r="O115" s="6" t="s">
        <v>330</v>
      </c>
    </row>
    <row r="116" spans="1:15" s="9" customFormat="1" ht="30.75" customHeight="1">
      <c r="A116" s="4" t="s">
        <v>26</v>
      </c>
      <c r="B116" s="6">
        <v>2017</v>
      </c>
      <c r="C116" s="6">
        <v>2</v>
      </c>
      <c r="D116" s="6" t="s">
        <v>9</v>
      </c>
      <c r="E116" s="10" t="s">
        <v>344</v>
      </c>
      <c r="F116" s="29" t="s">
        <v>24</v>
      </c>
      <c r="G116" s="11" t="s">
        <v>11</v>
      </c>
      <c r="H116" s="6" t="s">
        <v>22</v>
      </c>
      <c r="I116" s="42">
        <v>3000000000</v>
      </c>
      <c r="J116" s="42">
        <v>700000000</v>
      </c>
      <c r="K116" s="42">
        <v>30000000</v>
      </c>
      <c r="L116" s="48">
        <f>SUBTOTAL(9,I116:K116)</f>
        <v>3730000000</v>
      </c>
      <c r="M116" s="42"/>
      <c r="N116" s="42">
        <v>1865000000</v>
      </c>
      <c r="O116" s="6" t="s">
        <v>330</v>
      </c>
    </row>
    <row r="117" spans="1:15" s="9" customFormat="1" ht="30.75" customHeight="1">
      <c r="A117" s="4" t="s">
        <v>177</v>
      </c>
      <c r="B117" s="6">
        <v>2017</v>
      </c>
      <c r="C117" s="6">
        <v>2</v>
      </c>
      <c r="D117" s="6" t="s">
        <v>9</v>
      </c>
      <c r="E117" s="10" t="s">
        <v>457</v>
      </c>
      <c r="F117" s="29" t="s">
        <v>24</v>
      </c>
      <c r="G117" s="6" t="s">
        <v>23</v>
      </c>
      <c r="H117" s="6" t="s">
        <v>22</v>
      </c>
      <c r="I117" s="42">
        <v>631422000</v>
      </c>
      <c r="J117" s="42">
        <v>429720000</v>
      </c>
      <c r="K117" s="42"/>
      <c r="L117" s="48">
        <f t="shared" ref="L117:L148" si="4">SUM(I117:J117)</f>
        <v>1061142000</v>
      </c>
      <c r="M117" s="42"/>
      <c r="N117" s="42">
        <v>742780000</v>
      </c>
      <c r="O117" s="6" t="s">
        <v>449</v>
      </c>
    </row>
    <row r="118" spans="1:15" s="9" customFormat="1" ht="30.75" customHeight="1">
      <c r="A118" s="4" t="s">
        <v>26</v>
      </c>
      <c r="B118" s="6">
        <v>2017</v>
      </c>
      <c r="C118" s="6">
        <v>2</v>
      </c>
      <c r="D118" s="6" t="s">
        <v>9</v>
      </c>
      <c r="E118" s="10" t="s">
        <v>458</v>
      </c>
      <c r="F118" s="29" t="s">
        <v>24</v>
      </c>
      <c r="G118" s="6" t="s">
        <v>23</v>
      </c>
      <c r="H118" s="6" t="s">
        <v>22</v>
      </c>
      <c r="I118" s="42">
        <v>793045000</v>
      </c>
      <c r="J118" s="42">
        <v>1385843000</v>
      </c>
      <c r="K118" s="42"/>
      <c r="L118" s="48">
        <f t="shared" si="4"/>
        <v>2178888000</v>
      </c>
      <c r="M118" s="42"/>
      <c r="N118" s="42">
        <v>653666000</v>
      </c>
      <c r="O118" s="6" t="s">
        <v>449</v>
      </c>
    </row>
    <row r="119" spans="1:15" s="9" customFormat="1" ht="30.75" customHeight="1">
      <c r="A119" s="4" t="s">
        <v>177</v>
      </c>
      <c r="B119" s="6">
        <v>2017</v>
      </c>
      <c r="C119" s="6">
        <v>2</v>
      </c>
      <c r="D119" s="6" t="s">
        <v>9</v>
      </c>
      <c r="E119" s="10" t="s">
        <v>471</v>
      </c>
      <c r="F119" s="29" t="s">
        <v>24</v>
      </c>
      <c r="G119" s="11" t="s">
        <v>13</v>
      </c>
      <c r="H119" s="6" t="s">
        <v>22</v>
      </c>
      <c r="I119" s="42">
        <v>90000000</v>
      </c>
      <c r="J119" s="42"/>
      <c r="K119" s="42"/>
      <c r="L119" s="48">
        <f t="shared" si="4"/>
        <v>90000000</v>
      </c>
      <c r="M119" s="42"/>
      <c r="N119" s="42"/>
      <c r="O119" s="6" t="s">
        <v>472</v>
      </c>
    </row>
    <row r="120" spans="1:15" s="9" customFormat="1" ht="30.75" customHeight="1">
      <c r="A120" s="4" t="s">
        <v>26</v>
      </c>
      <c r="B120" s="6">
        <v>2017</v>
      </c>
      <c r="C120" s="6">
        <v>3</v>
      </c>
      <c r="D120" s="6" t="s">
        <v>116</v>
      </c>
      <c r="E120" s="10" t="s">
        <v>686</v>
      </c>
      <c r="F120" s="29" t="s">
        <v>24</v>
      </c>
      <c r="G120" s="6" t="s">
        <v>23</v>
      </c>
      <c r="H120" s="6" t="s">
        <v>22</v>
      </c>
      <c r="I120" s="36">
        <v>120000000</v>
      </c>
      <c r="J120" s="36"/>
      <c r="K120" s="36"/>
      <c r="L120" s="48">
        <f t="shared" si="4"/>
        <v>120000000</v>
      </c>
      <c r="M120" s="36"/>
      <c r="N120" s="36"/>
      <c r="O120" s="6" t="s">
        <v>681</v>
      </c>
    </row>
    <row r="121" spans="1:15" s="9" customFormat="1" ht="30.75" customHeight="1">
      <c r="A121" s="4" t="s">
        <v>26</v>
      </c>
      <c r="B121" s="6">
        <v>2017</v>
      </c>
      <c r="C121" s="6">
        <v>3</v>
      </c>
      <c r="D121" s="6" t="s">
        <v>687</v>
      </c>
      <c r="E121" s="10" t="s">
        <v>688</v>
      </c>
      <c r="F121" s="29" t="s">
        <v>24</v>
      </c>
      <c r="G121" s="6" t="s">
        <v>23</v>
      </c>
      <c r="H121" s="6" t="s">
        <v>22</v>
      </c>
      <c r="I121" s="36">
        <v>200000000</v>
      </c>
      <c r="J121" s="36">
        <v>260000000</v>
      </c>
      <c r="K121" s="36"/>
      <c r="L121" s="48">
        <f t="shared" si="4"/>
        <v>460000000</v>
      </c>
      <c r="M121" s="36"/>
      <c r="N121" s="36">
        <v>322000000</v>
      </c>
      <c r="O121" s="6" t="s">
        <v>689</v>
      </c>
    </row>
    <row r="122" spans="1:15" s="9" customFormat="1" ht="30.75" customHeight="1">
      <c r="A122" s="4" t="s">
        <v>26</v>
      </c>
      <c r="B122" s="6">
        <v>2017</v>
      </c>
      <c r="C122" s="6">
        <v>3</v>
      </c>
      <c r="D122" s="6" t="s">
        <v>116</v>
      </c>
      <c r="E122" s="10" t="s">
        <v>690</v>
      </c>
      <c r="F122" s="29" t="s">
        <v>24</v>
      </c>
      <c r="G122" s="6" t="s">
        <v>23</v>
      </c>
      <c r="H122" s="6" t="s">
        <v>22</v>
      </c>
      <c r="I122" s="36">
        <v>87000000</v>
      </c>
      <c r="J122" s="36">
        <v>100000000</v>
      </c>
      <c r="K122" s="36"/>
      <c r="L122" s="48">
        <f t="shared" si="4"/>
        <v>187000000</v>
      </c>
      <c r="M122" s="36"/>
      <c r="N122" s="36">
        <v>149600000</v>
      </c>
      <c r="O122" s="6" t="s">
        <v>681</v>
      </c>
    </row>
    <row r="123" spans="1:15" s="9" customFormat="1" ht="30.75" customHeight="1">
      <c r="A123" s="4" t="s">
        <v>26</v>
      </c>
      <c r="B123" s="6">
        <v>2017</v>
      </c>
      <c r="C123" s="6">
        <v>3</v>
      </c>
      <c r="D123" s="6" t="s">
        <v>9</v>
      </c>
      <c r="E123" s="10" t="s">
        <v>691</v>
      </c>
      <c r="F123" s="29" t="s">
        <v>24</v>
      </c>
      <c r="G123" s="6" t="s">
        <v>23</v>
      </c>
      <c r="H123" s="6" t="s">
        <v>22</v>
      </c>
      <c r="I123" s="36">
        <v>70000000</v>
      </c>
      <c r="J123" s="36">
        <v>80000000</v>
      </c>
      <c r="K123" s="36"/>
      <c r="L123" s="48">
        <f t="shared" si="4"/>
        <v>150000000</v>
      </c>
      <c r="M123" s="36"/>
      <c r="N123" s="36"/>
      <c r="O123" s="6" t="s">
        <v>689</v>
      </c>
    </row>
    <row r="124" spans="1:15" s="9" customFormat="1" ht="30.75" customHeight="1">
      <c r="A124" s="4" t="s">
        <v>26</v>
      </c>
      <c r="B124" s="6">
        <v>2017</v>
      </c>
      <c r="C124" s="6">
        <v>3</v>
      </c>
      <c r="D124" s="6" t="s">
        <v>9</v>
      </c>
      <c r="E124" s="10" t="s">
        <v>692</v>
      </c>
      <c r="F124" s="29" t="s">
        <v>24</v>
      </c>
      <c r="G124" s="6" t="s">
        <v>23</v>
      </c>
      <c r="H124" s="6" t="s">
        <v>22</v>
      </c>
      <c r="I124" s="36">
        <v>300000000</v>
      </c>
      <c r="J124" s="36">
        <v>200000000</v>
      </c>
      <c r="K124" s="36"/>
      <c r="L124" s="48">
        <f t="shared" si="4"/>
        <v>500000000</v>
      </c>
      <c r="M124" s="36"/>
      <c r="N124" s="36"/>
      <c r="O124" s="6" t="s">
        <v>681</v>
      </c>
    </row>
    <row r="125" spans="1:15" s="9" customFormat="1" ht="30.75" customHeight="1">
      <c r="A125" s="4" t="s">
        <v>26</v>
      </c>
      <c r="B125" s="6">
        <v>2017</v>
      </c>
      <c r="C125" s="6">
        <v>3</v>
      </c>
      <c r="D125" s="6" t="s">
        <v>116</v>
      </c>
      <c r="E125" s="10" t="s">
        <v>693</v>
      </c>
      <c r="F125" s="29" t="s">
        <v>24</v>
      </c>
      <c r="G125" s="6" t="s">
        <v>10</v>
      </c>
      <c r="H125" s="6" t="s">
        <v>138</v>
      </c>
      <c r="I125" s="36">
        <v>20000000</v>
      </c>
      <c r="J125" s="36">
        <v>30000000</v>
      </c>
      <c r="K125" s="36"/>
      <c r="L125" s="48">
        <f t="shared" si="4"/>
        <v>50000000</v>
      </c>
      <c r="M125" s="36"/>
      <c r="N125" s="36"/>
      <c r="O125" s="6" t="s">
        <v>681</v>
      </c>
    </row>
    <row r="126" spans="1:15" s="9" customFormat="1" ht="30.75" customHeight="1">
      <c r="A126" s="4" t="s">
        <v>26</v>
      </c>
      <c r="B126" s="6">
        <v>2017</v>
      </c>
      <c r="C126" s="6">
        <v>3</v>
      </c>
      <c r="D126" s="6" t="s">
        <v>9</v>
      </c>
      <c r="E126" s="10" t="s">
        <v>694</v>
      </c>
      <c r="F126" s="29" t="s">
        <v>24</v>
      </c>
      <c r="G126" s="6" t="s">
        <v>23</v>
      </c>
      <c r="H126" s="6" t="s">
        <v>22</v>
      </c>
      <c r="I126" s="36">
        <v>25000000</v>
      </c>
      <c r="J126" s="36">
        <v>25000000</v>
      </c>
      <c r="K126" s="36"/>
      <c r="L126" s="48">
        <f t="shared" si="4"/>
        <v>50000000</v>
      </c>
      <c r="M126" s="36"/>
      <c r="N126" s="36"/>
      <c r="O126" s="6" t="s">
        <v>681</v>
      </c>
    </row>
    <row r="127" spans="1:15" s="9" customFormat="1" ht="30.75" customHeight="1">
      <c r="A127" s="4" t="s">
        <v>26</v>
      </c>
      <c r="B127" s="6">
        <v>2017</v>
      </c>
      <c r="C127" s="6">
        <v>3</v>
      </c>
      <c r="D127" s="6" t="s">
        <v>116</v>
      </c>
      <c r="E127" s="10" t="s">
        <v>695</v>
      </c>
      <c r="F127" s="29" t="s">
        <v>24</v>
      </c>
      <c r="G127" s="6" t="s">
        <v>23</v>
      </c>
      <c r="H127" s="6" t="s">
        <v>138</v>
      </c>
      <c r="I127" s="36">
        <v>25000000</v>
      </c>
      <c r="J127" s="36">
        <v>25000000</v>
      </c>
      <c r="K127" s="36"/>
      <c r="L127" s="48">
        <f t="shared" si="4"/>
        <v>50000000</v>
      </c>
      <c r="M127" s="36"/>
      <c r="N127" s="36"/>
      <c r="O127" s="6" t="s">
        <v>681</v>
      </c>
    </row>
    <row r="128" spans="1:15" s="22" customFormat="1" ht="30.75" customHeight="1">
      <c r="A128" s="4" t="s">
        <v>26</v>
      </c>
      <c r="B128" s="6">
        <v>2017</v>
      </c>
      <c r="C128" s="6">
        <v>3</v>
      </c>
      <c r="D128" s="6" t="s">
        <v>9</v>
      </c>
      <c r="E128" s="10" t="s">
        <v>96</v>
      </c>
      <c r="F128" s="29" t="s">
        <v>24</v>
      </c>
      <c r="G128" s="6" t="s">
        <v>11</v>
      </c>
      <c r="H128" s="6" t="s">
        <v>14</v>
      </c>
      <c r="I128" s="42">
        <v>20000000</v>
      </c>
      <c r="J128" s="42"/>
      <c r="K128" s="42"/>
      <c r="L128" s="48">
        <f t="shared" si="4"/>
        <v>20000000</v>
      </c>
      <c r="M128" s="42"/>
      <c r="N128" s="42"/>
      <c r="O128" s="6" t="s">
        <v>95</v>
      </c>
    </row>
    <row r="129" spans="1:16" s="23" customFormat="1" ht="30.75" customHeight="1">
      <c r="A129" s="4" t="s">
        <v>26</v>
      </c>
      <c r="B129" s="6">
        <v>2017</v>
      </c>
      <c r="C129" s="6">
        <v>3</v>
      </c>
      <c r="D129" s="6" t="s">
        <v>9</v>
      </c>
      <c r="E129" s="10" t="s">
        <v>445</v>
      </c>
      <c r="F129" s="29" t="s">
        <v>24</v>
      </c>
      <c r="G129" s="6" t="s">
        <v>23</v>
      </c>
      <c r="H129" s="6" t="s">
        <v>22</v>
      </c>
      <c r="I129" s="42">
        <v>50000000</v>
      </c>
      <c r="J129" s="42"/>
      <c r="K129" s="42"/>
      <c r="L129" s="48">
        <f t="shared" si="4"/>
        <v>50000000</v>
      </c>
      <c r="M129" s="42"/>
      <c r="N129" s="42"/>
      <c r="O129" s="6" t="s">
        <v>430</v>
      </c>
      <c r="P129" s="9"/>
    </row>
    <row r="130" spans="1:16" s="23" customFormat="1" ht="30.75" customHeight="1">
      <c r="A130" s="4" t="s">
        <v>26</v>
      </c>
      <c r="B130" s="6">
        <v>2017</v>
      </c>
      <c r="C130" s="6">
        <v>3</v>
      </c>
      <c r="D130" s="6" t="s">
        <v>9</v>
      </c>
      <c r="E130" s="10" t="s">
        <v>615</v>
      </c>
      <c r="F130" s="29" t="s">
        <v>24</v>
      </c>
      <c r="G130" s="6" t="s">
        <v>29</v>
      </c>
      <c r="H130" s="6" t="s">
        <v>22</v>
      </c>
      <c r="I130" s="42">
        <v>190000000</v>
      </c>
      <c r="J130" s="42"/>
      <c r="K130" s="42"/>
      <c r="L130" s="48">
        <f t="shared" si="4"/>
        <v>190000000</v>
      </c>
      <c r="M130" s="42"/>
      <c r="N130" s="42">
        <v>95000000</v>
      </c>
      <c r="O130" s="4" t="s">
        <v>614</v>
      </c>
      <c r="P130" s="9"/>
    </row>
    <row r="131" spans="1:16" s="23" customFormat="1" ht="30.75" customHeight="1">
      <c r="A131" s="4" t="s">
        <v>26</v>
      </c>
      <c r="B131" s="6">
        <v>2017</v>
      </c>
      <c r="C131" s="6">
        <v>3</v>
      </c>
      <c r="D131" s="6" t="s">
        <v>9</v>
      </c>
      <c r="E131" s="10" t="s">
        <v>616</v>
      </c>
      <c r="F131" s="29" t="s">
        <v>24</v>
      </c>
      <c r="G131" s="6" t="s">
        <v>29</v>
      </c>
      <c r="H131" s="6" t="s">
        <v>22</v>
      </c>
      <c r="I131" s="42">
        <v>50000000</v>
      </c>
      <c r="J131" s="42">
        <v>10000000</v>
      </c>
      <c r="K131" s="42"/>
      <c r="L131" s="48">
        <f t="shared" si="4"/>
        <v>60000000</v>
      </c>
      <c r="M131" s="42"/>
      <c r="N131" s="42">
        <v>30000000</v>
      </c>
      <c r="O131" s="4" t="s">
        <v>614</v>
      </c>
      <c r="P131" s="9"/>
    </row>
    <row r="132" spans="1:16" s="23" customFormat="1" ht="30.75" customHeight="1">
      <c r="A132" s="4" t="s">
        <v>26</v>
      </c>
      <c r="B132" s="6">
        <v>2017</v>
      </c>
      <c r="C132" s="6">
        <v>3</v>
      </c>
      <c r="D132" s="6" t="s">
        <v>9</v>
      </c>
      <c r="E132" s="10" t="s">
        <v>617</v>
      </c>
      <c r="F132" s="29" t="s">
        <v>24</v>
      </c>
      <c r="G132" s="6" t="s">
        <v>29</v>
      </c>
      <c r="H132" s="6" t="s">
        <v>22</v>
      </c>
      <c r="I132" s="42">
        <v>60000000</v>
      </c>
      <c r="J132" s="42">
        <v>10000000</v>
      </c>
      <c r="K132" s="42"/>
      <c r="L132" s="48">
        <f t="shared" si="4"/>
        <v>70000000</v>
      </c>
      <c r="M132" s="42"/>
      <c r="N132" s="42">
        <v>70000000</v>
      </c>
      <c r="O132" s="4" t="s">
        <v>614</v>
      </c>
      <c r="P132" s="9"/>
    </row>
    <row r="133" spans="1:16" s="23" customFormat="1" ht="30.75" customHeight="1">
      <c r="A133" s="4" t="s">
        <v>177</v>
      </c>
      <c r="B133" s="6">
        <v>2017</v>
      </c>
      <c r="C133" s="6">
        <v>3</v>
      </c>
      <c r="D133" s="6" t="s">
        <v>116</v>
      </c>
      <c r="E133" s="10" t="s">
        <v>644</v>
      </c>
      <c r="F133" s="29" t="s">
        <v>137</v>
      </c>
      <c r="G133" s="6" t="s">
        <v>123</v>
      </c>
      <c r="H133" s="6" t="s">
        <v>138</v>
      </c>
      <c r="I133" s="42">
        <v>30000000</v>
      </c>
      <c r="J133" s="42"/>
      <c r="K133" s="42"/>
      <c r="L133" s="48">
        <f t="shared" si="4"/>
        <v>30000000</v>
      </c>
      <c r="M133" s="42"/>
      <c r="N133" s="42"/>
      <c r="O133" s="4" t="s">
        <v>614</v>
      </c>
      <c r="P133" s="9"/>
    </row>
    <row r="134" spans="1:16" s="23" customFormat="1" ht="30.75" customHeight="1">
      <c r="A134" s="4" t="s">
        <v>26</v>
      </c>
      <c r="B134" s="6">
        <v>2017</v>
      </c>
      <c r="C134" s="6">
        <v>3</v>
      </c>
      <c r="D134" s="6" t="s">
        <v>116</v>
      </c>
      <c r="E134" s="10" t="s">
        <v>243</v>
      </c>
      <c r="F134" s="29" t="s">
        <v>24</v>
      </c>
      <c r="G134" s="6" t="s">
        <v>11</v>
      </c>
      <c r="H134" s="6" t="s">
        <v>22</v>
      </c>
      <c r="I134" s="42">
        <v>25000000</v>
      </c>
      <c r="J134" s="42"/>
      <c r="K134" s="42"/>
      <c r="L134" s="48">
        <f t="shared" si="4"/>
        <v>25000000</v>
      </c>
      <c r="M134" s="42"/>
      <c r="N134" s="42">
        <v>450000000</v>
      </c>
      <c r="O134" s="6" t="s">
        <v>233</v>
      </c>
    </row>
    <row r="135" spans="1:16" s="23" customFormat="1" ht="30.75" customHeight="1">
      <c r="A135" s="4" t="s">
        <v>26</v>
      </c>
      <c r="B135" s="6">
        <v>2017</v>
      </c>
      <c r="C135" s="6">
        <v>3</v>
      </c>
      <c r="D135" s="6" t="s">
        <v>116</v>
      </c>
      <c r="E135" s="10" t="s">
        <v>244</v>
      </c>
      <c r="F135" s="29" t="s">
        <v>24</v>
      </c>
      <c r="G135" s="6" t="s">
        <v>11</v>
      </c>
      <c r="H135" s="6" t="s">
        <v>22</v>
      </c>
      <c r="I135" s="42">
        <v>100000000</v>
      </c>
      <c r="J135" s="42"/>
      <c r="K135" s="42"/>
      <c r="L135" s="48">
        <f t="shared" si="4"/>
        <v>100000000</v>
      </c>
      <c r="M135" s="42"/>
      <c r="N135" s="42">
        <v>450000000</v>
      </c>
      <c r="O135" s="6" t="s">
        <v>233</v>
      </c>
      <c r="P135" s="9"/>
    </row>
    <row r="136" spans="1:16" s="23" customFormat="1" ht="30.75" customHeight="1">
      <c r="A136" s="4" t="s">
        <v>26</v>
      </c>
      <c r="B136" s="4">
        <v>2017</v>
      </c>
      <c r="C136" s="4">
        <v>3</v>
      </c>
      <c r="D136" s="6" t="s">
        <v>9</v>
      </c>
      <c r="E136" s="62" t="s">
        <v>708</v>
      </c>
      <c r="F136" s="29" t="s">
        <v>24</v>
      </c>
      <c r="G136" s="5" t="s">
        <v>13</v>
      </c>
      <c r="H136" s="6" t="s">
        <v>14</v>
      </c>
      <c r="I136" s="43">
        <v>20000000</v>
      </c>
      <c r="J136" s="35"/>
      <c r="K136" s="35"/>
      <c r="L136" s="48">
        <f t="shared" si="4"/>
        <v>20000000</v>
      </c>
      <c r="M136" s="35"/>
      <c r="N136" s="35"/>
      <c r="O136" s="6" t="s">
        <v>700</v>
      </c>
      <c r="P136" s="9"/>
    </row>
    <row r="137" spans="1:16" s="23" customFormat="1" ht="30.75" customHeight="1">
      <c r="A137" s="4" t="s">
        <v>177</v>
      </c>
      <c r="B137" s="4">
        <v>2017</v>
      </c>
      <c r="C137" s="4">
        <v>3</v>
      </c>
      <c r="D137" s="6" t="s">
        <v>9</v>
      </c>
      <c r="E137" s="62" t="s">
        <v>712</v>
      </c>
      <c r="F137" s="29" t="s">
        <v>24</v>
      </c>
      <c r="G137" s="5" t="s">
        <v>228</v>
      </c>
      <c r="H137" s="6" t="s">
        <v>22</v>
      </c>
      <c r="I137" s="43">
        <v>60000000</v>
      </c>
      <c r="J137" s="35"/>
      <c r="K137" s="35"/>
      <c r="L137" s="48">
        <f t="shared" si="4"/>
        <v>60000000</v>
      </c>
      <c r="M137" s="35"/>
      <c r="N137" s="35"/>
      <c r="O137" s="6" t="s">
        <v>700</v>
      </c>
      <c r="P137" s="9"/>
    </row>
    <row r="138" spans="1:16" s="23" customFormat="1" ht="30.75" customHeight="1">
      <c r="A138" s="4" t="s">
        <v>177</v>
      </c>
      <c r="B138" s="4">
        <v>2017</v>
      </c>
      <c r="C138" s="4">
        <v>3</v>
      </c>
      <c r="D138" s="6" t="s">
        <v>9</v>
      </c>
      <c r="E138" s="62" t="s">
        <v>714</v>
      </c>
      <c r="F138" s="29" t="s">
        <v>24</v>
      </c>
      <c r="G138" s="5" t="s">
        <v>228</v>
      </c>
      <c r="H138" s="6" t="s">
        <v>22</v>
      </c>
      <c r="I138" s="43">
        <v>60000000</v>
      </c>
      <c r="J138" s="35"/>
      <c r="K138" s="35"/>
      <c r="L138" s="48">
        <f t="shared" si="4"/>
        <v>60000000</v>
      </c>
      <c r="M138" s="35"/>
      <c r="N138" s="35"/>
      <c r="O138" s="6" t="s">
        <v>700</v>
      </c>
      <c r="P138" s="9"/>
    </row>
    <row r="139" spans="1:16" s="23" customFormat="1" ht="30.75" customHeight="1">
      <c r="A139" s="4" t="s">
        <v>177</v>
      </c>
      <c r="B139" s="4">
        <v>2017</v>
      </c>
      <c r="C139" s="4">
        <v>3</v>
      </c>
      <c r="D139" s="6" t="s">
        <v>9</v>
      </c>
      <c r="E139" s="62" t="s">
        <v>715</v>
      </c>
      <c r="F139" s="29" t="s">
        <v>24</v>
      </c>
      <c r="G139" s="5" t="s">
        <v>228</v>
      </c>
      <c r="H139" s="6" t="s">
        <v>22</v>
      </c>
      <c r="I139" s="43">
        <v>45000000</v>
      </c>
      <c r="J139" s="35"/>
      <c r="K139" s="35"/>
      <c r="L139" s="48">
        <f t="shared" si="4"/>
        <v>45000000</v>
      </c>
      <c r="M139" s="35"/>
      <c r="N139" s="35"/>
      <c r="O139" s="6" t="s">
        <v>700</v>
      </c>
      <c r="P139" s="9"/>
    </row>
    <row r="140" spans="1:16" s="23" customFormat="1" ht="30.75" customHeight="1">
      <c r="A140" s="4" t="s">
        <v>177</v>
      </c>
      <c r="B140" s="4">
        <v>2017</v>
      </c>
      <c r="C140" s="4">
        <v>3</v>
      </c>
      <c r="D140" s="6" t="s">
        <v>9</v>
      </c>
      <c r="E140" s="62" t="s">
        <v>717</v>
      </c>
      <c r="F140" s="29" t="s">
        <v>24</v>
      </c>
      <c r="G140" s="5" t="s">
        <v>228</v>
      </c>
      <c r="H140" s="6" t="s">
        <v>22</v>
      </c>
      <c r="I140" s="43">
        <v>45000000</v>
      </c>
      <c r="J140" s="35"/>
      <c r="K140" s="35"/>
      <c r="L140" s="48">
        <f t="shared" si="4"/>
        <v>45000000</v>
      </c>
      <c r="M140" s="35"/>
      <c r="N140" s="35"/>
      <c r="O140" s="6" t="s">
        <v>700</v>
      </c>
      <c r="P140" s="9"/>
    </row>
    <row r="141" spans="1:16" s="23" customFormat="1" ht="30.75" customHeight="1">
      <c r="A141" s="4" t="s">
        <v>26</v>
      </c>
      <c r="B141" s="4">
        <v>2017</v>
      </c>
      <c r="C141" s="4">
        <v>3</v>
      </c>
      <c r="D141" s="6" t="s">
        <v>9</v>
      </c>
      <c r="E141" s="62" t="s">
        <v>719</v>
      </c>
      <c r="F141" s="29" t="s">
        <v>24</v>
      </c>
      <c r="G141" s="5" t="s">
        <v>23</v>
      </c>
      <c r="H141" s="6" t="s">
        <v>22</v>
      </c>
      <c r="I141" s="43">
        <v>45000000</v>
      </c>
      <c r="J141" s="35"/>
      <c r="K141" s="35"/>
      <c r="L141" s="48">
        <f t="shared" si="4"/>
        <v>45000000</v>
      </c>
      <c r="M141" s="35"/>
      <c r="N141" s="35"/>
      <c r="O141" s="6" t="s">
        <v>700</v>
      </c>
      <c r="P141" s="9"/>
    </row>
    <row r="142" spans="1:16" s="23" customFormat="1" ht="30.75" customHeight="1">
      <c r="A142" s="4" t="s">
        <v>177</v>
      </c>
      <c r="B142" s="4">
        <v>2017</v>
      </c>
      <c r="C142" s="4">
        <v>3</v>
      </c>
      <c r="D142" s="6" t="s">
        <v>9</v>
      </c>
      <c r="E142" s="62" t="s">
        <v>723</v>
      </c>
      <c r="F142" s="29" t="s">
        <v>24</v>
      </c>
      <c r="G142" s="5" t="s">
        <v>228</v>
      </c>
      <c r="H142" s="6" t="s">
        <v>22</v>
      </c>
      <c r="I142" s="43">
        <v>40000000</v>
      </c>
      <c r="J142" s="35"/>
      <c r="K142" s="35"/>
      <c r="L142" s="48">
        <f t="shared" si="4"/>
        <v>40000000</v>
      </c>
      <c r="M142" s="35"/>
      <c r="N142" s="35"/>
      <c r="O142" s="6" t="s">
        <v>700</v>
      </c>
      <c r="P142" s="9"/>
    </row>
    <row r="143" spans="1:16" s="23" customFormat="1" ht="30.75" customHeight="1">
      <c r="A143" s="4" t="s">
        <v>177</v>
      </c>
      <c r="B143" s="4">
        <v>2017</v>
      </c>
      <c r="C143" s="4">
        <v>3</v>
      </c>
      <c r="D143" s="6" t="s">
        <v>9</v>
      </c>
      <c r="E143" s="62" t="s">
        <v>724</v>
      </c>
      <c r="F143" s="29" t="s">
        <v>24</v>
      </c>
      <c r="G143" s="5" t="s">
        <v>228</v>
      </c>
      <c r="H143" s="6" t="s">
        <v>22</v>
      </c>
      <c r="I143" s="43">
        <v>80000000</v>
      </c>
      <c r="J143" s="35"/>
      <c r="K143" s="35"/>
      <c r="L143" s="48">
        <f t="shared" si="4"/>
        <v>80000000</v>
      </c>
      <c r="M143" s="35"/>
      <c r="N143" s="35"/>
      <c r="O143" s="6" t="s">
        <v>700</v>
      </c>
      <c r="P143" s="9"/>
    </row>
    <row r="144" spans="1:16" s="23" customFormat="1" ht="30.75" customHeight="1">
      <c r="A144" s="4" t="s">
        <v>26</v>
      </c>
      <c r="B144" s="4">
        <v>2017</v>
      </c>
      <c r="C144" s="6">
        <v>3</v>
      </c>
      <c r="D144" s="6" t="s">
        <v>9</v>
      </c>
      <c r="E144" s="10" t="s">
        <v>725</v>
      </c>
      <c r="F144" s="29" t="s">
        <v>24</v>
      </c>
      <c r="G144" s="5" t="s">
        <v>23</v>
      </c>
      <c r="H144" s="6" t="s">
        <v>22</v>
      </c>
      <c r="I144" s="35">
        <v>80000000</v>
      </c>
      <c r="J144" s="35"/>
      <c r="K144" s="35"/>
      <c r="L144" s="48">
        <f t="shared" si="4"/>
        <v>80000000</v>
      </c>
      <c r="M144" s="35"/>
      <c r="N144" s="35"/>
      <c r="O144" s="6" t="s">
        <v>700</v>
      </c>
      <c r="P144" s="9"/>
    </row>
    <row r="145" spans="1:15" s="24" customFormat="1" ht="30.75" customHeight="1">
      <c r="A145" s="4" t="s">
        <v>177</v>
      </c>
      <c r="B145" s="4">
        <v>2017</v>
      </c>
      <c r="C145" s="6">
        <v>3</v>
      </c>
      <c r="D145" s="6" t="s">
        <v>9</v>
      </c>
      <c r="E145" s="10" t="s">
        <v>726</v>
      </c>
      <c r="F145" s="29" t="s">
        <v>24</v>
      </c>
      <c r="G145" s="5" t="s">
        <v>23</v>
      </c>
      <c r="H145" s="6" t="s">
        <v>22</v>
      </c>
      <c r="I145" s="35">
        <v>300000000</v>
      </c>
      <c r="J145" s="35"/>
      <c r="K145" s="35"/>
      <c r="L145" s="48">
        <f t="shared" si="4"/>
        <v>300000000</v>
      </c>
      <c r="M145" s="35"/>
      <c r="N145" s="35"/>
      <c r="O145" s="6" t="s">
        <v>700</v>
      </c>
    </row>
    <row r="146" spans="1:15" s="9" customFormat="1" ht="30.75" customHeight="1">
      <c r="A146" s="4" t="s">
        <v>26</v>
      </c>
      <c r="B146" s="4">
        <v>2017</v>
      </c>
      <c r="C146" s="6">
        <v>3</v>
      </c>
      <c r="D146" s="6" t="s">
        <v>9</v>
      </c>
      <c r="E146" s="10" t="s">
        <v>729</v>
      </c>
      <c r="F146" s="29" t="s">
        <v>24</v>
      </c>
      <c r="G146" s="5" t="s">
        <v>29</v>
      </c>
      <c r="H146" s="6" t="s">
        <v>22</v>
      </c>
      <c r="I146" s="35">
        <v>100000000</v>
      </c>
      <c r="J146" s="35"/>
      <c r="K146" s="35"/>
      <c r="L146" s="48">
        <f t="shared" si="4"/>
        <v>100000000</v>
      </c>
      <c r="M146" s="35"/>
      <c r="N146" s="35"/>
      <c r="O146" s="6" t="s">
        <v>700</v>
      </c>
    </row>
    <row r="147" spans="1:15" s="9" customFormat="1" ht="30.75" customHeight="1">
      <c r="A147" s="4" t="s">
        <v>177</v>
      </c>
      <c r="B147" s="4">
        <v>2017</v>
      </c>
      <c r="C147" s="6">
        <v>3</v>
      </c>
      <c r="D147" s="6" t="s">
        <v>9</v>
      </c>
      <c r="E147" s="10" t="s">
        <v>730</v>
      </c>
      <c r="F147" s="29" t="s">
        <v>24</v>
      </c>
      <c r="G147" s="5" t="s">
        <v>29</v>
      </c>
      <c r="H147" s="6" t="s">
        <v>22</v>
      </c>
      <c r="I147" s="35">
        <v>25000000</v>
      </c>
      <c r="J147" s="35"/>
      <c r="K147" s="35"/>
      <c r="L147" s="48">
        <f t="shared" si="4"/>
        <v>25000000</v>
      </c>
      <c r="M147" s="35"/>
      <c r="N147" s="35"/>
      <c r="O147" s="6" t="s">
        <v>700</v>
      </c>
    </row>
    <row r="148" spans="1:15" s="9" customFormat="1" ht="30.75" customHeight="1">
      <c r="A148" s="4" t="s">
        <v>177</v>
      </c>
      <c r="B148" s="4">
        <v>2017</v>
      </c>
      <c r="C148" s="6">
        <v>3</v>
      </c>
      <c r="D148" s="6" t="s">
        <v>9</v>
      </c>
      <c r="E148" s="10" t="s">
        <v>732</v>
      </c>
      <c r="F148" s="29" t="s">
        <v>24</v>
      </c>
      <c r="G148" s="5" t="s">
        <v>733</v>
      </c>
      <c r="H148" s="6" t="s">
        <v>22</v>
      </c>
      <c r="I148" s="35">
        <v>25000000</v>
      </c>
      <c r="J148" s="35"/>
      <c r="K148" s="35"/>
      <c r="L148" s="48">
        <f t="shared" si="4"/>
        <v>25000000</v>
      </c>
      <c r="M148" s="35"/>
      <c r="N148" s="35"/>
      <c r="O148" s="6" t="s">
        <v>700</v>
      </c>
    </row>
    <row r="149" spans="1:15" s="9" customFormat="1" ht="30.75" customHeight="1">
      <c r="A149" s="4" t="s">
        <v>26</v>
      </c>
      <c r="B149" s="4">
        <v>2017</v>
      </c>
      <c r="C149" s="6">
        <v>3</v>
      </c>
      <c r="D149" s="6" t="s">
        <v>9</v>
      </c>
      <c r="E149" s="10" t="s">
        <v>735</v>
      </c>
      <c r="F149" s="29" t="s">
        <v>24</v>
      </c>
      <c r="G149" s="5" t="s">
        <v>13</v>
      </c>
      <c r="H149" s="6" t="s">
        <v>14</v>
      </c>
      <c r="I149" s="35">
        <v>10000000</v>
      </c>
      <c r="J149" s="35"/>
      <c r="K149" s="35"/>
      <c r="L149" s="48">
        <f t="shared" ref="L149:L180" si="5">SUM(I149:J149)</f>
        <v>10000000</v>
      </c>
      <c r="M149" s="35"/>
      <c r="N149" s="35"/>
      <c r="O149" s="6" t="s">
        <v>700</v>
      </c>
    </row>
    <row r="150" spans="1:15" s="9" customFormat="1" ht="30.75" customHeight="1">
      <c r="A150" s="4" t="s">
        <v>177</v>
      </c>
      <c r="B150" s="4">
        <v>2017</v>
      </c>
      <c r="C150" s="6">
        <v>3</v>
      </c>
      <c r="D150" s="6" t="s">
        <v>9</v>
      </c>
      <c r="E150" s="10" t="s">
        <v>736</v>
      </c>
      <c r="F150" s="29" t="s">
        <v>24</v>
      </c>
      <c r="G150" s="5" t="s">
        <v>23</v>
      </c>
      <c r="H150" s="6" t="s">
        <v>22</v>
      </c>
      <c r="I150" s="35">
        <v>20000000</v>
      </c>
      <c r="J150" s="35"/>
      <c r="K150" s="35"/>
      <c r="L150" s="48">
        <f t="shared" si="5"/>
        <v>20000000</v>
      </c>
      <c r="M150" s="35"/>
      <c r="N150" s="35"/>
      <c r="O150" s="6" t="s">
        <v>700</v>
      </c>
    </row>
    <row r="151" spans="1:15" s="9" customFormat="1" ht="30.75" customHeight="1">
      <c r="A151" s="4" t="s">
        <v>177</v>
      </c>
      <c r="B151" s="4">
        <v>2017</v>
      </c>
      <c r="C151" s="6">
        <v>3</v>
      </c>
      <c r="D151" s="6" t="s">
        <v>9</v>
      </c>
      <c r="E151" s="10" t="s">
        <v>737</v>
      </c>
      <c r="F151" s="29" t="s">
        <v>24</v>
      </c>
      <c r="G151" s="5" t="s">
        <v>23</v>
      </c>
      <c r="H151" s="6" t="s">
        <v>22</v>
      </c>
      <c r="I151" s="35">
        <v>25000000</v>
      </c>
      <c r="J151" s="35"/>
      <c r="K151" s="35"/>
      <c r="L151" s="48">
        <f t="shared" si="5"/>
        <v>25000000</v>
      </c>
      <c r="M151" s="35"/>
      <c r="N151" s="35"/>
      <c r="O151" s="6" t="s">
        <v>700</v>
      </c>
    </row>
    <row r="152" spans="1:15" s="9" customFormat="1" ht="30.75" customHeight="1">
      <c r="A152" s="4" t="s">
        <v>26</v>
      </c>
      <c r="B152" s="4">
        <v>2017</v>
      </c>
      <c r="C152" s="6">
        <v>3</v>
      </c>
      <c r="D152" s="6" t="s">
        <v>9</v>
      </c>
      <c r="E152" s="10" t="s">
        <v>741</v>
      </c>
      <c r="F152" s="29" t="s">
        <v>24</v>
      </c>
      <c r="G152" s="6" t="s">
        <v>29</v>
      </c>
      <c r="H152" s="6" t="s">
        <v>22</v>
      </c>
      <c r="I152" s="42">
        <v>30000000</v>
      </c>
      <c r="J152" s="35"/>
      <c r="K152" s="35"/>
      <c r="L152" s="48">
        <f t="shared" si="5"/>
        <v>30000000</v>
      </c>
      <c r="M152" s="35"/>
      <c r="N152" s="35"/>
      <c r="O152" s="6" t="s">
        <v>700</v>
      </c>
    </row>
    <row r="153" spans="1:15" s="9" customFormat="1" ht="30.75" customHeight="1">
      <c r="A153" s="4" t="s">
        <v>177</v>
      </c>
      <c r="B153" s="6">
        <v>2017</v>
      </c>
      <c r="C153" s="6">
        <v>3</v>
      </c>
      <c r="D153" s="6" t="s">
        <v>9</v>
      </c>
      <c r="E153" s="10" t="s">
        <v>264</v>
      </c>
      <c r="F153" s="29" t="s">
        <v>24</v>
      </c>
      <c r="G153" s="11" t="s">
        <v>171</v>
      </c>
      <c r="H153" s="6" t="s">
        <v>138</v>
      </c>
      <c r="I153" s="35">
        <v>60000000</v>
      </c>
      <c r="J153" s="35"/>
      <c r="K153" s="35"/>
      <c r="L153" s="48">
        <f t="shared" si="5"/>
        <v>60000000</v>
      </c>
      <c r="M153" s="35"/>
      <c r="N153" s="35"/>
      <c r="O153" s="6" t="s">
        <v>263</v>
      </c>
    </row>
    <row r="154" spans="1:15" s="9" customFormat="1" ht="30.75" customHeight="1">
      <c r="A154" s="4" t="s">
        <v>26</v>
      </c>
      <c r="B154" s="6">
        <v>2017</v>
      </c>
      <c r="C154" s="6">
        <v>3</v>
      </c>
      <c r="D154" s="6" t="s">
        <v>116</v>
      </c>
      <c r="E154" s="10" t="s">
        <v>284</v>
      </c>
      <c r="F154" s="29" t="s">
        <v>24</v>
      </c>
      <c r="G154" s="6" t="s">
        <v>13</v>
      </c>
      <c r="H154" s="6" t="s">
        <v>22</v>
      </c>
      <c r="I154" s="42">
        <v>10000000</v>
      </c>
      <c r="J154" s="42">
        <v>30000000</v>
      </c>
      <c r="K154" s="42"/>
      <c r="L154" s="48">
        <f t="shared" si="5"/>
        <v>40000000</v>
      </c>
      <c r="M154" s="42"/>
      <c r="N154" s="42">
        <f>L154/2</f>
        <v>20000000</v>
      </c>
      <c r="O154" s="6" t="s">
        <v>263</v>
      </c>
    </row>
    <row r="155" spans="1:15" s="9" customFormat="1" ht="30.75" customHeight="1">
      <c r="A155" s="4" t="s">
        <v>26</v>
      </c>
      <c r="B155" s="6">
        <v>2017</v>
      </c>
      <c r="C155" s="6">
        <v>3</v>
      </c>
      <c r="D155" s="6" t="s">
        <v>9</v>
      </c>
      <c r="E155" s="10" t="s">
        <v>584</v>
      </c>
      <c r="F155" s="29" t="s">
        <v>24</v>
      </c>
      <c r="G155" s="6" t="s">
        <v>29</v>
      </c>
      <c r="H155" s="6" t="s">
        <v>22</v>
      </c>
      <c r="I155" s="42">
        <v>100000000</v>
      </c>
      <c r="J155" s="42"/>
      <c r="K155" s="42"/>
      <c r="L155" s="48">
        <f t="shared" si="5"/>
        <v>100000000</v>
      </c>
      <c r="M155" s="42"/>
      <c r="N155" s="42"/>
      <c r="O155" s="6" t="s">
        <v>258</v>
      </c>
    </row>
    <row r="156" spans="1:15" s="9" customFormat="1" ht="30.75" customHeight="1">
      <c r="A156" s="4" t="s">
        <v>26</v>
      </c>
      <c r="B156" s="6">
        <v>2017</v>
      </c>
      <c r="C156" s="6">
        <v>3</v>
      </c>
      <c r="D156" s="6" t="s">
        <v>9</v>
      </c>
      <c r="E156" s="10" t="s">
        <v>588</v>
      </c>
      <c r="F156" s="29" t="s">
        <v>24</v>
      </c>
      <c r="G156" s="6" t="s">
        <v>11</v>
      </c>
      <c r="H156" s="6" t="s">
        <v>22</v>
      </c>
      <c r="I156" s="42">
        <v>212500000</v>
      </c>
      <c r="J156" s="42">
        <v>37500000</v>
      </c>
      <c r="K156" s="42"/>
      <c r="L156" s="48">
        <f t="shared" si="5"/>
        <v>250000000</v>
      </c>
      <c r="M156" s="42"/>
      <c r="N156" s="42"/>
      <c r="O156" s="6" t="s">
        <v>258</v>
      </c>
    </row>
    <row r="157" spans="1:15" s="9" customFormat="1" ht="30.75" customHeight="1">
      <c r="A157" s="4" t="s">
        <v>26</v>
      </c>
      <c r="B157" s="6">
        <v>2017</v>
      </c>
      <c r="C157" s="6">
        <v>3</v>
      </c>
      <c r="D157" s="6" t="s">
        <v>116</v>
      </c>
      <c r="E157" s="10" t="s">
        <v>253</v>
      </c>
      <c r="F157" s="29" t="s">
        <v>24</v>
      </c>
      <c r="G157" s="6" t="s">
        <v>23</v>
      </c>
      <c r="H157" s="6" t="s">
        <v>22</v>
      </c>
      <c r="I157" s="42">
        <v>360000000</v>
      </c>
      <c r="J157" s="42"/>
      <c r="K157" s="42"/>
      <c r="L157" s="48">
        <f t="shared" si="5"/>
        <v>360000000</v>
      </c>
      <c r="M157" s="42"/>
      <c r="N157" s="42"/>
      <c r="O157" s="6" t="s">
        <v>246</v>
      </c>
    </row>
    <row r="158" spans="1:15" s="9" customFormat="1" ht="30.75" customHeight="1">
      <c r="A158" s="4" t="s">
        <v>26</v>
      </c>
      <c r="B158" s="6">
        <v>2017</v>
      </c>
      <c r="C158" s="6">
        <v>3</v>
      </c>
      <c r="D158" s="6" t="s">
        <v>116</v>
      </c>
      <c r="E158" s="10" t="s">
        <v>254</v>
      </c>
      <c r="F158" s="29" t="s">
        <v>24</v>
      </c>
      <c r="G158" s="6" t="s">
        <v>29</v>
      </c>
      <c r="H158" s="6" t="s">
        <v>22</v>
      </c>
      <c r="I158" s="42">
        <v>20000000</v>
      </c>
      <c r="J158" s="42"/>
      <c r="K158" s="42"/>
      <c r="L158" s="48">
        <f t="shared" si="5"/>
        <v>20000000</v>
      </c>
      <c r="M158" s="42"/>
      <c r="N158" s="42"/>
      <c r="O158" s="6" t="s">
        <v>246</v>
      </c>
    </row>
    <row r="159" spans="1:15" s="9" customFormat="1" ht="30.75" customHeight="1">
      <c r="A159" s="4" t="s">
        <v>177</v>
      </c>
      <c r="B159" s="6">
        <v>2017</v>
      </c>
      <c r="C159" s="6">
        <v>3</v>
      </c>
      <c r="D159" s="6" t="s">
        <v>9</v>
      </c>
      <c r="E159" s="10" t="s">
        <v>255</v>
      </c>
      <c r="F159" s="29" t="s">
        <v>24</v>
      </c>
      <c r="G159" s="6" t="s">
        <v>11</v>
      </c>
      <c r="H159" s="6" t="s">
        <v>22</v>
      </c>
      <c r="I159" s="42">
        <v>121050000</v>
      </c>
      <c r="J159" s="42"/>
      <c r="K159" s="42"/>
      <c r="L159" s="48">
        <f t="shared" si="5"/>
        <v>121050000</v>
      </c>
      <c r="M159" s="42"/>
      <c r="N159" s="42"/>
      <c r="O159" s="6" t="s">
        <v>246</v>
      </c>
    </row>
    <row r="160" spans="1:15" s="9" customFormat="1" ht="30.75" customHeight="1">
      <c r="A160" s="4" t="s">
        <v>26</v>
      </c>
      <c r="B160" s="6">
        <v>2017</v>
      </c>
      <c r="C160" s="6">
        <v>3</v>
      </c>
      <c r="D160" s="6" t="s">
        <v>9</v>
      </c>
      <c r="E160" s="10" t="s">
        <v>189</v>
      </c>
      <c r="F160" s="29" t="s">
        <v>24</v>
      </c>
      <c r="G160" s="11" t="s">
        <v>171</v>
      </c>
      <c r="H160" s="6" t="s">
        <v>22</v>
      </c>
      <c r="I160" s="42">
        <v>110000000</v>
      </c>
      <c r="J160" s="42"/>
      <c r="K160" s="42"/>
      <c r="L160" s="48">
        <f t="shared" si="5"/>
        <v>110000000</v>
      </c>
      <c r="M160" s="42"/>
      <c r="N160" s="42"/>
      <c r="O160" s="41" t="s">
        <v>190</v>
      </c>
    </row>
    <row r="161" spans="1:15" s="9" customFormat="1" ht="30.75" customHeight="1">
      <c r="A161" s="4" t="s">
        <v>26</v>
      </c>
      <c r="B161" s="6">
        <v>2017</v>
      </c>
      <c r="C161" s="6">
        <v>3</v>
      </c>
      <c r="D161" s="6" t="s">
        <v>116</v>
      </c>
      <c r="E161" s="10" t="s">
        <v>191</v>
      </c>
      <c r="F161" s="29" t="s">
        <v>24</v>
      </c>
      <c r="G161" s="11" t="s">
        <v>171</v>
      </c>
      <c r="H161" s="6" t="s">
        <v>22</v>
      </c>
      <c r="I161" s="42">
        <v>30000000</v>
      </c>
      <c r="J161" s="42"/>
      <c r="K161" s="42"/>
      <c r="L161" s="48">
        <f t="shared" si="5"/>
        <v>30000000</v>
      </c>
      <c r="M161" s="42"/>
      <c r="N161" s="42"/>
      <c r="O161" s="41" t="s">
        <v>190</v>
      </c>
    </row>
    <row r="162" spans="1:15" s="9" customFormat="1" ht="30.75" customHeight="1">
      <c r="A162" s="4" t="s">
        <v>26</v>
      </c>
      <c r="B162" s="6">
        <v>2017</v>
      </c>
      <c r="C162" s="6">
        <v>3</v>
      </c>
      <c r="D162" s="6" t="s">
        <v>9</v>
      </c>
      <c r="E162" s="10" t="s">
        <v>192</v>
      </c>
      <c r="F162" s="29" t="s">
        <v>24</v>
      </c>
      <c r="G162" s="6" t="s">
        <v>175</v>
      </c>
      <c r="H162" s="6" t="s">
        <v>14</v>
      </c>
      <c r="I162" s="42">
        <v>20000000</v>
      </c>
      <c r="J162" s="42"/>
      <c r="K162" s="42"/>
      <c r="L162" s="48">
        <f t="shared" si="5"/>
        <v>20000000</v>
      </c>
      <c r="M162" s="42"/>
      <c r="N162" s="42"/>
      <c r="O162" s="41" t="s">
        <v>190</v>
      </c>
    </row>
    <row r="163" spans="1:15" s="9" customFormat="1" ht="30.75" customHeight="1">
      <c r="A163" s="4" t="s">
        <v>26</v>
      </c>
      <c r="B163" s="6">
        <v>2017</v>
      </c>
      <c r="C163" s="6">
        <v>3</v>
      </c>
      <c r="D163" s="6" t="s">
        <v>116</v>
      </c>
      <c r="E163" s="10" t="s">
        <v>193</v>
      </c>
      <c r="F163" s="29" t="s">
        <v>24</v>
      </c>
      <c r="G163" s="11" t="s">
        <v>171</v>
      </c>
      <c r="H163" s="6" t="s">
        <v>194</v>
      </c>
      <c r="I163" s="42">
        <v>20000000</v>
      </c>
      <c r="J163" s="42"/>
      <c r="K163" s="42"/>
      <c r="L163" s="48">
        <f t="shared" si="5"/>
        <v>20000000</v>
      </c>
      <c r="M163" s="42"/>
      <c r="N163" s="42"/>
      <c r="O163" s="41" t="s">
        <v>190</v>
      </c>
    </row>
    <row r="164" spans="1:15" s="9" customFormat="1" ht="30.75" customHeight="1">
      <c r="A164" s="4" t="s">
        <v>26</v>
      </c>
      <c r="B164" s="6">
        <v>2017</v>
      </c>
      <c r="C164" s="6">
        <v>3</v>
      </c>
      <c r="D164" s="6" t="s">
        <v>116</v>
      </c>
      <c r="E164" s="10" t="s">
        <v>195</v>
      </c>
      <c r="F164" s="29" t="s">
        <v>24</v>
      </c>
      <c r="G164" s="11" t="s">
        <v>171</v>
      </c>
      <c r="H164" s="6" t="s">
        <v>138</v>
      </c>
      <c r="I164" s="42">
        <v>50000000</v>
      </c>
      <c r="J164" s="42"/>
      <c r="K164" s="42"/>
      <c r="L164" s="48">
        <f t="shared" si="5"/>
        <v>50000000</v>
      </c>
      <c r="M164" s="42"/>
      <c r="N164" s="42"/>
      <c r="O164" s="41" t="s">
        <v>190</v>
      </c>
    </row>
    <row r="165" spans="1:15" s="9" customFormat="1" ht="30.75" customHeight="1">
      <c r="A165" s="4" t="s">
        <v>26</v>
      </c>
      <c r="B165" s="6">
        <v>2017</v>
      </c>
      <c r="C165" s="6">
        <v>3</v>
      </c>
      <c r="D165" s="6" t="s">
        <v>9</v>
      </c>
      <c r="E165" s="10" t="s">
        <v>196</v>
      </c>
      <c r="F165" s="29" t="s">
        <v>24</v>
      </c>
      <c r="G165" s="6" t="s">
        <v>171</v>
      </c>
      <c r="H165" s="6" t="s">
        <v>14</v>
      </c>
      <c r="I165" s="42">
        <v>20000000</v>
      </c>
      <c r="J165" s="42"/>
      <c r="K165" s="42"/>
      <c r="L165" s="48">
        <f t="shared" si="5"/>
        <v>20000000</v>
      </c>
      <c r="M165" s="42"/>
      <c r="N165" s="42"/>
      <c r="O165" s="41" t="s">
        <v>190</v>
      </c>
    </row>
    <row r="166" spans="1:15" s="9" customFormat="1" ht="30.75" customHeight="1">
      <c r="A166" s="6" t="s">
        <v>26</v>
      </c>
      <c r="B166" s="6">
        <v>2017</v>
      </c>
      <c r="C166" s="6">
        <v>3</v>
      </c>
      <c r="D166" s="6" t="s">
        <v>9</v>
      </c>
      <c r="E166" s="10" t="s">
        <v>199</v>
      </c>
      <c r="F166" s="29" t="s">
        <v>24</v>
      </c>
      <c r="G166" s="6" t="s">
        <v>11</v>
      </c>
      <c r="H166" s="6" t="s">
        <v>14</v>
      </c>
      <c r="I166" s="46">
        <v>20000000</v>
      </c>
      <c r="J166" s="36"/>
      <c r="K166" s="36"/>
      <c r="L166" s="48">
        <f t="shared" si="5"/>
        <v>20000000</v>
      </c>
      <c r="M166" s="36"/>
      <c r="N166" s="36"/>
      <c r="O166" s="41" t="s">
        <v>190</v>
      </c>
    </row>
    <row r="167" spans="1:15" s="9" customFormat="1" ht="30.75" customHeight="1">
      <c r="A167" s="6" t="s">
        <v>177</v>
      </c>
      <c r="B167" s="6">
        <v>2017</v>
      </c>
      <c r="C167" s="6">
        <v>3</v>
      </c>
      <c r="D167" s="6" t="s">
        <v>116</v>
      </c>
      <c r="E167" s="10" t="s">
        <v>178</v>
      </c>
      <c r="F167" s="29" t="s">
        <v>137</v>
      </c>
      <c r="G167" s="11" t="s">
        <v>171</v>
      </c>
      <c r="H167" s="6" t="s">
        <v>138</v>
      </c>
      <c r="I167" s="35">
        <v>70000000</v>
      </c>
      <c r="J167" s="35"/>
      <c r="K167" s="35"/>
      <c r="L167" s="48">
        <f t="shared" si="5"/>
        <v>70000000</v>
      </c>
      <c r="M167" s="36"/>
      <c r="N167" s="36"/>
      <c r="O167" s="6" t="s">
        <v>172</v>
      </c>
    </row>
    <row r="168" spans="1:15" s="9" customFormat="1" ht="30.75" customHeight="1">
      <c r="A168" s="4" t="s">
        <v>26</v>
      </c>
      <c r="B168" s="6">
        <v>2017</v>
      </c>
      <c r="C168" s="6">
        <v>3</v>
      </c>
      <c r="D168" s="6" t="s">
        <v>116</v>
      </c>
      <c r="E168" s="10" t="s">
        <v>292</v>
      </c>
      <c r="F168" s="29" t="s">
        <v>24</v>
      </c>
      <c r="G168" s="6" t="s">
        <v>23</v>
      </c>
      <c r="H168" s="6" t="s">
        <v>22</v>
      </c>
      <c r="I168" s="42">
        <v>60000000</v>
      </c>
      <c r="J168" s="42">
        <v>40000000</v>
      </c>
      <c r="K168" s="42"/>
      <c r="L168" s="48">
        <f t="shared" si="5"/>
        <v>100000000</v>
      </c>
      <c r="M168" s="42"/>
      <c r="N168" s="42"/>
      <c r="O168" s="6" t="s">
        <v>290</v>
      </c>
    </row>
    <row r="169" spans="1:15" s="9" customFormat="1" ht="30.75" customHeight="1">
      <c r="A169" s="4" t="s">
        <v>26</v>
      </c>
      <c r="B169" s="6">
        <v>2017</v>
      </c>
      <c r="C169" s="6">
        <v>3</v>
      </c>
      <c r="D169" s="6" t="s">
        <v>116</v>
      </c>
      <c r="E169" s="10" t="s">
        <v>293</v>
      </c>
      <c r="F169" s="29" t="s">
        <v>24</v>
      </c>
      <c r="G169" s="6" t="s">
        <v>23</v>
      </c>
      <c r="H169" s="6" t="s">
        <v>22</v>
      </c>
      <c r="I169" s="42">
        <v>600000000</v>
      </c>
      <c r="J169" s="42">
        <v>400000000</v>
      </c>
      <c r="K169" s="42"/>
      <c r="L169" s="48">
        <f t="shared" si="5"/>
        <v>1000000000</v>
      </c>
      <c r="M169" s="42"/>
      <c r="N169" s="42"/>
      <c r="O169" s="6" t="s">
        <v>290</v>
      </c>
    </row>
    <row r="170" spans="1:15" s="9" customFormat="1" ht="30.75" customHeight="1">
      <c r="A170" s="4" t="s">
        <v>26</v>
      </c>
      <c r="B170" s="6">
        <v>2017</v>
      </c>
      <c r="C170" s="6">
        <v>3</v>
      </c>
      <c r="D170" s="6" t="s">
        <v>116</v>
      </c>
      <c r="E170" s="10" t="s">
        <v>294</v>
      </c>
      <c r="F170" s="29" t="s">
        <v>24</v>
      </c>
      <c r="G170" s="6" t="s">
        <v>23</v>
      </c>
      <c r="H170" s="6" t="s">
        <v>22</v>
      </c>
      <c r="I170" s="42">
        <v>420000000</v>
      </c>
      <c r="J170" s="42">
        <v>280000000</v>
      </c>
      <c r="K170" s="42"/>
      <c r="L170" s="48">
        <f t="shared" si="5"/>
        <v>700000000</v>
      </c>
      <c r="M170" s="42"/>
      <c r="N170" s="42"/>
      <c r="O170" s="6" t="s">
        <v>290</v>
      </c>
    </row>
    <row r="171" spans="1:15" s="9" customFormat="1" ht="30.75" customHeight="1">
      <c r="A171" s="4" t="s">
        <v>26</v>
      </c>
      <c r="B171" s="6">
        <v>2017</v>
      </c>
      <c r="C171" s="6">
        <v>3</v>
      </c>
      <c r="D171" s="6" t="s">
        <v>9</v>
      </c>
      <c r="E171" s="10" t="s">
        <v>298</v>
      </c>
      <c r="F171" s="29" t="s">
        <v>24</v>
      </c>
      <c r="G171" s="6" t="s">
        <v>23</v>
      </c>
      <c r="H171" s="6" t="s">
        <v>22</v>
      </c>
      <c r="I171" s="42">
        <v>45000000</v>
      </c>
      <c r="J171" s="42">
        <v>30000000</v>
      </c>
      <c r="K171" s="42"/>
      <c r="L171" s="48">
        <f t="shared" si="5"/>
        <v>75000000</v>
      </c>
      <c r="M171" s="42"/>
      <c r="N171" s="42">
        <v>37500000</v>
      </c>
      <c r="O171" s="6" t="s">
        <v>290</v>
      </c>
    </row>
    <row r="172" spans="1:15" s="9" customFormat="1" ht="30.75" customHeight="1">
      <c r="A172" s="4" t="s">
        <v>26</v>
      </c>
      <c r="B172" s="6">
        <v>2017</v>
      </c>
      <c r="C172" s="6">
        <v>3</v>
      </c>
      <c r="D172" s="6" t="s">
        <v>116</v>
      </c>
      <c r="E172" s="10" t="s">
        <v>300</v>
      </c>
      <c r="F172" s="29" t="s">
        <v>24</v>
      </c>
      <c r="G172" s="6" t="s">
        <v>23</v>
      </c>
      <c r="H172" s="6" t="s">
        <v>22</v>
      </c>
      <c r="I172" s="42">
        <v>86580000</v>
      </c>
      <c r="J172" s="42">
        <v>57720000</v>
      </c>
      <c r="K172" s="42"/>
      <c r="L172" s="48">
        <f t="shared" si="5"/>
        <v>144300000</v>
      </c>
      <c r="M172" s="42"/>
      <c r="N172" s="42">
        <v>72150000</v>
      </c>
      <c r="O172" s="6" t="s">
        <v>290</v>
      </c>
    </row>
    <row r="173" spans="1:15" s="9" customFormat="1" ht="30.75" customHeight="1">
      <c r="A173" s="4" t="s">
        <v>26</v>
      </c>
      <c r="B173" s="6">
        <v>2017</v>
      </c>
      <c r="C173" s="6">
        <v>3</v>
      </c>
      <c r="D173" s="6" t="s">
        <v>116</v>
      </c>
      <c r="E173" s="10" t="s">
        <v>301</v>
      </c>
      <c r="F173" s="29" t="s">
        <v>24</v>
      </c>
      <c r="G173" s="6" t="s">
        <v>23</v>
      </c>
      <c r="H173" s="6" t="s">
        <v>22</v>
      </c>
      <c r="I173" s="42">
        <v>119136000</v>
      </c>
      <c r="J173" s="42">
        <v>79424000</v>
      </c>
      <c r="K173" s="42"/>
      <c r="L173" s="48">
        <f t="shared" si="5"/>
        <v>198560000</v>
      </c>
      <c r="M173" s="42"/>
      <c r="N173" s="42"/>
      <c r="O173" s="6" t="s">
        <v>290</v>
      </c>
    </row>
    <row r="174" spans="1:15" s="9" customFormat="1" ht="30.75" customHeight="1">
      <c r="A174" s="4" t="s">
        <v>26</v>
      </c>
      <c r="B174" s="6">
        <v>2017</v>
      </c>
      <c r="C174" s="6">
        <v>3</v>
      </c>
      <c r="D174" s="6" t="s">
        <v>116</v>
      </c>
      <c r="E174" s="10" t="s">
        <v>303</v>
      </c>
      <c r="F174" s="29" t="s">
        <v>24</v>
      </c>
      <c r="G174" s="6" t="s">
        <v>23</v>
      </c>
      <c r="H174" s="6" t="s">
        <v>22</v>
      </c>
      <c r="I174" s="42">
        <v>111000000</v>
      </c>
      <c r="J174" s="42">
        <v>74000000</v>
      </c>
      <c r="K174" s="42"/>
      <c r="L174" s="48">
        <f t="shared" si="5"/>
        <v>185000000</v>
      </c>
      <c r="M174" s="42"/>
      <c r="N174" s="42"/>
      <c r="O174" s="6" t="s">
        <v>290</v>
      </c>
    </row>
    <row r="175" spans="1:15" s="9" customFormat="1" ht="30.75" customHeight="1">
      <c r="A175" s="4" t="s">
        <v>26</v>
      </c>
      <c r="B175" s="6">
        <v>2017</v>
      </c>
      <c r="C175" s="6">
        <v>3</v>
      </c>
      <c r="D175" s="6" t="s">
        <v>116</v>
      </c>
      <c r="E175" s="10" t="s">
        <v>305</v>
      </c>
      <c r="F175" s="29" t="s">
        <v>24</v>
      </c>
      <c r="G175" s="6" t="s">
        <v>23</v>
      </c>
      <c r="H175" s="6" t="s">
        <v>22</v>
      </c>
      <c r="I175" s="42">
        <v>30000000</v>
      </c>
      <c r="J175" s="42">
        <v>20000000</v>
      </c>
      <c r="K175" s="42"/>
      <c r="L175" s="48">
        <f t="shared" si="5"/>
        <v>50000000</v>
      </c>
      <c r="M175" s="42"/>
      <c r="N175" s="42"/>
      <c r="O175" s="6" t="s">
        <v>290</v>
      </c>
    </row>
    <row r="176" spans="1:15" s="9" customFormat="1" ht="30.75" customHeight="1">
      <c r="A176" s="4" t="s">
        <v>26</v>
      </c>
      <c r="B176" s="6">
        <v>2017</v>
      </c>
      <c r="C176" s="6">
        <v>3</v>
      </c>
      <c r="D176" s="6" t="s">
        <v>116</v>
      </c>
      <c r="E176" s="10" t="s">
        <v>306</v>
      </c>
      <c r="F176" s="29" t="s">
        <v>24</v>
      </c>
      <c r="G176" s="6" t="s">
        <v>23</v>
      </c>
      <c r="H176" s="6" t="s">
        <v>22</v>
      </c>
      <c r="I176" s="42">
        <v>30000000</v>
      </c>
      <c r="J176" s="42">
        <v>20000000</v>
      </c>
      <c r="K176" s="42"/>
      <c r="L176" s="48">
        <f t="shared" si="5"/>
        <v>50000000</v>
      </c>
      <c r="M176" s="42"/>
      <c r="N176" s="42"/>
      <c r="O176" s="6" t="s">
        <v>290</v>
      </c>
    </row>
    <row r="177" spans="1:15" s="9" customFormat="1" ht="30.75" customHeight="1">
      <c r="A177" s="4" t="s">
        <v>26</v>
      </c>
      <c r="B177" s="6">
        <v>2017</v>
      </c>
      <c r="C177" s="6">
        <v>3</v>
      </c>
      <c r="D177" s="6" t="s">
        <v>116</v>
      </c>
      <c r="E177" s="10" t="s">
        <v>307</v>
      </c>
      <c r="F177" s="29" t="s">
        <v>24</v>
      </c>
      <c r="G177" s="6" t="s">
        <v>23</v>
      </c>
      <c r="H177" s="6" t="s">
        <v>22</v>
      </c>
      <c r="I177" s="42">
        <v>198000000</v>
      </c>
      <c r="J177" s="42">
        <v>132000000</v>
      </c>
      <c r="K177" s="42"/>
      <c r="L177" s="48">
        <f t="shared" si="5"/>
        <v>330000000</v>
      </c>
      <c r="M177" s="42"/>
      <c r="N177" s="42"/>
      <c r="O177" s="6" t="s">
        <v>290</v>
      </c>
    </row>
    <row r="178" spans="1:15" s="9" customFormat="1" ht="30.75" customHeight="1">
      <c r="A178" s="4" t="s">
        <v>26</v>
      </c>
      <c r="B178" s="6">
        <v>2017</v>
      </c>
      <c r="C178" s="6">
        <v>3</v>
      </c>
      <c r="D178" s="6" t="s">
        <v>116</v>
      </c>
      <c r="E178" s="10" t="s">
        <v>308</v>
      </c>
      <c r="F178" s="29" t="s">
        <v>24</v>
      </c>
      <c r="G178" s="6" t="s">
        <v>23</v>
      </c>
      <c r="H178" s="6" t="s">
        <v>22</v>
      </c>
      <c r="I178" s="42">
        <v>30000000</v>
      </c>
      <c r="J178" s="42">
        <v>20000000</v>
      </c>
      <c r="K178" s="42"/>
      <c r="L178" s="48">
        <f t="shared" si="5"/>
        <v>50000000</v>
      </c>
      <c r="M178" s="42"/>
      <c r="N178" s="42"/>
      <c r="O178" s="6" t="s">
        <v>290</v>
      </c>
    </row>
    <row r="179" spans="1:15" s="9" customFormat="1" ht="30.75" customHeight="1">
      <c r="A179" s="4" t="s">
        <v>26</v>
      </c>
      <c r="B179" s="6">
        <v>2017</v>
      </c>
      <c r="C179" s="6">
        <v>3</v>
      </c>
      <c r="D179" s="6" t="s">
        <v>116</v>
      </c>
      <c r="E179" s="10" t="s">
        <v>309</v>
      </c>
      <c r="F179" s="29" t="s">
        <v>24</v>
      </c>
      <c r="G179" s="6" t="s">
        <v>23</v>
      </c>
      <c r="H179" s="6" t="s">
        <v>22</v>
      </c>
      <c r="I179" s="42">
        <v>30000000</v>
      </c>
      <c r="J179" s="42">
        <v>20000000</v>
      </c>
      <c r="K179" s="42"/>
      <c r="L179" s="48">
        <f t="shared" si="5"/>
        <v>50000000</v>
      </c>
      <c r="M179" s="42"/>
      <c r="N179" s="42"/>
      <c r="O179" s="6" t="s">
        <v>290</v>
      </c>
    </row>
    <row r="180" spans="1:15" s="9" customFormat="1" ht="30.75" customHeight="1">
      <c r="A180" s="4" t="s">
        <v>26</v>
      </c>
      <c r="B180" s="6">
        <v>2017</v>
      </c>
      <c r="C180" s="6">
        <v>3</v>
      </c>
      <c r="D180" s="6" t="s">
        <v>116</v>
      </c>
      <c r="E180" s="10" t="s">
        <v>312</v>
      </c>
      <c r="F180" s="29" t="s">
        <v>24</v>
      </c>
      <c r="G180" s="6" t="s">
        <v>23</v>
      </c>
      <c r="H180" s="6" t="s">
        <v>14</v>
      </c>
      <c r="I180" s="42">
        <v>20000000</v>
      </c>
      <c r="J180" s="42">
        <v>15000000</v>
      </c>
      <c r="K180" s="42"/>
      <c r="L180" s="48">
        <f t="shared" si="5"/>
        <v>35000000</v>
      </c>
      <c r="M180" s="42"/>
      <c r="N180" s="42"/>
      <c r="O180" s="6" t="s">
        <v>290</v>
      </c>
    </row>
    <row r="181" spans="1:15" s="9" customFormat="1" ht="30.75" customHeight="1">
      <c r="A181" s="4" t="s">
        <v>26</v>
      </c>
      <c r="B181" s="6">
        <v>2017</v>
      </c>
      <c r="C181" s="6">
        <v>3</v>
      </c>
      <c r="D181" s="6" t="s">
        <v>116</v>
      </c>
      <c r="E181" s="10" t="s">
        <v>313</v>
      </c>
      <c r="F181" s="29" t="s">
        <v>24</v>
      </c>
      <c r="G181" s="6" t="s">
        <v>23</v>
      </c>
      <c r="H181" s="6" t="s">
        <v>22</v>
      </c>
      <c r="I181" s="42">
        <v>30000000</v>
      </c>
      <c r="J181" s="42">
        <v>20000000</v>
      </c>
      <c r="K181" s="42"/>
      <c r="L181" s="48">
        <f t="shared" ref="L181:L196" si="6">SUM(I181:J181)</f>
        <v>50000000</v>
      </c>
      <c r="M181" s="42"/>
      <c r="N181" s="42"/>
      <c r="O181" s="6" t="s">
        <v>290</v>
      </c>
    </row>
    <row r="182" spans="1:15" s="9" customFormat="1" ht="30.75" customHeight="1">
      <c r="A182" s="4" t="s">
        <v>26</v>
      </c>
      <c r="B182" s="6">
        <v>2017</v>
      </c>
      <c r="C182" s="6">
        <v>3</v>
      </c>
      <c r="D182" s="6" t="s">
        <v>116</v>
      </c>
      <c r="E182" s="10" t="s">
        <v>314</v>
      </c>
      <c r="F182" s="29" t="s">
        <v>24</v>
      </c>
      <c r="G182" s="6" t="s">
        <v>23</v>
      </c>
      <c r="H182" s="6" t="s">
        <v>22</v>
      </c>
      <c r="I182" s="42">
        <v>60000000</v>
      </c>
      <c r="J182" s="42">
        <v>40000000</v>
      </c>
      <c r="K182" s="42"/>
      <c r="L182" s="48">
        <f t="shared" si="6"/>
        <v>100000000</v>
      </c>
      <c r="M182" s="42"/>
      <c r="N182" s="42"/>
      <c r="O182" s="6" t="s">
        <v>290</v>
      </c>
    </row>
    <row r="183" spans="1:15" s="9" customFormat="1" ht="30.75" customHeight="1">
      <c r="A183" s="4" t="s">
        <v>26</v>
      </c>
      <c r="B183" s="6">
        <v>2017</v>
      </c>
      <c r="C183" s="6">
        <v>3</v>
      </c>
      <c r="D183" s="6" t="s">
        <v>116</v>
      </c>
      <c r="E183" s="10" t="s">
        <v>315</v>
      </c>
      <c r="F183" s="29" t="s">
        <v>24</v>
      </c>
      <c r="G183" s="6" t="s">
        <v>23</v>
      </c>
      <c r="H183" s="6" t="s">
        <v>22</v>
      </c>
      <c r="I183" s="42">
        <v>30000000</v>
      </c>
      <c r="J183" s="42">
        <v>20000000</v>
      </c>
      <c r="K183" s="42"/>
      <c r="L183" s="48">
        <f t="shared" si="6"/>
        <v>50000000</v>
      </c>
      <c r="M183" s="42"/>
      <c r="N183" s="42"/>
      <c r="O183" s="6" t="s">
        <v>290</v>
      </c>
    </row>
    <row r="184" spans="1:15" s="9" customFormat="1" ht="30.75" customHeight="1">
      <c r="A184" s="4" t="s">
        <v>26</v>
      </c>
      <c r="B184" s="6">
        <v>2017</v>
      </c>
      <c r="C184" s="6">
        <v>3</v>
      </c>
      <c r="D184" s="6" t="s">
        <v>116</v>
      </c>
      <c r="E184" s="10" t="s">
        <v>316</v>
      </c>
      <c r="F184" s="29" t="s">
        <v>24</v>
      </c>
      <c r="G184" s="6" t="s">
        <v>23</v>
      </c>
      <c r="H184" s="6" t="s">
        <v>22</v>
      </c>
      <c r="I184" s="42">
        <v>60000000</v>
      </c>
      <c r="J184" s="42">
        <v>40000000</v>
      </c>
      <c r="K184" s="42"/>
      <c r="L184" s="48">
        <f t="shared" si="6"/>
        <v>100000000</v>
      </c>
      <c r="M184" s="42"/>
      <c r="N184" s="42"/>
      <c r="O184" s="6" t="s">
        <v>290</v>
      </c>
    </row>
    <row r="185" spans="1:15" s="9" customFormat="1" ht="30.75" customHeight="1">
      <c r="A185" s="4" t="s">
        <v>26</v>
      </c>
      <c r="B185" s="6">
        <v>2017</v>
      </c>
      <c r="C185" s="6">
        <v>3</v>
      </c>
      <c r="D185" s="6" t="s">
        <v>116</v>
      </c>
      <c r="E185" s="10" t="s">
        <v>317</v>
      </c>
      <c r="F185" s="29" t="s">
        <v>24</v>
      </c>
      <c r="G185" s="6" t="s">
        <v>23</v>
      </c>
      <c r="H185" s="6" t="s">
        <v>22</v>
      </c>
      <c r="I185" s="42">
        <v>24000000</v>
      </c>
      <c r="J185" s="42">
        <v>16000000</v>
      </c>
      <c r="K185" s="42"/>
      <c r="L185" s="48">
        <f t="shared" si="6"/>
        <v>40000000</v>
      </c>
      <c r="M185" s="42"/>
      <c r="N185" s="42"/>
      <c r="O185" s="6" t="s">
        <v>290</v>
      </c>
    </row>
    <row r="186" spans="1:15" s="9" customFormat="1" ht="30.75" customHeight="1">
      <c r="A186" s="4" t="s">
        <v>26</v>
      </c>
      <c r="B186" s="6">
        <v>2017</v>
      </c>
      <c r="C186" s="6">
        <v>3</v>
      </c>
      <c r="D186" s="6" t="s">
        <v>116</v>
      </c>
      <c r="E186" s="10" t="s">
        <v>318</v>
      </c>
      <c r="F186" s="29" t="s">
        <v>24</v>
      </c>
      <c r="G186" s="6" t="s">
        <v>23</v>
      </c>
      <c r="H186" s="6" t="s">
        <v>22</v>
      </c>
      <c r="I186" s="42">
        <v>60000000</v>
      </c>
      <c r="J186" s="42">
        <v>40000000</v>
      </c>
      <c r="K186" s="42"/>
      <c r="L186" s="48">
        <f t="shared" si="6"/>
        <v>100000000</v>
      </c>
      <c r="M186" s="42"/>
      <c r="N186" s="42"/>
      <c r="O186" s="6" t="s">
        <v>290</v>
      </c>
    </row>
    <row r="187" spans="1:15" s="9" customFormat="1" ht="30.75" customHeight="1">
      <c r="A187" s="4" t="s">
        <v>26</v>
      </c>
      <c r="B187" s="6">
        <v>2017</v>
      </c>
      <c r="C187" s="6">
        <v>3</v>
      </c>
      <c r="D187" s="6" t="s">
        <v>116</v>
      </c>
      <c r="E187" s="10" t="s">
        <v>319</v>
      </c>
      <c r="F187" s="29" t="s">
        <v>24</v>
      </c>
      <c r="G187" s="6" t="s">
        <v>23</v>
      </c>
      <c r="H187" s="6" t="s">
        <v>14</v>
      </c>
      <c r="I187" s="42">
        <v>20000000</v>
      </c>
      <c r="J187" s="42"/>
      <c r="K187" s="42"/>
      <c r="L187" s="48">
        <f t="shared" si="6"/>
        <v>20000000</v>
      </c>
      <c r="M187" s="42"/>
      <c r="N187" s="42"/>
      <c r="O187" s="6" t="s">
        <v>290</v>
      </c>
    </row>
    <row r="188" spans="1:15" s="9" customFormat="1" ht="30.75" customHeight="1">
      <c r="A188" s="4" t="s">
        <v>26</v>
      </c>
      <c r="B188" s="6">
        <v>2017</v>
      </c>
      <c r="C188" s="6">
        <v>3</v>
      </c>
      <c r="D188" s="6" t="s">
        <v>116</v>
      </c>
      <c r="E188" s="10" t="s">
        <v>320</v>
      </c>
      <c r="F188" s="29" t="s">
        <v>24</v>
      </c>
      <c r="G188" s="6" t="s">
        <v>23</v>
      </c>
      <c r="H188" s="6" t="s">
        <v>22</v>
      </c>
      <c r="I188" s="42">
        <v>120000000</v>
      </c>
      <c r="J188" s="42">
        <v>80000000</v>
      </c>
      <c r="K188" s="42"/>
      <c r="L188" s="48">
        <f t="shared" si="6"/>
        <v>200000000</v>
      </c>
      <c r="M188" s="42"/>
      <c r="N188" s="42"/>
      <c r="O188" s="6" t="s">
        <v>290</v>
      </c>
    </row>
    <row r="189" spans="1:15" s="9" customFormat="1" ht="30.75" customHeight="1">
      <c r="A189" s="4" t="s">
        <v>26</v>
      </c>
      <c r="B189" s="6">
        <v>2017</v>
      </c>
      <c r="C189" s="6">
        <v>3</v>
      </c>
      <c r="D189" s="6" t="s">
        <v>9</v>
      </c>
      <c r="E189" s="10" t="s">
        <v>64</v>
      </c>
      <c r="F189" s="29" t="s">
        <v>24</v>
      </c>
      <c r="G189" s="6" t="s">
        <v>11</v>
      </c>
      <c r="H189" s="6" t="s">
        <v>14</v>
      </c>
      <c r="I189" s="42">
        <v>20000000</v>
      </c>
      <c r="J189" s="42">
        <v>16000000</v>
      </c>
      <c r="K189" s="42"/>
      <c r="L189" s="48">
        <f t="shared" si="6"/>
        <v>36000000</v>
      </c>
      <c r="M189" s="42"/>
      <c r="N189" s="42"/>
      <c r="O189" s="6" t="s">
        <v>62</v>
      </c>
    </row>
    <row r="190" spans="1:15" s="9" customFormat="1" ht="30.75" customHeight="1">
      <c r="A190" s="4" t="s">
        <v>26</v>
      </c>
      <c r="B190" s="6">
        <v>2017</v>
      </c>
      <c r="C190" s="6">
        <v>3</v>
      </c>
      <c r="D190" s="6" t="s">
        <v>9</v>
      </c>
      <c r="E190" s="10" t="s">
        <v>65</v>
      </c>
      <c r="F190" s="29" t="s">
        <v>24</v>
      </c>
      <c r="G190" s="6" t="s">
        <v>11</v>
      </c>
      <c r="H190" s="6" t="s">
        <v>14</v>
      </c>
      <c r="I190" s="42">
        <v>1000000</v>
      </c>
      <c r="J190" s="42">
        <v>9000000</v>
      </c>
      <c r="K190" s="42"/>
      <c r="L190" s="48">
        <f t="shared" si="6"/>
        <v>10000000</v>
      </c>
      <c r="M190" s="42"/>
      <c r="N190" s="42"/>
      <c r="O190" s="6" t="s">
        <v>62</v>
      </c>
    </row>
    <row r="191" spans="1:15" s="9" customFormat="1" ht="30.75" customHeight="1">
      <c r="A191" s="4" t="s">
        <v>26</v>
      </c>
      <c r="B191" s="6">
        <v>2017</v>
      </c>
      <c r="C191" s="6">
        <v>3</v>
      </c>
      <c r="D191" s="6" t="s">
        <v>9</v>
      </c>
      <c r="E191" s="10" t="s">
        <v>69</v>
      </c>
      <c r="F191" s="29" t="s">
        <v>24</v>
      </c>
      <c r="G191" s="6" t="s">
        <v>12</v>
      </c>
      <c r="H191" s="6" t="s">
        <v>22</v>
      </c>
      <c r="I191" s="42">
        <v>14000000</v>
      </c>
      <c r="J191" s="42"/>
      <c r="K191" s="42"/>
      <c r="L191" s="48">
        <f t="shared" si="6"/>
        <v>14000000</v>
      </c>
      <c r="M191" s="42"/>
      <c r="N191" s="42"/>
      <c r="O191" s="6" t="s">
        <v>62</v>
      </c>
    </row>
    <row r="192" spans="1:15" s="9" customFormat="1" ht="30.75" customHeight="1">
      <c r="A192" s="4" t="s">
        <v>26</v>
      </c>
      <c r="B192" s="6">
        <v>2017</v>
      </c>
      <c r="C192" s="6">
        <v>3</v>
      </c>
      <c r="D192" s="6" t="s">
        <v>9</v>
      </c>
      <c r="E192" s="10" t="s">
        <v>202</v>
      </c>
      <c r="F192" s="29" t="s">
        <v>24</v>
      </c>
      <c r="G192" s="6" t="s">
        <v>171</v>
      </c>
      <c r="H192" s="6" t="s">
        <v>14</v>
      </c>
      <c r="I192" s="42">
        <v>10000000</v>
      </c>
      <c r="J192" s="42"/>
      <c r="K192" s="42"/>
      <c r="L192" s="48">
        <f t="shared" si="6"/>
        <v>10000000</v>
      </c>
      <c r="M192" s="42"/>
      <c r="N192" s="42"/>
      <c r="O192" s="6" t="s">
        <v>62</v>
      </c>
    </row>
    <row r="193" spans="1:16" s="9" customFormat="1" ht="30.75" customHeight="1">
      <c r="A193" s="4" t="s">
        <v>26</v>
      </c>
      <c r="B193" s="6">
        <v>2017</v>
      </c>
      <c r="C193" s="6">
        <v>3</v>
      </c>
      <c r="D193" s="6" t="s">
        <v>116</v>
      </c>
      <c r="E193" s="65" t="s">
        <v>222</v>
      </c>
      <c r="F193" s="29" t="s">
        <v>24</v>
      </c>
      <c r="G193" s="6" t="s">
        <v>11</v>
      </c>
      <c r="H193" s="6" t="s">
        <v>22</v>
      </c>
      <c r="I193" s="42">
        <v>1500000000</v>
      </c>
      <c r="J193" s="42"/>
      <c r="K193" s="42"/>
      <c r="L193" s="48">
        <f t="shared" si="6"/>
        <v>1500000000</v>
      </c>
      <c r="M193" s="42"/>
      <c r="N193" s="42">
        <v>1000000000</v>
      </c>
      <c r="O193" s="6" t="s">
        <v>213</v>
      </c>
    </row>
    <row r="194" spans="1:16" s="9" customFormat="1" ht="30.75" customHeight="1">
      <c r="A194" s="4" t="s">
        <v>26</v>
      </c>
      <c r="B194" s="6">
        <v>2017</v>
      </c>
      <c r="C194" s="6">
        <v>3</v>
      </c>
      <c r="D194" s="6" t="s">
        <v>116</v>
      </c>
      <c r="E194" s="65" t="s">
        <v>223</v>
      </c>
      <c r="F194" s="29" t="s">
        <v>24</v>
      </c>
      <c r="G194" s="6" t="s">
        <v>224</v>
      </c>
      <c r="H194" s="6" t="s">
        <v>22</v>
      </c>
      <c r="I194" s="42">
        <v>1500000000</v>
      </c>
      <c r="J194" s="42">
        <v>200000000</v>
      </c>
      <c r="K194" s="42"/>
      <c r="L194" s="48">
        <f t="shared" si="6"/>
        <v>1700000000</v>
      </c>
      <c r="M194" s="42"/>
      <c r="N194" s="42">
        <v>450000000</v>
      </c>
      <c r="O194" s="6" t="s">
        <v>213</v>
      </c>
    </row>
    <row r="195" spans="1:16" s="9" customFormat="1" ht="30.75" customHeight="1">
      <c r="A195" s="4" t="s">
        <v>177</v>
      </c>
      <c r="B195" s="6">
        <v>2017</v>
      </c>
      <c r="C195" s="6">
        <v>3</v>
      </c>
      <c r="D195" s="6" t="s">
        <v>116</v>
      </c>
      <c r="E195" s="65" t="s">
        <v>225</v>
      </c>
      <c r="F195" s="29" t="s">
        <v>24</v>
      </c>
      <c r="G195" s="6" t="s">
        <v>226</v>
      </c>
      <c r="H195" s="6" t="s">
        <v>22</v>
      </c>
      <c r="I195" s="42">
        <v>100000000</v>
      </c>
      <c r="J195" s="42"/>
      <c r="K195" s="42"/>
      <c r="L195" s="48">
        <f t="shared" si="6"/>
        <v>100000000</v>
      </c>
      <c r="M195" s="42"/>
      <c r="N195" s="42">
        <v>30000000</v>
      </c>
      <c r="O195" s="6" t="s">
        <v>213</v>
      </c>
    </row>
    <row r="196" spans="1:16" s="9" customFormat="1" ht="30.75" customHeight="1">
      <c r="A196" s="4" t="s">
        <v>26</v>
      </c>
      <c r="B196" s="6">
        <v>2017</v>
      </c>
      <c r="C196" s="6">
        <v>3</v>
      </c>
      <c r="D196" s="6" t="s">
        <v>116</v>
      </c>
      <c r="E196" s="65" t="s">
        <v>227</v>
      </c>
      <c r="F196" s="29" t="s">
        <v>24</v>
      </c>
      <c r="G196" s="6" t="s">
        <v>228</v>
      </c>
      <c r="H196" s="6" t="s">
        <v>22</v>
      </c>
      <c r="I196" s="42">
        <v>350000000</v>
      </c>
      <c r="J196" s="42"/>
      <c r="K196" s="42"/>
      <c r="L196" s="48">
        <f t="shared" si="6"/>
        <v>350000000</v>
      </c>
      <c r="M196" s="42"/>
      <c r="N196" s="42">
        <v>245000000</v>
      </c>
      <c r="O196" s="6" t="s">
        <v>213</v>
      </c>
    </row>
    <row r="197" spans="1:16" s="9" customFormat="1" ht="30.75" customHeight="1">
      <c r="A197" s="4" t="s">
        <v>26</v>
      </c>
      <c r="B197" s="6">
        <v>2017</v>
      </c>
      <c r="C197" s="6">
        <v>3</v>
      </c>
      <c r="D197" s="6" t="s">
        <v>9</v>
      </c>
      <c r="E197" s="10" t="s">
        <v>416</v>
      </c>
      <c r="F197" s="29" t="s">
        <v>137</v>
      </c>
      <c r="G197" s="11" t="s">
        <v>23</v>
      </c>
      <c r="H197" s="6" t="s">
        <v>22</v>
      </c>
      <c r="I197" s="42">
        <v>362000000</v>
      </c>
      <c r="J197" s="42"/>
      <c r="K197" s="42">
        <v>2300000</v>
      </c>
      <c r="L197" s="48">
        <f>SUBTOTAL(9,I197:K197)</f>
        <v>364300000</v>
      </c>
      <c r="M197" s="42"/>
      <c r="N197" s="42"/>
      <c r="O197" s="6" t="s">
        <v>417</v>
      </c>
    </row>
    <row r="198" spans="1:16" s="9" customFormat="1" ht="30.75" customHeight="1">
      <c r="A198" s="4" t="s">
        <v>177</v>
      </c>
      <c r="B198" s="6">
        <v>2017</v>
      </c>
      <c r="C198" s="6">
        <v>3</v>
      </c>
      <c r="D198" s="6" t="s">
        <v>9</v>
      </c>
      <c r="E198" s="10" t="s">
        <v>418</v>
      </c>
      <c r="F198" s="29" t="s">
        <v>24</v>
      </c>
      <c r="G198" s="6" t="s">
        <v>11</v>
      </c>
      <c r="H198" s="6" t="s">
        <v>22</v>
      </c>
      <c r="I198" s="42">
        <v>20000000</v>
      </c>
      <c r="J198" s="42"/>
      <c r="K198" s="42"/>
      <c r="L198" s="48">
        <f t="shared" ref="L198:L211" si="7">SUM(I198:J198)</f>
        <v>20000000</v>
      </c>
      <c r="M198" s="42"/>
      <c r="N198" s="42"/>
      <c r="O198" s="6" t="s">
        <v>417</v>
      </c>
    </row>
    <row r="199" spans="1:16" s="9" customFormat="1" ht="30.75" customHeight="1">
      <c r="A199" s="6" t="s">
        <v>26</v>
      </c>
      <c r="B199" s="6">
        <v>2017</v>
      </c>
      <c r="C199" s="6">
        <v>3</v>
      </c>
      <c r="D199" s="6" t="s">
        <v>9</v>
      </c>
      <c r="E199" s="10" t="s">
        <v>557</v>
      </c>
      <c r="F199" s="6" t="s">
        <v>24</v>
      </c>
      <c r="G199" s="6" t="s">
        <v>29</v>
      </c>
      <c r="H199" s="6" t="s">
        <v>22</v>
      </c>
      <c r="I199" s="46">
        <v>65000000</v>
      </c>
      <c r="J199" s="46"/>
      <c r="K199" s="46"/>
      <c r="L199" s="48">
        <f t="shared" si="7"/>
        <v>65000000</v>
      </c>
      <c r="M199" s="46"/>
      <c r="N199" s="46"/>
      <c r="O199" s="6" t="s">
        <v>558</v>
      </c>
    </row>
    <row r="200" spans="1:16" s="9" customFormat="1" ht="30.75" customHeight="1">
      <c r="A200" s="6" t="s">
        <v>26</v>
      </c>
      <c r="B200" s="6">
        <v>2017</v>
      </c>
      <c r="C200" s="6">
        <v>3</v>
      </c>
      <c r="D200" s="6" t="s">
        <v>116</v>
      </c>
      <c r="E200" s="10" t="s">
        <v>568</v>
      </c>
      <c r="F200" s="6" t="s">
        <v>24</v>
      </c>
      <c r="G200" s="6" t="s">
        <v>29</v>
      </c>
      <c r="H200" s="6" t="s">
        <v>14</v>
      </c>
      <c r="I200" s="46">
        <v>20000000</v>
      </c>
      <c r="J200" s="46"/>
      <c r="K200" s="46"/>
      <c r="L200" s="48">
        <f t="shared" si="7"/>
        <v>20000000</v>
      </c>
      <c r="M200" s="46"/>
      <c r="N200" s="46"/>
      <c r="O200" s="6" t="s">
        <v>558</v>
      </c>
    </row>
    <row r="201" spans="1:16" s="9" customFormat="1" ht="30.75" customHeight="1">
      <c r="A201" s="6" t="s">
        <v>26</v>
      </c>
      <c r="B201" s="6">
        <v>2017</v>
      </c>
      <c r="C201" s="6">
        <v>3</v>
      </c>
      <c r="D201" s="6" t="s">
        <v>9</v>
      </c>
      <c r="E201" s="10" t="s">
        <v>569</v>
      </c>
      <c r="F201" s="6" t="s">
        <v>24</v>
      </c>
      <c r="G201" s="6" t="s">
        <v>29</v>
      </c>
      <c r="H201" s="6" t="s">
        <v>14</v>
      </c>
      <c r="I201" s="46">
        <v>10000000</v>
      </c>
      <c r="J201" s="46"/>
      <c r="K201" s="46"/>
      <c r="L201" s="48">
        <f t="shared" si="7"/>
        <v>10000000</v>
      </c>
      <c r="M201" s="46"/>
      <c r="N201" s="46"/>
      <c r="O201" s="6" t="s">
        <v>558</v>
      </c>
    </row>
    <row r="202" spans="1:16" s="9" customFormat="1" ht="30.75" customHeight="1">
      <c r="A202" s="4" t="s">
        <v>26</v>
      </c>
      <c r="B202" s="6">
        <v>2017</v>
      </c>
      <c r="C202" s="6">
        <v>3</v>
      </c>
      <c r="D202" s="6" t="s">
        <v>116</v>
      </c>
      <c r="E202" s="10" t="s">
        <v>376</v>
      </c>
      <c r="F202" s="29" t="s">
        <v>24</v>
      </c>
      <c r="G202" s="11" t="s">
        <v>171</v>
      </c>
      <c r="H202" s="6" t="s">
        <v>22</v>
      </c>
      <c r="I202" s="42">
        <v>40000000</v>
      </c>
      <c r="J202" s="36"/>
      <c r="K202" s="42"/>
      <c r="L202" s="48">
        <f t="shared" si="7"/>
        <v>40000000</v>
      </c>
      <c r="M202" s="42"/>
      <c r="N202" s="42"/>
      <c r="O202" s="4" t="s">
        <v>375</v>
      </c>
    </row>
    <row r="203" spans="1:16" s="9" customFormat="1" ht="30.75" customHeight="1">
      <c r="A203" s="4" t="s">
        <v>177</v>
      </c>
      <c r="B203" s="6">
        <v>2017</v>
      </c>
      <c r="C203" s="6">
        <v>3</v>
      </c>
      <c r="D203" s="6" t="s">
        <v>9</v>
      </c>
      <c r="E203" s="10" t="s">
        <v>377</v>
      </c>
      <c r="F203" s="29" t="s">
        <v>24</v>
      </c>
      <c r="G203" s="11" t="s">
        <v>13</v>
      </c>
      <c r="H203" s="6" t="s">
        <v>22</v>
      </c>
      <c r="I203" s="42">
        <v>17000000</v>
      </c>
      <c r="J203" s="36">
        <v>110000000</v>
      </c>
      <c r="K203" s="56"/>
      <c r="L203" s="48">
        <f t="shared" si="7"/>
        <v>127000000</v>
      </c>
      <c r="M203" s="42"/>
      <c r="N203" s="56"/>
      <c r="O203" s="4" t="s">
        <v>375</v>
      </c>
    </row>
    <row r="204" spans="1:16" s="9" customFormat="1" ht="30.75" customHeight="1">
      <c r="A204" s="4" t="s">
        <v>26</v>
      </c>
      <c r="B204" s="6">
        <v>2017</v>
      </c>
      <c r="C204" s="6">
        <v>3</v>
      </c>
      <c r="D204" s="6" t="s">
        <v>9</v>
      </c>
      <c r="E204" s="10" t="s">
        <v>211</v>
      </c>
      <c r="F204" s="29" t="s">
        <v>24</v>
      </c>
      <c r="G204" s="6" t="s">
        <v>29</v>
      </c>
      <c r="H204" s="6" t="s">
        <v>22</v>
      </c>
      <c r="I204" s="35">
        <v>540000000</v>
      </c>
      <c r="J204" s="35">
        <v>60000000</v>
      </c>
      <c r="K204" s="35"/>
      <c r="L204" s="48">
        <f t="shared" si="7"/>
        <v>600000000</v>
      </c>
      <c r="M204" s="42"/>
      <c r="N204" s="35"/>
      <c r="O204" s="6" t="s">
        <v>204</v>
      </c>
    </row>
    <row r="205" spans="1:16" s="9" customFormat="1" ht="30.75" customHeight="1">
      <c r="A205" s="4" t="s">
        <v>26</v>
      </c>
      <c r="B205" s="6">
        <v>2017</v>
      </c>
      <c r="C205" s="6">
        <v>3</v>
      </c>
      <c r="D205" s="6" t="s">
        <v>116</v>
      </c>
      <c r="E205" s="10" t="s">
        <v>387</v>
      </c>
      <c r="F205" s="29" t="s">
        <v>24</v>
      </c>
      <c r="G205" s="6" t="s">
        <v>12</v>
      </c>
      <c r="H205" s="6" t="s">
        <v>194</v>
      </c>
      <c r="I205" s="46">
        <v>20000000</v>
      </c>
      <c r="J205" s="46"/>
      <c r="K205" s="46"/>
      <c r="L205" s="48">
        <f t="shared" si="7"/>
        <v>20000000</v>
      </c>
      <c r="M205" s="46"/>
      <c r="N205" s="46"/>
      <c r="O205" s="6" t="s">
        <v>382</v>
      </c>
    </row>
    <row r="206" spans="1:16" s="9" customFormat="1" ht="30.75" customHeight="1">
      <c r="A206" s="4" t="s">
        <v>26</v>
      </c>
      <c r="B206" s="6">
        <v>2017</v>
      </c>
      <c r="C206" s="6">
        <v>3</v>
      </c>
      <c r="D206" s="6" t="s">
        <v>9</v>
      </c>
      <c r="E206" s="10" t="s">
        <v>505</v>
      </c>
      <c r="F206" s="29" t="s">
        <v>24</v>
      </c>
      <c r="G206" s="6" t="s">
        <v>23</v>
      </c>
      <c r="H206" s="6" t="s">
        <v>22</v>
      </c>
      <c r="I206" s="42">
        <v>411000000</v>
      </c>
      <c r="J206" s="42"/>
      <c r="K206" s="42"/>
      <c r="L206" s="48">
        <f t="shared" si="7"/>
        <v>411000000</v>
      </c>
      <c r="M206" s="42"/>
      <c r="N206" s="42">
        <v>287700000</v>
      </c>
      <c r="O206" s="6" t="s">
        <v>506</v>
      </c>
      <c r="P206" s="23"/>
    </row>
    <row r="207" spans="1:16" s="9" customFormat="1" ht="30.75" customHeight="1">
      <c r="A207" s="4" t="s">
        <v>26</v>
      </c>
      <c r="B207" s="6">
        <v>2017</v>
      </c>
      <c r="C207" s="6">
        <v>3</v>
      </c>
      <c r="D207" s="6" t="s">
        <v>9</v>
      </c>
      <c r="E207" s="10" t="s">
        <v>507</v>
      </c>
      <c r="F207" s="29" t="s">
        <v>24</v>
      </c>
      <c r="G207" s="6" t="s">
        <v>23</v>
      </c>
      <c r="H207" s="6" t="s">
        <v>22</v>
      </c>
      <c r="I207" s="42">
        <v>124000000</v>
      </c>
      <c r="J207" s="42"/>
      <c r="K207" s="42"/>
      <c r="L207" s="48">
        <f t="shared" si="7"/>
        <v>124000000</v>
      </c>
      <c r="M207" s="42"/>
      <c r="N207" s="42">
        <v>86800000</v>
      </c>
      <c r="O207" s="6" t="s">
        <v>506</v>
      </c>
      <c r="P207" s="23"/>
    </row>
    <row r="208" spans="1:16" s="9" customFormat="1" ht="30.75" customHeight="1">
      <c r="A208" s="4" t="s">
        <v>26</v>
      </c>
      <c r="B208" s="6">
        <v>2017</v>
      </c>
      <c r="C208" s="6">
        <v>3</v>
      </c>
      <c r="D208" s="6" t="s">
        <v>9</v>
      </c>
      <c r="E208" s="10" t="s">
        <v>508</v>
      </c>
      <c r="F208" s="29" t="s">
        <v>24</v>
      </c>
      <c r="G208" s="6" t="s">
        <v>23</v>
      </c>
      <c r="H208" s="6" t="s">
        <v>22</v>
      </c>
      <c r="I208" s="42">
        <v>320000000</v>
      </c>
      <c r="J208" s="42"/>
      <c r="K208" s="42"/>
      <c r="L208" s="48">
        <f t="shared" si="7"/>
        <v>320000000</v>
      </c>
      <c r="M208" s="42"/>
      <c r="N208" s="42">
        <v>224000000</v>
      </c>
      <c r="O208" s="6" t="s">
        <v>506</v>
      </c>
      <c r="P208" s="23"/>
    </row>
    <row r="209" spans="1:16" s="9" customFormat="1" ht="30.75" customHeight="1">
      <c r="A209" s="4" t="s">
        <v>26</v>
      </c>
      <c r="B209" s="6">
        <v>2017</v>
      </c>
      <c r="C209" s="6">
        <v>3</v>
      </c>
      <c r="D209" s="6" t="s">
        <v>9</v>
      </c>
      <c r="E209" s="10" t="s">
        <v>509</v>
      </c>
      <c r="F209" s="29" t="s">
        <v>24</v>
      </c>
      <c r="G209" s="6" t="s">
        <v>23</v>
      </c>
      <c r="H209" s="6" t="s">
        <v>22</v>
      </c>
      <c r="I209" s="42">
        <v>36097000</v>
      </c>
      <c r="J209" s="42"/>
      <c r="K209" s="42"/>
      <c r="L209" s="48">
        <f t="shared" si="7"/>
        <v>36097000</v>
      </c>
      <c r="M209" s="42"/>
      <c r="N209" s="42">
        <v>25268000</v>
      </c>
      <c r="O209" s="6" t="s">
        <v>506</v>
      </c>
      <c r="P209" s="23"/>
    </row>
    <row r="210" spans="1:16" s="9" customFormat="1" ht="30.75" customHeight="1">
      <c r="A210" s="4" t="s">
        <v>26</v>
      </c>
      <c r="B210" s="6">
        <v>2017</v>
      </c>
      <c r="C210" s="6">
        <v>3</v>
      </c>
      <c r="D210" s="6" t="s">
        <v>9</v>
      </c>
      <c r="E210" s="10" t="s">
        <v>514</v>
      </c>
      <c r="F210" s="29" t="s">
        <v>24</v>
      </c>
      <c r="G210" s="6" t="s">
        <v>29</v>
      </c>
      <c r="H210" s="6" t="s">
        <v>22</v>
      </c>
      <c r="I210" s="42">
        <v>25000000</v>
      </c>
      <c r="J210" s="42"/>
      <c r="K210" s="42"/>
      <c r="L210" s="48">
        <f t="shared" si="7"/>
        <v>25000000</v>
      </c>
      <c r="M210" s="42"/>
      <c r="N210" s="42"/>
      <c r="O210" s="6" t="s">
        <v>506</v>
      </c>
      <c r="P210" s="23"/>
    </row>
    <row r="211" spans="1:16" s="9" customFormat="1" ht="30.75" customHeight="1">
      <c r="A211" s="4" t="s">
        <v>26</v>
      </c>
      <c r="B211" s="6">
        <v>2017</v>
      </c>
      <c r="C211" s="6">
        <v>3</v>
      </c>
      <c r="D211" s="6" t="s">
        <v>9</v>
      </c>
      <c r="E211" s="10" t="s">
        <v>515</v>
      </c>
      <c r="F211" s="29" t="s">
        <v>24</v>
      </c>
      <c r="G211" s="6" t="s">
        <v>29</v>
      </c>
      <c r="H211" s="6" t="s">
        <v>22</v>
      </c>
      <c r="I211" s="42">
        <v>40000000</v>
      </c>
      <c r="J211" s="42"/>
      <c r="K211" s="42"/>
      <c r="L211" s="48">
        <f t="shared" si="7"/>
        <v>40000000</v>
      </c>
      <c r="M211" s="42"/>
      <c r="N211" s="42"/>
      <c r="O211" s="6" t="s">
        <v>506</v>
      </c>
      <c r="P211" s="23"/>
    </row>
    <row r="212" spans="1:16" s="9" customFormat="1" ht="30.75" customHeight="1">
      <c r="A212" s="4" t="s">
        <v>26</v>
      </c>
      <c r="B212" s="6">
        <v>2017</v>
      </c>
      <c r="C212" s="6">
        <v>3</v>
      </c>
      <c r="D212" s="6" t="s">
        <v>116</v>
      </c>
      <c r="E212" s="10" t="s">
        <v>517</v>
      </c>
      <c r="F212" s="29" t="s">
        <v>24</v>
      </c>
      <c r="G212" s="11" t="s">
        <v>123</v>
      </c>
      <c r="H212" s="6" t="s">
        <v>22</v>
      </c>
      <c r="I212" s="42">
        <v>267000000</v>
      </c>
      <c r="J212" s="42">
        <v>27000000</v>
      </c>
      <c r="K212" s="42">
        <v>6000000</v>
      </c>
      <c r="L212" s="48">
        <f>SUBTOTAL(9,I212:K212)</f>
        <v>300000000</v>
      </c>
      <c r="M212" s="42"/>
      <c r="N212" s="42">
        <v>150000000</v>
      </c>
      <c r="O212" s="6" t="s">
        <v>506</v>
      </c>
      <c r="P212" s="23"/>
    </row>
    <row r="213" spans="1:16" s="9" customFormat="1" ht="30.75" customHeight="1">
      <c r="A213" s="4" t="s">
        <v>177</v>
      </c>
      <c r="B213" s="6">
        <v>2017</v>
      </c>
      <c r="C213" s="6">
        <v>3</v>
      </c>
      <c r="D213" s="6" t="s">
        <v>9</v>
      </c>
      <c r="E213" s="10" t="s">
        <v>518</v>
      </c>
      <c r="F213" s="29" t="s">
        <v>24</v>
      </c>
      <c r="G213" s="6" t="s">
        <v>123</v>
      </c>
      <c r="H213" s="6" t="s">
        <v>138</v>
      </c>
      <c r="I213" s="42">
        <v>170000000</v>
      </c>
      <c r="J213" s="42"/>
      <c r="K213" s="42"/>
      <c r="L213" s="48">
        <f t="shared" ref="L213:L223" si="8">SUM(I213:J213)</f>
        <v>170000000</v>
      </c>
      <c r="M213" s="42"/>
      <c r="N213" s="42">
        <v>85000000</v>
      </c>
      <c r="O213" s="6" t="s">
        <v>506</v>
      </c>
      <c r="P213" s="23"/>
    </row>
    <row r="214" spans="1:16" s="9" customFormat="1" ht="30.75" customHeight="1">
      <c r="A214" s="4" t="s">
        <v>26</v>
      </c>
      <c r="B214" s="6">
        <v>2017</v>
      </c>
      <c r="C214" s="6">
        <v>3</v>
      </c>
      <c r="D214" s="6" t="s">
        <v>116</v>
      </c>
      <c r="E214" s="10" t="s">
        <v>520</v>
      </c>
      <c r="F214" s="29" t="s">
        <v>24</v>
      </c>
      <c r="G214" s="11" t="s">
        <v>13</v>
      </c>
      <c r="H214" s="6" t="s">
        <v>22</v>
      </c>
      <c r="I214" s="42">
        <v>150000000</v>
      </c>
      <c r="J214" s="42"/>
      <c r="K214" s="42"/>
      <c r="L214" s="48">
        <f t="shared" si="8"/>
        <v>150000000</v>
      </c>
      <c r="M214" s="42"/>
      <c r="N214" s="42"/>
      <c r="O214" s="6" t="s">
        <v>506</v>
      </c>
      <c r="P214" s="23"/>
    </row>
    <row r="215" spans="1:16" s="9" customFormat="1" ht="30.75" customHeight="1">
      <c r="A215" s="4" t="s">
        <v>177</v>
      </c>
      <c r="B215" s="6">
        <v>2017</v>
      </c>
      <c r="C215" s="6">
        <v>3</v>
      </c>
      <c r="D215" s="6" t="s">
        <v>9</v>
      </c>
      <c r="E215" s="10" t="s">
        <v>521</v>
      </c>
      <c r="F215" s="29" t="s">
        <v>24</v>
      </c>
      <c r="G215" s="6" t="s">
        <v>29</v>
      </c>
      <c r="H215" s="6" t="s">
        <v>138</v>
      </c>
      <c r="I215" s="42">
        <v>25000000</v>
      </c>
      <c r="J215" s="42"/>
      <c r="K215" s="42"/>
      <c r="L215" s="48">
        <f t="shared" si="8"/>
        <v>25000000</v>
      </c>
      <c r="M215" s="42"/>
      <c r="N215" s="42"/>
      <c r="O215" s="6" t="s">
        <v>506</v>
      </c>
      <c r="P215" s="23"/>
    </row>
    <row r="216" spans="1:16" s="9" customFormat="1" ht="30.75" customHeight="1">
      <c r="A216" s="4" t="s">
        <v>177</v>
      </c>
      <c r="B216" s="6">
        <v>2017</v>
      </c>
      <c r="C216" s="6">
        <v>3</v>
      </c>
      <c r="D216" s="6" t="s">
        <v>9</v>
      </c>
      <c r="E216" s="10" t="s">
        <v>522</v>
      </c>
      <c r="F216" s="29" t="s">
        <v>24</v>
      </c>
      <c r="G216" s="6" t="s">
        <v>10</v>
      </c>
      <c r="H216" s="6" t="s">
        <v>138</v>
      </c>
      <c r="I216" s="42">
        <v>50000000</v>
      </c>
      <c r="J216" s="42"/>
      <c r="K216" s="42"/>
      <c r="L216" s="48">
        <f t="shared" si="8"/>
        <v>50000000</v>
      </c>
      <c r="M216" s="42"/>
      <c r="N216" s="42"/>
      <c r="O216" s="6" t="s">
        <v>506</v>
      </c>
      <c r="P216" s="23"/>
    </row>
    <row r="217" spans="1:16" s="9" customFormat="1" ht="30.75" customHeight="1">
      <c r="A217" s="4" t="s">
        <v>26</v>
      </c>
      <c r="B217" s="6">
        <v>2017</v>
      </c>
      <c r="C217" s="6">
        <v>3</v>
      </c>
      <c r="D217" s="6" t="s">
        <v>116</v>
      </c>
      <c r="E217" s="10" t="s">
        <v>523</v>
      </c>
      <c r="F217" s="29" t="s">
        <v>24</v>
      </c>
      <c r="G217" s="6" t="s">
        <v>10</v>
      </c>
      <c r="H217" s="6" t="s">
        <v>138</v>
      </c>
      <c r="I217" s="42">
        <v>180000000</v>
      </c>
      <c r="J217" s="42"/>
      <c r="K217" s="42"/>
      <c r="L217" s="48">
        <f t="shared" si="8"/>
        <v>180000000</v>
      </c>
      <c r="M217" s="42"/>
      <c r="N217" s="42"/>
      <c r="O217" s="6" t="s">
        <v>506</v>
      </c>
      <c r="P217" s="23"/>
    </row>
    <row r="218" spans="1:16" s="9" customFormat="1" ht="30.75" customHeight="1">
      <c r="A218" s="4" t="s">
        <v>177</v>
      </c>
      <c r="B218" s="4">
        <v>2017</v>
      </c>
      <c r="C218" s="4">
        <v>3</v>
      </c>
      <c r="D218" s="4" t="s">
        <v>116</v>
      </c>
      <c r="E218" s="62" t="s">
        <v>537</v>
      </c>
      <c r="F218" s="27" t="s">
        <v>137</v>
      </c>
      <c r="G218" s="4" t="s">
        <v>123</v>
      </c>
      <c r="H218" s="4" t="s">
        <v>138</v>
      </c>
      <c r="I218" s="56">
        <v>799264000</v>
      </c>
      <c r="J218" s="56"/>
      <c r="K218" s="56"/>
      <c r="L218" s="48">
        <f t="shared" si="8"/>
        <v>799264000</v>
      </c>
      <c r="M218" s="56"/>
      <c r="N218" s="56">
        <v>399632000</v>
      </c>
      <c r="O218" s="4" t="s">
        <v>506</v>
      </c>
      <c r="P218" s="28"/>
    </row>
    <row r="219" spans="1:16" s="9" customFormat="1" ht="30.75" customHeight="1">
      <c r="A219" s="4" t="s">
        <v>177</v>
      </c>
      <c r="B219" s="4">
        <v>2017</v>
      </c>
      <c r="C219" s="4">
        <v>3</v>
      </c>
      <c r="D219" s="4" t="s">
        <v>116</v>
      </c>
      <c r="E219" s="62" t="s">
        <v>538</v>
      </c>
      <c r="F219" s="27" t="s">
        <v>137</v>
      </c>
      <c r="G219" s="4" t="s">
        <v>123</v>
      </c>
      <c r="H219" s="4" t="s">
        <v>138</v>
      </c>
      <c r="I219" s="56">
        <v>60390000</v>
      </c>
      <c r="J219" s="56"/>
      <c r="K219" s="56"/>
      <c r="L219" s="48">
        <f t="shared" si="8"/>
        <v>60390000</v>
      </c>
      <c r="M219" s="56"/>
      <c r="N219" s="56">
        <v>30195000</v>
      </c>
      <c r="O219" s="4" t="s">
        <v>506</v>
      </c>
      <c r="P219" s="28"/>
    </row>
    <row r="220" spans="1:16" s="9" customFormat="1" ht="30.75" customHeight="1">
      <c r="A220" s="4" t="s">
        <v>177</v>
      </c>
      <c r="B220" s="4">
        <v>2017</v>
      </c>
      <c r="C220" s="4">
        <v>3</v>
      </c>
      <c r="D220" s="4" t="s">
        <v>116</v>
      </c>
      <c r="E220" s="62" t="s">
        <v>539</v>
      </c>
      <c r="F220" s="27" t="s">
        <v>137</v>
      </c>
      <c r="G220" s="4" t="s">
        <v>123</v>
      </c>
      <c r="H220" s="4" t="s">
        <v>138</v>
      </c>
      <c r="I220" s="56">
        <v>255008000</v>
      </c>
      <c r="J220" s="56"/>
      <c r="K220" s="56"/>
      <c r="L220" s="48">
        <f t="shared" si="8"/>
        <v>255008000</v>
      </c>
      <c r="M220" s="56"/>
      <c r="N220" s="56">
        <v>127504000</v>
      </c>
      <c r="O220" s="4" t="s">
        <v>506</v>
      </c>
      <c r="P220" s="28"/>
    </row>
    <row r="221" spans="1:16" s="9" customFormat="1" ht="30.75" customHeight="1">
      <c r="A221" s="4" t="s">
        <v>177</v>
      </c>
      <c r="B221" s="4">
        <v>2017</v>
      </c>
      <c r="C221" s="4">
        <v>3</v>
      </c>
      <c r="D221" s="4" t="s">
        <v>116</v>
      </c>
      <c r="E221" s="62" t="s">
        <v>540</v>
      </c>
      <c r="F221" s="27" t="s">
        <v>137</v>
      </c>
      <c r="G221" s="4" t="s">
        <v>123</v>
      </c>
      <c r="H221" s="4" t="s">
        <v>138</v>
      </c>
      <c r="I221" s="56">
        <v>268863000</v>
      </c>
      <c r="J221" s="56"/>
      <c r="K221" s="56"/>
      <c r="L221" s="48">
        <f t="shared" si="8"/>
        <v>268863000</v>
      </c>
      <c r="M221" s="56"/>
      <c r="N221" s="56">
        <v>184431500</v>
      </c>
      <c r="O221" s="4" t="s">
        <v>506</v>
      </c>
      <c r="P221" s="28"/>
    </row>
    <row r="222" spans="1:16" s="9" customFormat="1" ht="30.75" customHeight="1">
      <c r="A222" s="4" t="s">
        <v>26</v>
      </c>
      <c r="B222" s="6">
        <v>2017</v>
      </c>
      <c r="C222" s="6">
        <v>3</v>
      </c>
      <c r="D222" s="6" t="s">
        <v>116</v>
      </c>
      <c r="E222" s="62" t="s">
        <v>544</v>
      </c>
      <c r="F222" s="29" t="s">
        <v>24</v>
      </c>
      <c r="G222" s="6" t="s">
        <v>29</v>
      </c>
      <c r="H222" s="6" t="s">
        <v>22</v>
      </c>
      <c r="I222" s="42">
        <v>30000000</v>
      </c>
      <c r="J222" s="42"/>
      <c r="K222" s="42"/>
      <c r="L222" s="48">
        <f t="shared" si="8"/>
        <v>30000000</v>
      </c>
      <c r="M222" s="42"/>
      <c r="N222" s="42"/>
      <c r="O222" s="6" t="s">
        <v>506</v>
      </c>
      <c r="P222" s="23"/>
    </row>
    <row r="223" spans="1:16" s="9" customFormat="1" ht="30.75" customHeight="1">
      <c r="A223" s="4" t="s">
        <v>26</v>
      </c>
      <c r="B223" s="6">
        <v>2017</v>
      </c>
      <c r="C223" s="6">
        <v>3</v>
      </c>
      <c r="D223" s="6" t="s">
        <v>116</v>
      </c>
      <c r="E223" s="62" t="s">
        <v>545</v>
      </c>
      <c r="F223" s="29" t="s">
        <v>24</v>
      </c>
      <c r="G223" s="6" t="s">
        <v>29</v>
      </c>
      <c r="H223" s="6" t="s">
        <v>22</v>
      </c>
      <c r="I223" s="42">
        <v>24000000</v>
      </c>
      <c r="J223" s="42"/>
      <c r="K223" s="42"/>
      <c r="L223" s="48">
        <f t="shared" si="8"/>
        <v>24000000</v>
      </c>
      <c r="M223" s="42"/>
      <c r="N223" s="42"/>
      <c r="O223" s="6" t="s">
        <v>506</v>
      </c>
      <c r="P223" s="23"/>
    </row>
    <row r="224" spans="1:16" s="9" customFormat="1" ht="30.75" customHeight="1">
      <c r="A224" s="4" t="s">
        <v>26</v>
      </c>
      <c r="B224" s="6">
        <v>2017</v>
      </c>
      <c r="C224" s="6">
        <v>3</v>
      </c>
      <c r="D224" s="6" t="s">
        <v>9</v>
      </c>
      <c r="E224" s="62" t="s">
        <v>347</v>
      </c>
      <c r="F224" s="29" t="s">
        <v>24</v>
      </c>
      <c r="G224" s="11" t="s">
        <v>23</v>
      </c>
      <c r="H224" s="6" t="s">
        <v>22</v>
      </c>
      <c r="I224" s="42">
        <v>300000000</v>
      </c>
      <c r="J224" s="42">
        <v>250000000</v>
      </c>
      <c r="K224" s="42">
        <v>50000000</v>
      </c>
      <c r="L224" s="48">
        <f>SUBTOTAL(9,I224:K224)</f>
        <v>600000000</v>
      </c>
      <c r="M224" s="42"/>
      <c r="N224" s="42"/>
      <c r="O224" s="6" t="s">
        <v>348</v>
      </c>
    </row>
    <row r="225" spans="1:16" s="9" customFormat="1" ht="30.75" customHeight="1">
      <c r="A225" s="4" t="s">
        <v>177</v>
      </c>
      <c r="B225" s="6">
        <v>2017</v>
      </c>
      <c r="C225" s="6">
        <v>3</v>
      </c>
      <c r="D225" s="6" t="s">
        <v>9</v>
      </c>
      <c r="E225" s="62" t="s">
        <v>349</v>
      </c>
      <c r="F225" s="29" t="s">
        <v>24</v>
      </c>
      <c r="G225" s="6" t="s">
        <v>228</v>
      </c>
      <c r="H225" s="6" t="s">
        <v>138</v>
      </c>
      <c r="I225" s="42">
        <v>250000000</v>
      </c>
      <c r="J225" s="42">
        <v>200000000</v>
      </c>
      <c r="K225" s="42">
        <v>50000000</v>
      </c>
      <c r="L225" s="48">
        <f>SUBTOTAL(9,I225:K225)</f>
        <v>500000000</v>
      </c>
      <c r="M225" s="42"/>
      <c r="N225" s="42">
        <v>350000000</v>
      </c>
      <c r="O225" s="6" t="s">
        <v>348</v>
      </c>
    </row>
    <row r="226" spans="1:16" s="9" customFormat="1" ht="30.75" customHeight="1">
      <c r="A226" s="4" t="s">
        <v>177</v>
      </c>
      <c r="B226" s="6">
        <v>2017</v>
      </c>
      <c r="C226" s="6">
        <v>3</v>
      </c>
      <c r="D226" s="6" t="s">
        <v>9</v>
      </c>
      <c r="E226" s="62" t="s">
        <v>350</v>
      </c>
      <c r="F226" s="29" t="s">
        <v>24</v>
      </c>
      <c r="G226" s="6" t="s">
        <v>228</v>
      </c>
      <c r="H226" s="6" t="s">
        <v>138</v>
      </c>
      <c r="I226" s="42">
        <v>150000000</v>
      </c>
      <c r="J226" s="42">
        <v>100000000</v>
      </c>
      <c r="K226" s="42">
        <v>50000000</v>
      </c>
      <c r="L226" s="48">
        <f>SUBTOTAL(9,I226:K226)</f>
        <v>300000000</v>
      </c>
      <c r="M226" s="42"/>
      <c r="N226" s="42"/>
      <c r="O226" s="6" t="s">
        <v>348</v>
      </c>
    </row>
    <row r="227" spans="1:16" s="9" customFormat="1" ht="30.75" customHeight="1">
      <c r="A227" s="4" t="s">
        <v>26</v>
      </c>
      <c r="B227" s="6">
        <v>2017</v>
      </c>
      <c r="C227" s="6">
        <v>3</v>
      </c>
      <c r="D227" s="6" t="s">
        <v>116</v>
      </c>
      <c r="E227" s="10" t="s">
        <v>355</v>
      </c>
      <c r="F227" s="29" t="s">
        <v>24</v>
      </c>
      <c r="G227" s="11" t="s">
        <v>29</v>
      </c>
      <c r="H227" s="6" t="s">
        <v>22</v>
      </c>
      <c r="I227" s="42">
        <v>36000000</v>
      </c>
      <c r="J227" s="42">
        <v>60000000</v>
      </c>
      <c r="K227" s="42"/>
      <c r="L227" s="48">
        <f>SUM(I227:J227)</f>
        <v>96000000</v>
      </c>
      <c r="M227" s="42"/>
      <c r="N227" s="42"/>
      <c r="O227" s="6" t="s">
        <v>348</v>
      </c>
    </row>
    <row r="228" spans="1:16" s="9" customFormat="1" ht="30.75" customHeight="1">
      <c r="A228" s="4" t="s">
        <v>26</v>
      </c>
      <c r="B228" s="6">
        <v>2017</v>
      </c>
      <c r="C228" s="6">
        <v>3</v>
      </c>
      <c r="D228" s="6" t="s">
        <v>9</v>
      </c>
      <c r="E228" s="10" t="s">
        <v>356</v>
      </c>
      <c r="F228" s="29" t="s">
        <v>24</v>
      </c>
      <c r="G228" s="6" t="s">
        <v>12</v>
      </c>
      <c r="H228" s="6" t="s">
        <v>22</v>
      </c>
      <c r="I228" s="42">
        <v>70000000</v>
      </c>
      <c r="J228" s="42">
        <v>180000000</v>
      </c>
      <c r="K228" s="42">
        <v>100000000</v>
      </c>
      <c r="L228" s="48">
        <f>SUBTOTAL(9,I228:K228)</f>
        <v>350000000</v>
      </c>
      <c r="M228" s="42"/>
      <c r="N228" s="42"/>
      <c r="O228" s="6" t="s">
        <v>348</v>
      </c>
    </row>
    <row r="229" spans="1:16" s="9" customFormat="1" ht="30.75" customHeight="1">
      <c r="A229" s="4" t="s">
        <v>26</v>
      </c>
      <c r="B229" s="6">
        <v>2017</v>
      </c>
      <c r="C229" s="6">
        <v>3</v>
      </c>
      <c r="D229" s="6" t="s">
        <v>9</v>
      </c>
      <c r="E229" s="10" t="s">
        <v>357</v>
      </c>
      <c r="F229" s="29" t="s">
        <v>24</v>
      </c>
      <c r="G229" s="6" t="s">
        <v>12</v>
      </c>
      <c r="H229" s="6" t="s">
        <v>22</v>
      </c>
      <c r="I229" s="42">
        <v>30000000</v>
      </c>
      <c r="J229" s="42"/>
      <c r="K229" s="42"/>
      <c r="L229" s="48">
        <f t="shared" ref="L229:L256" si="9">SUM(I229:J229)</f>
        <v>30000000</v>
      </c>
      <c r="M229" s="42"/>
      <c r="N229" s="42"/>
      <c r="O229" s="6" t="s">
        <v>348</v>
      </c>
    </row>
    <row r="230" spans="1:16" s="9" customFormat="1" ht="30.75" customHeight="1">
      <c r="A230" s="4" t="s">
        <v>26</v>
      </c>
      <c r="B230" s="6">
        <v>2017</v>
      </c>
      <c r="C230" s="6">
        <v>3</v>
      </c>
      <c r="D230" s="6" t="s">
        <v>116</v>
      </c>
      <c r="E230" s="10" t="s">
        <v>358</v>
      </c>
      <c r="F230" s="29" t="s">
        <v>24</v>
      </c>
      <c r="G230" s="6" t="s">
        <v>12</v>
      </c>
      <c r="H230" s="6" t="s">
        <v>22</v>
      </c>
      <c r="I230" s="42">
        <v>40000000</v>
      </c>
      <c r="J230" s="42">
        <v>60000000</v>
      </c>
      <c r="K230" s="42"/>
      <c r="L230" s="48">
        <f t="shared" si="9"/>
        <v>100000000</v>
      </c>
      <c r="M230" s="42"/>
      <c r="N230" s="42"/>
      <c r="O230" s="6" t="s">
        <v>348</v>
      </c>
    </row>
    <row r="231" spans="1:16" s="9" customFormat="1" ht="30.75" customHeight="1">
      <c r="A231" s="4" t="s">
        <v>26</v>
      </c>
      <c r="B231" s="6">
        <v>2017</v>
      </c>
      <c r="C231" s="6">
        <v>3</v>
      </c>
      <c r="D231" s="6" t="s">
        <v>116</v>
      </c>
      <c r="E231" s="10" t="s">
        <v>359</v>
      </c>
      <c r="F231" s="29" t="s">
        <v>24</v>
      </c>
      <c r="G231" s="6" t="s">
        <v>12</v>
      </c>
      <c r="H231" s="6" t="s">
        <v>22</v>
      </c>
      <c r="I231" s="42">
        <v>43000000</v>
      </c>
      <c r="J231" s="42">
        <v>100000000</v>
      </c>
      <c r="K231" s="42"/>
      <c r="L231" s="48">
        <f t="shared" si="9"/>
        <v>143000000</v>
      </c>
      <c r="M231" s="42"/>
      <c r="N231" s="42"/>
      <c r="O231" s="6" t="s">
        <v>348</v>
      </c>
    </row>
    <row r="232" spans="1:16" s="9" customFormat="1" ht="30.75" customHeight="1">
      <c r="A232" s="44" t="s">
        <v>177</v>
      </c>
      <c r="B232" s="6">
        <v>2017</v>
      </c>
      <c r="C232" s="44">
        <v>3</v>
      </c>
      <c r="D232" s="44" t="s">
        <v>116</v>
      </c>
      <c r="E232" s="45" t="s">
        <v>360</v>
      </c>
      <c r="F232" s="44" t="s">
        <v>137</v>
      </c>
      <c r="G232" s="44" t="s">
        <v>12</v>
      </c>
      <c r="H232" s="44" t="s">
        <v>138</v>
      </c>
      <c r="I232" s="36">
        <v>40000000</v>
      </c>
      <c r="J232" s="36">
        <v>40000000</v>
      </c>
      <c r="K232" s="46"/>
      <c r="L232" s="48">
        <f t="shared" si="9"/>
        <v>80000000</v>
      </c>
      <c r="M232" s="36"/>
      <c r="N232" s="46"/>
      <c r="O232" s="44" t="s">
        <v>348</v>
      </c>
      <c r="P232" s="25"/>
    </row>
    <row r="233" spans="1:16" s="9" customFormat="1" ht="30.75" customHeight="1">
      <c r="A233" s="44" t="s">
        <v>177</v>
      </c>
      <c r="B233" s="6">
        <v>2017</v>
      </c>
      <c r="C233" s="44">
        <v>3</v>
      </c>
      <c r="D233" s="44" t="s">
        <v>116</v>
      </c>
      <c r="E233" s="45" t="s">
        <v>361</v>
      </c>
      <c r="F233" s="44" t="s">
        <v>137</v>
      </c>
      <c r="G233" s="44" t="s">
        <v>23</v>
      </c>
      <c r="H233" s="44" t="s">
        <v>138</v>
      </c>
      <c r="I233" s="36">
        <v>60000000</v>
      </c>
      <c r="J233" s="36">
        <v>90000000</v>
      </c>
      <c r="K233" s="46"/>
      <c r="L233" s="48">
        <f t="shared" si="9"/>
        <v>150000000</v>
      </c>
      <c r="M233" s="36"/>
      <c r="N233" s="46"/>
      <c r="O233" s="44" t="s">
        <v>348</v>
      </c>
      <c r="P233" s="25"/>
    </row>
    <row r="234" spans="1:16" s="9" customFormat="1" ht="30.75" customHeight="1">
      <c r="A234" s="4" t="s">
        <v>26</v>
      </c>
      <c r="B234" s="6">
        <v>2017</v>
      </c>
      <c r="C234" s="6">
        <v>3</v>
      </c>
      <c r="D234" s="6" t="s">
        <v>9</v>
      </c>
      <c r="E234" s="10" t="s">
        <v>362</v>
      </c>
      <c r="F234" s="29" t="s">
        <v>24</v>
      </c>
      <c r="G234" s="11" t="s">
        <v>23</v>
      </c>
      <c r="H234" s="6" t="s">
        <v>22</v>
      </c>
      <c r="I234" s="42">
        <v>800000000</v>
      </c>
      <c r="J234" s="42">
        <v>1000000000</v>
      </c>
      <c r="K234" s="42"/>
      <c r="L234" s="48">
        <f t="shared" si="9"/>
        <v>1800000000</v>
      </c>
      <c r="M234" s="42"/>
      <c r="N234" s="42"/>
      <c r="O234" s="6" t="s">
        <v>348</v>
      </c>
    </row>
    <row r="235" spans="1:16" s="9" customFormat="1" ht="30.75" customHeight="1">
      <c r="A235" s="6" t="s">
        <v>177</v>
      </c>
      <c r="B235" s="6">
        <v>2017</v>
      </c>
      <c r="C235" s="6">
        <v>3</v>
      </c>
      <c r="D235" s="6" t="s">
        <v>116</v>
      </c>
      <c r="E235" s="10" t="s">
        <v>363</v>
      </c>
      <c r="F235" s="29" t="s">
        <v>137</v>
      </c>
      <c r="G235" s="6" t="s">
        <v>364</v>
      </c>
      <c r="H235" s="6" t="s">
        <v>138</v>
      </c>
      <c r="I235" s="35">
        <v>30000000</v>
      </c>
      <c r="J235" s="35"/>
      <c r="K235" s="35"/>
      <c r="L235" s="48">
        <f t="shared" si="9"/>
        <v>30000000</v>
      </c>
      <c r="M235" s="35"/>
      <c r="N235" s="35"/>
      <c r="O235" s="6" t="s">
        <v>348</v>
      </c>
    </row>
    <row r="236" spans="1:16" s="9" customFormat="1" ht="30.75" customHeight="1">
      <c r="A236" s="6" t="s">
        <v>177</v>
      </c>
      <c r="B236" s="6">
        <v>2017</v>
      </c>
      <c r="C236" s="6">
        <v>3</v>
      </c>
      <c r="D236" s="6" t="s">
        <v>116</v>
      </c>
      <c r="E236" s="10" t="s">
        <v>365</v>
      </c>
      <c r="F236" s="29" t="s">
        <v>137</v>
      </c>
      <c r="G236" s="6" t="s">
        <v>364</v>
      </c>
      <c r="H236" s="6" t="s">
        <v>138</v>
      </c>
      <c r="I236" s="35">
        <v>3600000</v>
      </c>
      <c r="J236" s="35">
        <v>16400000</v>
      </c>
      <c r="K236" s="35"/>
      <c r="L236" s="48">
        <f t="shared" si="9"/>
        <v>20000000</v>
      </c>
      <c r="M236" s="35"/>
      <c r="N236" s="35"/>
      <c r="O236" s="6" t="s">
        <v>348</v>
      </c>
    </row>
    <row r="237" spans="1:16" s="9" customFormat="1" ht="30.75" customHeight="1">
      <c r="A237" s="4" t="s">
        <v>26</v>
      </c>
      <c r="B237" s="6">
        <v>2017</v>
      </c>
      <c r="C237" s="6">
        <v>3</v>
      </c>
      <c r="D237" s="6" t="s">
        <v>116</v>
      </c>
      <c r="E237" s="10" t="s">
        <v>366</v>
      </c>
      <c r="F237" s="29" t="s">
        <v>24</v>
      </c>
      <c r="G237" s="11" t="s">
        <v>29</v>
      </c>
      <c r="H237" s="6" t="s">
        <v>22</v>
      </c>
      <c r="I237" s="42">
        <v>100000000</v>
      </c>
      <c r="J237" s="42"/>
      <c r="K237" s="42"/>
      <c r="L237" s="48">
        <f t="shared" si="9"/>
        <v>100000000</v>
      </c>
      <c r="M237" s="42"/>
      <c r="N237" s="42"/>
      <c r="O237" s="6" t="s">
        <v>348</v>
      </c>
    </row>
    <row r="238" spans="1:16" s="9" customFormat="1" ht="30.75" customHeight="1">
      <c r="A238" s="4" t="s">
        <v>26</v>
      </c>
      <c r="B238" s="6">
        <v>2017</v>
      </c>
      <c r="C238" s="6">
        <v>3</v>
      </c>
      <c r="D238" s="6" t="s">
        <v>116</v>
      </c>
      <c r="E238" s="10" t="s">
        <v>595</v>
      </c>
      <c r="F238" s="29" t="s">
        <v>24</v>
      </c>
      <c r="G238" s="6" t="s">
        <v>11</v>
      </c>
      <c r="H238" s="6" t="s">
        <v>22</v>
      </c>
      <c r="I238" s="42">
        <v>72000000</v>
      </c>
      <c r="J238" s="42"/>
      <c r="K238" s="42"/>
      <c r="L238" s="48">
        <f t="shared" si="9"/>
        <v>72000000</v>
      </c>
      <c r="M238" s="42"/>
      <c r="N238" s="42"/>
      <c r="O238" s="6" t="s">
        <v>592</v>
      </c>
    </row>
    <row r="239" spans="1:16" s="9" customFormat="1" ht="30.75" customHeight="1">
      <c r="A239" s="4" t="s">
        <v>26</v>
      </c>
      <c r="B239" s="6">
        <v>2017</v>
      </c>
      <c r="C239" s="6">
        <v>3</v>
      </c>
      <c r="D239" s="6" t="s">
        <v>116</v>
      </c>
      <c r="E239" s="10" t="s">
        <v>596</v>
      </c>
      <c r="F239" s="29" t="s">
        <v>24</v>
      </c>
      <c r="G239" s="6" t="s">
        <v>23</v>
      </c>
      <c r="H239" s="6" t="s">
        <v>22</v>
      </c>
      <c r="I239" s="42">
        <v>70000000</v>
      </c>
      <c r="J239" s="42">
        <v>10000000</v>
      </c>
      <c r="K239" s="42"/>
      <c r="L239" s="48">
        <f t="shared" si="9"/>
        <v>80000000</v>
      </c>
      <c r="M239" s="42"/>
      <c r="N239" s="42"/>
      <c r="O239" s="6" t="s">
        <v>592</v>
      </c>
    </row>
    <row r="240" spans="1:16" s="9" customFormat="1" ht="30.75" customHeight="1">
      <c r="A240" s="4" t="s">
        <v>26</v>
      </c>
      <c r="B240" s="6">
        <v>2017</v>
      </c>
      <c r="C240" s="6">
        <v>3</v>
      </c>
      <c r="D240" s="6" t="s">
        <v>9</v>
      </c>
      <c r="E240" s="10" t="s">
        <v>597</v>
      </c>
      <c r="F240" s="29" t="s">
        <v>24</v>
      </c>
      <c r="G240" s="6" t="s">
        <v>23</v>
      </c>
      <c r="H240" s="6" t="s">
        <v>22</v>
      </c>
      <c r="I240" s="42">
        <v>12000000</v>
      </c>
      <c r="J240" s="42"/>
      <c r="K240" s="42"/>
      <c r="L240" s="48">
        <f t="shared" si="9"/>
        <v>12000000</v>
      </c>
      <c r="M240" s="42"/>
      <c r="N240" s="42"/>
      <c r="O240" s="6" t="s">
        <v>592</v>
      </c>
    </row>
    <row r="241" spans="1:15" s="9" customFormat="1" ht="30.75" customHeight="1">
      <c r="A241" s="4" t="s">
        <v>26</v>
      </c>
      <c r="B241" s="6">
        <v>2017</v>
      </c>
      <c r="C241" s="6">
        <v>3</v>
      </c>
      <c r="D241" s="6" t="s">
        <v>9</v>
      </c>
      <c r="E241" s="10" t="s">
        <v>132</v>
      </c>
      <c r="F241" s="29" t="s">
        <v>24</v>
      </c>
      <c r="G241" s="6" t="s">
        <v>11</v>
      </c>
      <c r="H241" s="6" t="s">
        <v>22</v>
      </c>
      <c r="I241" s="42">
        <v>30000000</v>
      </c>
      <c r="J241" s="42"/>
      <c r="K241" s="42"/>
      <c r="L241" s="48">
        <f t="shared" si="9"/>
        <v>30000000</v>
      </c>
      <c r="M241" s="42"/>
      <c r="N241" s="42"/>
      <c r="O241" s="6" t="s">
        <v>128</v>
      </c>
    </row>
    <row r="242" spans="1:15" s="9" customFormat="1" ht="30.75" customHeight="1">
      <c r="A242" s="4" t="s">
        <v>26</v>
      </c>
      <c r="B242" s="6">
        <v>2017</v>
      </c>
      <c r="C242" s="6">
        <v>3</v>
      </c>
      <c r="D242" s="6" t="s">
        <v>9</v>
      </c>
      <c r="E242" s="10" t="s">
        <v>552</v>
      </c>
      <c r="F242" s="29" t="s">
        <v>24</v>
      </c>
      <c r="G242" s="11" t="s">
        <v>23</v>
      </c>
      <c r="H242" s="6" t="s">
        <v>22</v>
      </c>
      <c r="I242" s="42">
        <v>230000000</v>
      </c>
      <c r="J242" s="42"/>
      <c r="K242" s="42"/>
      <c r="L242" s="48">
        <f t="shared" si="9"/>
        <v>230000000</v>
      </c>
      <c r="M242" s="42"/>
      <c r="N242" s="42"/>
      <c r="O242" s="6" t="s">
        <v>553</v>
      </c>
    </row>
    <row r="243" spans="1:15" s="9" customFormat="1" ht="30.75" customHeight="1">
      <c r="A243" s="4" t="s">
        <v>26</v>
      </c>
      <c r="B243" s="6">
        <v>2017</v>
      </c>
      <c r="C243" s="6">
        <v>3</v>
      </c>
      <c r="D243" s="6" t="s">
        <v>9</v>
      </c>
      <c r="E243" s="10" t="s">
        <v>394</v>
      </c>
      <c r="F243" s="29" t="s">
        <v>24</v>
      </c>
      <c r="G243" s="11" t="s">
        <v>13</v>
      </c>
      <c r="H243" s="6" t="s">
        <v>14</v>
      </c>
      <c r="I243" s="42">
        <v>20000000</v>
      </c>
      <c r="J243" s="42"/>
      <c r="K243" s="42"/>
      <c r="L243" s="48">
        <f t="shared" si="9"/>
        <v>20000000</v>
      </c>
      <c r="M243" s="42"/>
      <c r="N243" s="42"/>
      <c r="O243" s="6" t="s">
        <v>395</v>
      </c>
    </row>
    <row r="244" spans="1:15" s="9" customFormat="1" ht="30.75" customHeight="1">
      <c r="A244" s="4" t="s">
        <v>26</v>
      </c>
      <c r="B244" s="6">
        <v>2017</v>
      </c>
      <c r="C244" s="6">
        <v>3</v>
      </c>
      <c r="D244" s="6" t="s">
        <v>9</v>
      </c>
      <c r="E244" s="10" t="s">
        <v>396</v>
      </c>
      <c r="F244" s="29" t="s">
        <v>24</v>
      </c>
      <c r="G244" s="6" t="s">
        <v>59</v>
      </c>
      <c r="H244" s="6" t="s">
        <v>14</v>
      </c>
      <c r="I244" s="42">
        <v>10000000</v>
      </c>
      <c r="J244" s="42">
        <v>10000000</v>
      </c>
      <c r="K244" s="42"/>
      <c r="L244" s="48">
        <f t="shared" si="9"/>
        <v>20000000</v>
      </c>
      <c r="M244" s="42"/>
      <c r="N244" s="42"/>
      <c r="O244" s="6" t="s">
        <v>395</v>
      </c>
    </row>
    <row r="245" spans="1:15" s="9" customFormat="1" ht="30.75" customHeight="1">
      <c r="A245" s="4" t="s">
        <v>26</v>
      </c>
      <c r="B245" s="6">
        <v>2017</v>
      </c>
      <c r="C245" s="6">
        <v>3</v>
      </c>
      <c r="D245" s="6" t="s">
        <v>116</v>
      </c>
      <c r="E245" s="10" t="s">
        <v>398</v>
      </c>
      <c r="F245" s="29" t="s">
        <v>24</v>
      </c>
      <c r="G245" s="6" t="s">
        <v>11</v>
      </c>
      <c r="H245" s="6" t="s">
        <v>22</v>
      </c>
      <c r="I245" s="42">
        <v>40000000</v>
      </c>
      <c r="J245" s="42"/>
      <c r="K245" s="42"/>
      <c r="L245" s="48">
        <f t="shared" si="9"/>
        <v>40000000</v>
      </c>
      <c r="M245" s="42"/>
      <c r="N245" s="42"/>
      <c r="O245" s="6" t="s">
        <v>395</v>
      </c>
    </row>
    <row r="246" spans="1:15" s="9" customFormat="1" ht="30.75" customHeight="1">
      <c r="A246" s="4" t="s">
        <v>26</v>
      </c>
      <c r="B246" s="6">
        <v>2017</v>
      </c>
      <c r="C246" s="6">
        <v>3</v>
      </c>
      <c r="D246" s="6" t="s">
        <v>116</v>
      </c>
      <c r="E246" s="10" t="s">
        <v>399</v>
      </c>
      <c r="F246" s="29" t="s">
        <v>24</v>
      </c>
      <c r="G246" s="6" t="s">
        <v>59</v>
      </c>
      <c r="H246" s="6" t="s">
        <v>22</v>
      </c>
      <c r="I246" s="42">
        <v>50000000</v>
      </c>
      <c r="J246" s="42">
        <v>150000000</v>
      </c>
      <c r="K246" s="42"/>
      <c r="L246" s="48">
        <f t="shared" si="9"/>
        <v>200000000</v>
      </c>
      <c r="M246" s="42"/>
      <c r="N246" s="42"/>
      <c r="O246" s="6" t="s">
        <v>395</v>
      </c>
    </row>
    <row r="247" spans="1:15" s="9" customFormat="1" ht="30.75" customHeight="1">
      <c r="A247" s="4" t="s">
        <v>26</v>
      </c>
      <c r="B247" s="6">
        <v>2017</v>
      </c>
      <c r="C247" s="6">
        <v>3</v>
      </c>
      <c r="D247" s="6" t="s">
        <v>116</v>
      </c>
      <c r="E247" s="10" t="s">
        <v>400</v>
      </c>
      <c r="F247" s="29" t="s">
        <v>24</v>
      </c>
      <c r="G247" s="6" t="s">
        <v>29</v>
      </c>
      <c r="H247" s="6" t="s">
        <v>22</v>
      </c>
      <c r="I247" s="42">
        <v>120000000</v>
      </c>
      <c r="J247" s="42"/>
      <c r="K247" s="42"/>
      <c r="L247" s="48">
        <f t="shared" si="9"/>
        <v>120000000</v>
      </c>
      <c r="M247" s="42"/>
      <c r="N247" s="42"/>
      <c r="O247" s="6" t="s">
        <v>395</v>
      </c>
    </row>
    <row r="248" spans="1:15" s="9" customFormat="1" ht="30.75" customHeight="1">
      <c r="A248" s="4" t="s">
        <v>26</v>
      </c>
      <c r="B248" s="6">
        <v>2017</v>
      </c>
      <c r="C248" s="6">
        <v>3</v>
      </c>
      <c r="D248" s="6" t="s">
        <v>116</v>
      </c>
      <c r="E248" s="10" t="s">
        <v>401</v>
      </c>
      <c r="F248" s="29" t="s">
        <v>24</v>
      </c>
      <c r="G248" s="6" t="s">
        <v>13</v>
      </c>
      <c r="H248" s="6" t="s">
        <v>14</v>
      </c>
      <c r="I248" s="42">
        <v>20000000</v>
      </c>
      <c r="J248" s="42"/>
      <c r="K248" s="42"/>
      <c r="L248" s="48">
        <f t="shared" si="9"/>
        <v>20000000</v>
      </c>
      <c r="M248" s="42"/>
      <c r="N248" s="42"/>
      <c r="O248" s="6" t="s">
        <v>395</v>
      </c>
    </row>
    <row r="249" spans="1:15" s="9" customFormat="1" ht="30.75" customHeight="1">
      <c r="A249" s="4" t="s">
        <v>26</v>
      </c>
      <c r="B249" s="6">
        <v>2017</v>
      </c>
      <c r="C249" s="6">
        <v>3</v>
      </c>
      <c r="D249" s="6" t="s">
        <v>116</v>
      </c>
      <c r="E249" s="10" t="s">
        <v>402</v>
      </c>
      <c r="F249" s="29" t="s">
        <v>24</v>
      </c>
      <c r="G249" s="6" t="s">
        <v>13</v>
      </c>
      <c r="H249" s="6" t="s">
        <v>14</v>
      </c>
      <c r="I249" s="42">
        <v>20000000</v>
      </c>
      <c r="J249" s="42"/>
      <c r="K249" s="42"/>
      <c r="L249" s="48">
        <f t="shared" si="9"/>
        <v>20000000</v>
      </c>
      <c r="M249" s="42"/>
      <c r="N249" s="42"/>
      <c r="O249" s="6" t="s">
        <v>395</v>
      </c>
    </row>
    <row r="250" spans="1:15" s="9" customFormat="1" ht="30.75" customHeight="1">
      <c r="A250" s="4" t="s">
        <v>26</v>
      </c>
      <c r="B250" s="6">
        <v>2017</v>
      </c>
      <c r="C250" s="6">
        <v>3</v>
      </c>
      <c r="D250" s="6" t="s">
        <v>116</v>
      </c>
      <c r="E250" s="10" t="s">
        <v>403</v>
      </c>
      <c r="F250" s="29" t="s">
        <v>24</v>
      </c>
      <c r="G250" s="6" t="s">
        <v>13</v>
      </c>
      <c r="H250" s="6" t="s">
        <v>14</v>
      </c>
      <c r="I250" s="42">
        <v>10000000</v>
      </c>
      <c r="J250" s="42">
        <v>20000000</v>
      </c>
      <c r="K250" s="42"/>
      <c r="L250" s="48">
        <f t="shared" si="9"/>
        <v>30000000</v>
      </c>
      <c r="M250" s="42"/>
      <c r="N250" s="42"/>
      <c r="O250" s="6" t="s">
        <v>395</v>
      </c>
    </row>
    <row r="251" spans="1:15" s="9" customFormat="1" ht="30.75" customHeight="1">
      <c r="A251" s="4" t="s">
        <v>26</v>
      </c>
      <c r="B251" s="6">
        <v>2017</v>
      </c>
      <c r="C251" s="6">
        <v>3</v>
      </c>
      <c r="D251" s="6" t="s">
        <v>116</v>
      </c>
      <c r="E251" s="10" t="s">
        <v>404</v>
      </c>
      <c r="F251" s="29" t="s">
        <v>24</v>
      </c>
      <c r="G251" s="6" t="s">
        <v>29</v>
      </c>
      <c r="H251" s="6" t="s">
        <v>14</v>
      </c>
      <c r="I251" s="42">
        <v>20000000</v>
      </c>
      <c r="J251" s="42"/>
      <c r="K251" s="42"/>
      <c r="L251" s="48">
        <f t="shared" si="9"/>
        <v>20000000</v>
      </c>
      <c r="M251" s="42"/>
      <c r="N251" s="42"/>
      <c r="O251" s="6" t="s">
        <v>395</v>
      </c>
    </row>
    <row r="252" spans="1:15" s="9" customFormat="1" ht="30.75" customHeight="1">
      <c r="A252" s="4" t="s">
        <v>26</v>
      </c>
      <c r="B252" s="6">
        <v>2017</v>
      </c>
      <c r="C252" s="6">
        <v>3</v>
      </c>
      <c r="D252" s="6" t="s">
        <v>116</v>
      </c>
      <c r="E252" s="10" t="s">
        <v>405</v>
      </c>
      <c r="F252" s="29" t="s">
        <v>24</v>
      </c>
      <c r="G252" s="6" t="s">
        <v>11</v>
      </c>
      <c r="H252" s="6" t="s">
        <v>14</v>
      </c>
      <c r="I252" s="42">
        <v>20000000</v>
      </c>
      <c r="J252" s="42"/>
      <c r="K252" s="42"/>
      <c r="L252" s="48">
        <f t="shared" si="9"/>
        <v>20000000</v>
      </c>
      <c r="M252" s="42"/>
      <c r="N252" s="42"/>
      <c r="O252" s="6" t="s">
        <v>395</v>
      </c>
    </row>
    <row r="253" spans="1:15" s="9" customFormat="1" ht="30.75" customHeight="1">
      <c r="A253" s="4" t="s">
        <v>26</v>
      </c>
      <c r="B253" s="6">
        <v>2017</v>
      </c>
      <c r="C253" s="6">
        <v>3</v>
      </c>
      <c r="D253" s="6" t="s">
        <v>116</v>
      </c>
      <c r="E253" s="10" t="s">
        <v>406</v>
      </c>
      <c r="F253" s="29" t="s">
        <v>24</v>
      </c>
      <c r="G253" s="6" t="s">
        <v>23</v>
      </c>
      <c r="H253" s="6" t="s">
        <v>22</v>
      </c>
      <c r="I253" s="42">
        <v>200000000</v>
      </c>
      <c r="J253" s="42"/>
      <c r="K253" s="42"/>
      <c r="L253" s="48">
        <f t="shared" si="9"/>
        <v>200000000</v>
      </c>
      <c r="M253" s="42"/>
      <c r="N253" s="42"/>
      <c r="O253" s="6" t="s">
        <v>395</v>
      </c>
    </row>
    <row r="254" spans="1:15" s="9" customFormat="1" ht="30.75" customHeight="1">
      <c r="A254" s="4" t="s">
        <v>26</v>
      </c>
      <c r="B254" s="6">
        <v>2017</v>
      </c>
      <c r="C254" s="6">
        <v>3</v>
      </c>
      <c r="D254" s="6" t="s">
        <v>116</v>
      </c>
      <c r="E254" s="10" t="s">
        <v>483</v>
      </c>
      <c r="F254" s="29" t="s">
        <v>24</v>
      </c>
      <c r="G254" s="6" t="s">
        <v>29</v>
      </c>
      <c r="H254" s="6" t="s">
        <v>22</v>
      </c>
      <c r="I254" s="42">
        <v>3801222000</v>
      </c>
      <c r="J254" s="42"/>
      <c r="K254" s="42"/>
      <c r="L254" s="48">
        <f t="shared" si="9"/>
        <v>3801222000</v>
      </c>
      <c r="M254" s="42"/>
      <c r="N254" s="42">
        <v>3024864000</v>
      </c>
      <c r="O254" s="6" t="s">
        <v>481</v>
      </c>
    </row>
    <row r="255" spans="1:15" s="9" customFormat="1" ht="30.75" customHeight="1">
      <c r="A255" s="4" t="s">
        <v>177</v>
      </c>
      <c r="B255" s="6">
        <v>2017</v>
      </c>
      <c r="C255" s="6">
        <v>3</v>
      </c>
      <c r="D255" s="6" t="s">
        <v>9</v>
      </c>
      <c r="E255" s="10" t="s">
        <v>484</v>
      </c>
      <c r="F255" s="29" t="s">
        <v>24</v>
      </c>
      <c r="G255" s="6" t="s">
        <v>13</v>
      </c>
      <c r="H255" s="6" t="s">
        <v>22</v>
      </c>
      <c r="I255" s="42">
        <v>25000000</v>
      </c>
      <c r="J255" s="42"/>
      <c r="K255" s="42"/>
      <c r="L255" s="48">
        <f t="shared" si="9"/>
        <v>25000000</v>
      </c>
      <c r="M255" s="42"/>
      <c r="N255" s="42"/>
      <c r="O255" s="6" t="s">
        <v>481</v>
      </c>
    </row>
    <row r="256" spans="1:15" s="9" customFormat="1" ht="30.75" customHeight="1">
      <c r="A256" s="4" t="s">
        <v>26</v>
      </c>
      <c r="B256" s="6">
        <v>2017</v>
      </c>
      <c r="C256" s="6">
        <v>3</v>
      </c>
      <c r="D256" s="6" t="s">
        <v>9</v>
      </c>
      <c r="E256" s="10" t="s">
        <v>451</v>
      </c>
      <c r="F256" s="29" t="s">
        <v>24</v>
      </c>
      <c r="G256" s="6" t="s">
        <v>29</v>
      </c>
      <c r="H256" s="6" t="s">
        <v>22</v>
      </c>
      <c r="I256" s="42">
        <v>1789000000</v>
      </c>
      <c r="J256" s="42"/>
      <c r="K256" s="42"/>
      <c r="L256" s="48">
        <f t="shared" si="9"/>
        <v>1789000000</v>
      </c>
      <c r="M256" s="42"/>
      <c r="N256" s="42"/>
      <c r="O256" s="6" t="s">
        <v>449</v>
      </c>
    </row>
    <row r="257" spans="1:16" s="9" customFormat="1" ht="30.75" customHeight="1">
      <c r="A257" s="4" t="s">
        <v>26</v>
      </c>
      <c r="B257" s="6">
        <v>2017</v>
      </c>
      <c r="C257" s="6">
        <v>3</v>
      </c>
      <c r="D257" s="6" t="s">
        <v>9</v>
      </c>
      <c r="E257" s="10" t="s">
        <v>453</v>
      </c>
      <c r="F257" s="29" t="s">
        <v>24</v>
      </c>
      <c r="G257" s="11" t="s">
        <v>23</v>
      </c>
      <c r="H257" s="6" t="s">
        <v>22</v>
      </c>
      <c r="I257" s="42">
        <v>1700000000</v>
      </c>
      <c r="J257" s="42">
        <v>1000000000</v>
      </c>
      <c r="K257" s="42">
        <v>100000000</v>
      </c>
      <c r="L257" s="48">
        <f>SUBTOTAL(9,I257:K257)</f>
        <v>2800000000</v>
      </c>
      <c r="M257" s="42"/>
      <c r="N257" s="42">
        <v>70000000</v>
      </c>
      <c r="O257" s="6" t="s">
        <v>449</v>
      </c>
    </row>
    <row r="258" spans="1:16" s="25" customFormat="1" ht="30.75" customHeight="1">
      <c r="A258" s="5" t="s">
        <v>26</v>
      </c>
      <c r="B258" s="11">
        <v>2017</v>
      </c>
      <c r="C258" s="11">
        <v>3</v>
      </c>
      <c r="D258" s="11" t="s">
        <v>9</v>
      </c>
      <c r="E258" s="67" t="s">
        <v>468</v>
      </c>
      <c r="F258" s="30" t="s">
        <v>24</v>
      </c>
      <c r="G258" s="11" t="s">
        <v>59</v>
      </c>
      <c r="H258" s="11" t="s">
        <v>22</v>
      </c>
      <c r="I258" s="59">
        <v>71500000</v>
      </c>
      <c r="J258" s="59"/>
      <c r="K258" s="59"/>
      <c r="L258" s="48">
        <f t="shared" ref="L258:L289" si="10">SUM(I258:J258)</f>
        <v>71500000</v>
      </c>
      <c r="M258" s="59"/>
      <c r="N258" s="59"/>
      <c r="O258" s="11" t="s">
        <v>135</v>
      </c>
      <c r="P258" s="14"/>
    </row>
    <row r="259" spans="1:16" s="25" customFormat="1" ht="30.75" customHeight="1">
      <c r="A259" s="4" t="s">
        <v>26</v>
      </c>
      <c r="B259" s="6">
        <v>2017</v>
      </c>
      <c r="C259" s="6">
        <v>3</v>
      </c>
      <c r="D259" s="6" t="s">
        <v>9</v>
      </c>
      <c r="E259" s="10" t="s">
        <v>422</v>
      </c>
      <c r="F259" s="29" t="s">
        <v>137</v>
      </c>
      <c r="G259" s="11" t="s">
        <v>29</v>
      </c>
      <c r="H259" s="6" t="s">
        <v>22</v>
      </c>
      <c r="I259" s="42">
        <v>200000000</v>
      </c>
      <c r="J259" s="42"/>
      <c r="K259" s="42"/>
      <c r="L259" s="48">
        <f t="shared" si="10"/>
        <v>200000000</v>
      </c>
      <c r="M259" s="42"/>
      <c r="N259" s="42"/>
      <c r="O259" s="6" t="s">
        <v>423</v>
      </c>
      <c r="P259" s="9"/>
    </row>
    <row r="260" spans="1:16" s="9" customFormat="1" ht="30.75" customHeight="1">
      <c r="A260" s="4" t="s">
        <v>177</v>
      </c>
      <c r="B260" s="6">
        <v>2017</v>
      </c>
      <c r="C260" s="6">
        <v>3</v>
      </c>
      <c r="D260" s="6" t="s">
        <v>9</v>
      </c>
      <c r="E260" s="10" t="s">
        <v>424</v>
      </c>
      <c r="F260" s="29" t="s">
        <v>24</v>
      </c>
      <c r="G260" s="11" t="s">
        <v>29</v>
      </c>
      <c r="H260" s="6" t="s">
        <v>22</v>
      </c>
      <c r="I260" s="42">
        <v>150000000</v>
      </c>
      <c r="J260" s="42"/>
      <c r="K260" s="42"/>
      <c r="L260" s="48">
        <f t="shared" si="10"/>
        <v>150000000</v>
      </c>
      <c r="M260" s="42"/>
      <c r="N260" s="42">
        <v>75000000</v>
      </c>
      <c r="O260" s="6" t="s">
        <v>423</v>
      </c>
    </row>
    <row r="261" spans="1:16" s="9" customFormat="1" ht="30.75" customHeight="1">
      <c r="A261" s="4" t="s">
        <v>26</v>
      </c>
      <c r="B261" s="6">
        <v>2017</v>
      </c>
      <c r="C261" s="6">
        <v>3</v>
      </c>
      <c r="D261" s="6" t="s">
        <v>116</v>
      </c>
      <c r="E261" s="10" t="s">
        <v>426</v>
      </c>
      <c r="F261" s="29" t="s">
        <v>24</v>
      </c>
      <c r="G261" s="6" t="s">
        <v>175</v>
      </c>
      <c r="H261" s="6" t="s">
        <v>22</v>
      </c>
      <c r="I261" s="42">
        <v>23000000</v>
      </c>
      <c r="J261" s="42"/>
      <c r="K261" s="42"/>
      <c r="L261" s="48">
        <f t="shared" si="10"/>
        <v>23000000</v>
      </c>
      <c r="M261" s="42"/>
      <c r="N261" s="42">
        <v>6900000</v>
      </c>
      <c r="O261" s="6" t="s">
        <v>423</v>
      </c>
    </row>
    <row r="262" spans="1:16" s="9" customFormat="1" ht="30.75" customHeight="1">
      <c r="A262" s="4" t="s">
        <v>26</v>
      </c>
      <c r="B262" s="6">
        <v>2017</v>
      </c>
      <c r="C262" s="6">
        <v>3</v>
      </c>
      <c r="D262" s="6" t="s">
        <v>116</v>
      </c>
      <c r="E262" s="10" t="s">
        <v>427</v>
      </c>
      <c r="F262" s="29" t="s">
        <v>24</v>
      </c>
      <c r="G262" s="6" t="s">
        <v>11</v>
      </c>
      <c r="H262" s="6" t="s">
        <v>22</v>
      </c>
      <c r="I262" s="42">
        <v>20000000</v>
      </c>
      <c r="J262" s="42"/>
      <c r="K262" s="42"/>
      <c r="L262" s="48">
        <f t="shared" si="10"/>
        <v>20000000</v>
      </c>
      <c r="M262" s="42"/>
      <c r="N262" s="42">
        <v>6000000</v>
      </c>
      <c r="O262" s="6" t="s">
        <v>423</v>
      </c>
    </row>
    <row r="263" spans="1:16" s="9" customFormat="1" ht="30.75" customHeight="1">
      <c r="A263" s="4" t="s">
        <v>26</v>
      </c>
      <c r="B263" s="6">
        <v>2017</v>
      </c>
      <c r="C263" s="6">
        <v>4</v>
      </c>
      <c r="D263" s="6" t="s">
        <v>9</v>
      </c>
      <c r="E263" s="10" t="s">
        <v>696</v>
      </c>
      <c r="F263" s="29" t="s">
        <v>24</v>
      </c>
      <c r="G263" s="6" t="s">
        <v>23</v>
      </c>
      <c r="H263" s="6" t="s">
        <v>22</v>
      </c>
      <c r="I263" s="36">
        <v>100000000</v>
      </c>
      <c r="J263" s="36">
        <v>40000000</v>
      </c>
      <c r="K263" s="36"/>
      <c r="L263" s="48">
        <f t="shared" si="10"/>
        <v>140000000</v>
      </c>
      <c r="M263" s="36"/>
      <c r="N263" s="36"/>
      <c r="O263" s="6" t="s">
        <v>681</v>
      </c>
    </row>
    <row r="264" spans="1:16" s="9" customFormat="1" ht="30.75" customHeight="1">
      <c r="A264" s="4" t="s">
        <v>26</v>
      </c>
      <c r="B264" s="6">
        <v>2017</v>
      </c>
      <c r="C264" s="6">
        <v>4</v>
      </c>
      <c r="D264" s="6" t="s">
        <v>116</v>
      </c>
      <c r="E264" s="10" t="s">
        <v>697</v>
      </c>
      <c r="F264" s="29" t="s">
        <v>24</v>
      </c>
      <c r="G264" s="6" t="s">
        <v>23</v>
      </c>
      <c r="H264" s="6" t="s">
        <v>22</v>
      </c>
      <c r="I264" s="36">
        <v>200000000</v>
      </c>
      <c r="J264" s="36">
        <v>238000000</v>
      </c>
      <c r="K264" s="36"/>
      <c r="L264" s="48">
        <f t="shared" si="10"/>
        <v>438000000</v>
      </c>
      <c r="M264" s="36"/>
      <c r="N264" s="36">
        <v>351000000</v>
      </c>
      <c r="O264" s="6" t="s">
        <v>681</v>
      </c>
    </row>
    <row r="265" spans="1:16" s="9" customFormat="1" ht="30.75" customHeight="1">
      <c r="A265" s="4" t="s">
        <v>26</v>
      </c>
      <c r="B265" s="6">
        <v>2017</v>
      </c>
      <c r="C265" s="6">
        <v>4</v>
      </c>
      <c r="D265" s="6" t="s">
        <v>116</v>
      </c>
      <c r="E265" s="10" t="s">
        <v>698</v>
      </c>
      <c r="F265" s="29" t="s">
        <v>24</v>
      </c>
      <c r="G265" s="6" t="s">
        <v>23</v>
      </c>
      <c r="H265" s="6" t="s">
        <v>22</v>
      </c>
      <c r="I265" s="36">
        <v>100000000</v>
      </c>
      <c r="J265" s="36">
        <v>100000000</v>
      </c>
      <c r="K265" s="36"/>
      <c r="L265" s="48">
        <f t="shared" si="10"/>
        <v>200000000</v>
      </c>
      <c r="M265" s="36"/>
      <c r="N265" s="36">
        <v>160000000</v>
      </c>
      <c r="O265" s="6" t="s">
        <v>681</v>
      </c>
    </row>
    <row r="266" spans="1:16" s="9" customFormat="1" ht="30.75" customHeight="1">
      <c r="A266" s="6" t="s">
        <v>26</v>
      </c>
      <c r="B266" s="6">
        <v>2017</v>
      </c>
      <c r="C266" s="6">
        <v>4</v>
      </c>
      <c r="D266" s="6" t="s">
        <v>9</v>
      </c>
      <c r="E266" s="10" t="s">
        <v>87</v>
      </c>
      <c r="F266" s="29" t="s">
        <v>24</v>
      </c>
      <c r="G266" s="6" t="s">
        <v>23</v>
      </c>
      <c r="H266" s="6" t="s">
        <v>22</v>
      </c>
      <c r="I266" s="36">
        <v>7191285000</v>
      </c>
      <c r="J266" s="36">
        <v>7852025000</v>
      </c>
      <c r="K266" s="36"/>
      <c r="L266" s="48">
        <f t="shared" si="10"/>
        <v>15043310000</v>
      </c>
      <c r="M266" s="36"/>
      <c r="N266" s="36">
        <v>3866000000</v>
      </c>
      <c r="O266" s="6" t="s">
        <v>82</v>
      </c>
    </row>
    <row r="267" spans="1:16" s="9" customFormat="1" ht="30.75" customHeight="1">
      <c r="A267" s="4" t="s">
        <v>26</v>
      </c>
      <c r="B267" s="6">
        <v>2017</v>
      </c>
      <c r="C267" s="6">
        <v>4</v>
      </c>
      <c r="D267" s="6" t="s">
        <v>9</v>
      </c>
      <c r="E267" s="10" t="s">
        <v>97</v>
      </c>
      <c r="F267" s="29" t="s">
        <v>24</v>
      </c>
      <c r="G267" s="6" t="s">
        <v>11</v>
      </c>
      <c r="H267" s="6" t="s">
        <v>14</v>
      </c>
      <c r="I267" s="42">
        <v>20000000</v>
      </c>
      <c r="J267" s="42"/>
      <c r="K267" s="42"/>
      <c r="L267" s="48">
        <f t="shared" si="10"/>
        <v>20000000</v>
      </c>
      <c r="M267" s="42"/>
      <c r="N267" s="42"/>
      <c r="O267" s="6" t="s">
        <v>95</v>
      </c>
    </row>
    <row r="268" spans="1:16" s="9" customFormat="1" ht="30.75" customHeight="1">
      <c r="A268" s="4" t="s">
        <v>26</v>
      </c>
      <c r="B268" s="6">
        <v>2017</v>
      </c>
      <c r="C268" s="6">
        <v>4</v>
      </c>
      <c r="D268" s="6" t="s">
        <v>116</v>
      </c>
      <c r="E268" s="10" t="s">
        <v>665</v>
      </c>
      <c r="F268" s="29" t="s">
        <v>24</v>
      </c>
      <c r="G268" s="11" t="s">
        <v>228</v>
      </c>
      <c r="H268" s="6" t="s">
        <v>22</v>
      </c>
      <c r="I268" s="42">
        <v>168000000</v>
      </c>
      <c r="J268" s="42">
        <v>42000000</v>
      </c>
      <c r="K268" s="42"/>
      <c r="L268" s="48">
        <f t="shared" si="10"/>
        <v>210000000</v>
      </c>
      <c r="M268" s="42"/>
      <c r="N268" s="42">
        <v>147000000</v>
      </c>
      <c r="O268" s="6" t="s">
        <v>666</v>
      </c>
    </row>
    <row r="269" spans="1:16" s="9" customFormat="1" ht="30.75" customHeight="1">
      <c r="A269" s="4" t="s">
        <v>26</v>
      </c>
      <c r="B269" s="6">
        <v>2017</v>
      </c>
      <c r="C269" s="6">
        <v>4</v>
      </c>
      <c r="D269" s="6" t="s">
        <v>116</v>
      </c>
      <c r="E269" s="10" t="s">
        <v>667</v>
      </c>
      <c r="F269" s="29" t="s">
        <v>24</v>
      </c>
      <c r="G269" s="11" t="s">
        <v>11</v>
      </c>
      <c r="H269" s="6" t="s">
        <v>22</v>
      </c>
      <c r="I269" s="42">
        <v>64000000</v>
      </c>
      <c r="J269" s="42">
        <v>16000000</v>
      </c>
      <c r="K269" s="42"/>
      <c r="L269" s="48">
        <f t="shared" si="10"/>
        <v>80000000</v>
      </c>
      <c r="M269" s="42"/>
      <c r="N269" s="42">
        <v>56000000</v>
      </c>
      <c r="O269" s="6" t="s">
        <v>666</v>
      </c>
    </row>
    <row r="270" spans="1:16" s="9" customFormat="1" ht="30.75" customHeight="1">
      <c r="A270" s="4" t="s">
        <v>26</v>
      </c>
      <c r="B270" s="6">
        <v>2017</v>
      </c>
      <c r="C270" s="6">
        <v>4</v>
      </c>
      <c r="D270" s="6" t="s">
        <v>116</v>
      </c>
      <c r="E270" s="10" t="s">
        <v>668</v>
      </c>
      <c r="F270" s="29" t="s">
        <v>24</v>
      </c>
      <c r="G270" s="11" t="s">
        <v>228</v>
      </c>
      <c r="H270" s="6" t="s">
        <v>22</v>
      </c>
      <c r="I270" s="42">
        <v>56000000</v>
      </c>
      <c r="J270" s="42">
        <v>14000000</v>
      </c>
      <c r="K270" s="42"/>
      <c r="L270" s="48">
        <f t="shared" si="10"/>
        <v>70000000</v>
      </c>
      <c r="M270" s="42"/>
      <c r="N270" s="42">
        <v>49000000</v>
      </c>
      <c r="O270" s="6" t="s">
        <v>666</v>
      </c>
    </row>
    <row r="271" spans="1:16" s="9" customFormat="1" ht="30.75" customHeight="1">
      <c r="A271" s="4" t="s">
        <v>26</v>
      </c>
      <c r="B271" s="6">
        <v>2017</v>
      </c>
      <c r="C271" s="6">
        <v>4</v>
      </c>
      <c r="D271" s="6" t="s">
        <v>116</v>
      </c>
      <c r="E271" s="10" t="s">
        <v>669</v>
      </c>
      <c r="F271" s="29" t="s">
        <v>24</v>
      </c>
      <c r="G271" s="11" t="s">
        <v>228</v>
      </c>
      <c r="H271" s="6" t="s">
        <v>22</v>
      </c>
      <c r="I271" s="42">
        <v>192000000</v>
      </c>
      <c r="J271" s="42">
        <v>48000000</v>
      </c>
      <c r="K271" s="42"/>
      <c r="L271" s="48">
        <f t="shared" si="10"/>
        <v>240000000</v>
      </c>
      <c r="M271" s="42"/>
      <c r="N271" s="42">
        <v>168000000</v>
      </c>
      <c r="O271" s="6" t="s">
        <v>666</v>
      </c>
    </row>
    <row r="272" spans="1:16" s="9" customFormat="1" ht="30.75" customHeight="1">
      <c r="A272" s="4" t="s">
        <v>26</v>
      </c>
      <c r="B272" s="6">
        <v>2017</v>
      </c>
      <c r="C272" s="6">
        <v>4</v>
      </c>
      <c r="D272" s="6" t="s">
        <v>116</v>
      </c>
      <c r="E272" s="10" t="s">
        <v>670</v>
      </c>
      <c r="F272" s="29" t="s">
        <v>24</v>
      </c>
      <c r="G272" s="11" t="s">
        <v>228</v>
      </c>
      <c r="H272" s="6" t="s">
        <v>22</v>
      </c>
      <c r="I272" s="42">
        <v>56000000</v>
      </c>
      <c r="J272" s="42">
        <v>14000000</v>
      </c>
      <c r="K272" s="42"/>
      <c r="L272" s="48">
        <f t="shared" si="10"/>
        <v>70000000</v>
      </c>
      <c r="M272" s="42"/>
      <c r="N272" s="42">
        <v>49000000</v>
      </c>
      <c r="O272" s="6" t="s">
        <v>666</v>
      </c>
    </row>
    <row r="273" spans="1:15" s="9" customFormat="1" ht="30.75" customHeight="1">
      <c r="A273" s="4" t="s">
        <v>26</v>
      </c>
      <c r="B273" s="6">
        <v>2017</v>
      </c>
      <c r="C273" s="6">
        <v>4</v>
      </c>
      <c r="D273" s="6" t="s">
        <v>116</v>
      </c>
      <c r="E273" s="10" t="s">
        <v>671</v>
      </c>
      <c r="F273" s="29" t="s">
        <v>24</v>
      </c>
      <c r="G273" s="11" t="s">
        <v>228</v>
      </c>
      <c r="H273" s="6" t="s">
        <v>22</v>
      </c>
      <c r="I273" s="42">
        <v>56000000</v>
      </c>
      <c r="J273" s="42">
        <v>14000000</v>
      </c>
      <c r="K273" s="42"/>
      <c r="L273" s="48">
        <f t="shared" si="10"/>
        <v>70000000</v>
      </c>
      <c r="M273" s="42"/>
      <c r="N273" s="42">
        <v>49000000</v>
      </c>
      <c r="O273" s="6" t="s">
        <v>666</v>
      </c>
    </row>
    <row r="274" spans="1:15" s="9" customFormat="1" ht="30.75" customHeight="1">
      <c r="A274" s="4" t="s">
        <v>26</v>
      </c>
      <c r="B274" s="6">
        <v>2017</v>
      </c>
      <c r="C274" s="6">
        <v>4</v>
      </c>
      <c r="D274" s="6" t="s">
        <v>116</v>
      </c>
      <c r="E274" s="10" t="s">
        <v>672</v>
      </c>
      <c r="F274" s="29" t="s">
        <v>24</v>
      </c>
      <c r="G274" s="11" t="s">
        <v>228</v>
      </c>
      <c r="H274" s="6" t="s">
        <v>22</v>
      </c>
      <c r="I274" s="42">
        <v>184000000</v>
      </c>
      <c r="J274" s="42">
        <v>46000000</v>
      </c>
      <c r="K274" s="42"/>
      <c r="L274" s="48">
        <f t="shared" si="10"/>
        <v>230000000</v>
      </c>
      <c r="M274" s="42"/>
      <c r="N274" s="42">
        <v>161000000</v>
      </c>
      <c r="O274" s="6" t="s">
        <v>666</v>
      </c>
    </row>
    <row r="275" spans="1:15" s="9" customFormat="1" ht="30.75" customHeight="1">
      <c r="A275" s="4" t="s">
        <v>26</v>
      </c>
      <c r="B275" s="6">
        <v>2017</v>
      </c>
      <c r="C275" s="6">
        <v>4</v>
      </c>
      <c r="D275" s="6" t="s">
        <v>116</v>
      </c>
      <c r="E275" s="10" t="s">
        <v>673</v>
      </c>
      <c r="F275" s="29" t="s">
        <v>24</v>
      </c>
      <c r="G275" s="11" t="s">
        <v>228</v>
      </c>
      <c r="H275" s="6" t="s">
        <v>22</v>
      </c>
      <c r="I275" s="42">
        <v>56000000</v>
      </c>
      <c r="J275" s="42">
        <v>14000000</v>
      </c>
      <c r="K275" s="42"/>
      <c r="L275" s="48">
        <f t="shared" si="10"/>
        <v>70000000</v>
      </c>
      <c r="M275" s="42"/>
      <c r="N275" s="42">
        <v>49000000</v>
      </c>
      <c r="O275" s="6" t="s">
        <v>666</v>
      </c>
    </row>
    <row r="276" spans="1:15" s="9" customFormat="1" ht="30.75" customHeight="1">
      <c r="A276" s="4" t="s">
        <v>26</v>
      </c>
      <c r="B276" s="6">
        <v>2017</v>
      </c>
      <c r="C276" s="6">
        <v>4</v>
      </c>
      <c r="D276" s="6" t="s">
        <v>116</v>
      </c>
      <c r="E276" s="10" t="s">
        <v>674</v>
      </c>
      <c r="F276" s="29" t="s">
        <v>24</v>
      </c>
      <c r="G276" s="11" t="s">
        <v>228</v>
      </c>
      <c r="H276" s="6" t="s">
        <v>22</v>
      </c>
      <c r="I276" s="42">
        <v>2508493600</v>
      </c>
      <c r="J276" s="42">
        <v>627123400</v>
      </c>
      <c r="K276" s="42"/>
      <c r="L276" s="48">
        <f t="shared" si="10"/>
        <v>3135617000</v>
      </c>
      <c r="M276" s="42"/>
      <c r="N276" s="42">
        <v>2194931900</v>
      </c>
      <c r="O276" s="6" t="s">
        <v>666</v>
      </c>
    </row>
    <row r="277" spans="1:15" s="9" customFormat="1" ht="30.75" customHeight="1">
      <c r="A277" s="4" t="s">
        <v>26</v>
      </c>
      <c r="B277" s="6">
        <v>2017</v>
      </c>
      <c r="C277" s="6">
        <v>4</v>
      </c>
      <c r="D277" s="6" t="s">
        <v>116</v>
      </c>
      <c r="E277" s="10" t="s">
        <v>100</v>
      </c>
      <c r="F277" s="29" t="s">
        <v>24</v>
      </c>
      <c r="G277" s="11" t="s">
        <v>29</v>
      </c>
      <c r="H277" s="6" t="s">
        <v>22</v>
      </c>
      <c r="I277" s="42">
        <v>255849600</v>
      </c>
      <c r="J277" s="42">
        <v>63962400</v>
      </c>
      <c r="K277" s="42"/>
      <c r="L277" s="48">
        <f t="shared" si="10"/>
        <v>319812000</v>
      </c>
      <c r="M277" s="42"/>
      <c r="N277" s="42">
        <v>223868400</v>
      </c>
      <c r="O277" s="6" t="s">
        <v>666</v>
      </c>
    </row>
    <row r="278" spans="1:15" s="9" customFormat="1" ht="30.75" customHeight="1">
      <c r="A278" s="4" t="s">
        <v>26</v>
      </c>
      <c r="B278" s="6">
        <v>2017</v>
      </c>
      <c r="C278" s="6">
        <v>4</v>
      </c>
      <c r="D278" s="6" t="s">
        <v>116</v>
      </c>
      <c r="E278" s="10" t="s">
        <v>100</v>
      </c>
      <c r="F278" s="29" t="s">
        <v>24</v>
      </c>
      <c r="G278" s="11" t="s">
        <v>29</v>
      </c>
      <c r="H278" s="6" t="s">
        <v>22</v>
      </c>
      <c r="I278" s="42">
        <v>216168800</v>
      </c>
      <c r="J278" s="42">
        <v>54042200</v>
      </c>
      <c r="K278" s="42"/>
      <c r="L278" s="48">
        <f t="shared" si="10"/>
        <v>270211000</v>
      </c>
      <c r="M278" s="42"/>
      <c r="N278" s="42">
        <v>189147700</v>
      </c>
      <c r="O278" s="6" t="s">
        <v>666</v>
      </c>
    </row>
    <row r="279" spans="1:15" s="9" customFormat="1" ht="30.75" customHeight="1">
      <c r="A279" s="4" t="s">
        <v>26</v>
      </c>
      <c r="B279" s="6">
        <v>2017</v>
      </c>
      <c r="C279" s="6">
        <v>4</v>
      </c>
      <c r="D279" s="6" t="s">
        <v>9</v>
      </c>
      <c r="E279" s="10" t="s">
        <v>618</v>
      </c>
      <c r="F279" s="29" t="s">
        <v>24</v>
      </c>
      <c r="G279" s="6" t="s">
        <v>29</v>
      </c>
      <c r="H279" s="6" t="s">
        <v>22</v>
      </c>
      <c r="I279" s="42">
        <v>25000000</v>
      </c>
      <c r="J279" s="42">
        <v>5000000</v>
      </c>
      <c r="K279" s="42"/>
      <c r="L279" s="48">
        <f t="shared" si="10"/>
        <v>30000000</v>
      </c>
      <c r="M279" s="42"/>
      <c r="N279" s="42">
        <v>15000000</v>
      </c>
      <c r="O279" s="4" t="s">
        <v>614</v>
      </c>
    </row>
    <row r="280" spans="1:15" s="9" customFormat="1" ht="30.75" customHeight="1">
      <c r="A280" s="4" t="s">
        <v>26</v>
      </c>
      <c r="B280" s="6">
        <v>2017</v>
      </c>
      <c r="C280" s="6">
        <v>4</v>
      </c>
      <c r="D280" s="6" t="s">
        <v>9</v>
      </c>
      <c r="E280" s="10" t="s">
        <v>619</v>
      </c>
      <c r="F280" s="29" t="s">
        <v>24</v>
      </c>
      <c r="G280" s="6" t="s">
        <v>29</v>
      </c>
      <c r="H280" s="6" t="s">
        <v>22</v>
      </c>
      <c r="I280" s="42">
        <v>17000000</v>
      </c>
      <c r="J280" s="42">
        <v>3000000</v>
      </c>
      <c r="K280" s="42"/>
      <c r="L280" s="48">
        <f t="shared" si="10"/>
        <v>20000000</v>
      </c>
      <c r="M280" s="42"/>
      <c r="N280" s="42">
        <v>10000000</v>
      </c>
      <c r="O280" s="4" t="s">
        <v>614</v>
      </c>
    </row>
    <row r="281" spans="1:15" s="9" customFormat="1" ht="30.75" customHeight="1">
      <c r="A281" s="4" t="s">
        <v>26</v>
      </c>
      <c r="B281" s="6">
        <v>2017</v>
      </c>
      <c r="C281" s="6">
        <v>4</v>
      </c>
      <c r="D281" s="6" t="s">
        <v>9</v>
      </c>
      <c r="E281" s="10" t="s">
        <v>620</v>
      </c>
      <c r="F281" s="29" t="s">
        <v>24</v>
      </c>
      <c r="G281" s="6" t="s">
        <v>29</v>
      </c>
      <c r="H281" s="6" t="s">
        <v>22</v>
      </c>
      <c r="I281" s="42">
        <v>22000000</v>
      </c>
      <c r="J281" s="42">
        <v>3000000</v>
      </c>
      <c r="K281" s="42"/>
      <c r="L281" s="48">
        <f t="shared" si="10"/>
        <v>25000000</v>
      </c>
      <c r="M281" s="42"/>
      <c r="N281" s="42">
        <v>12500000</v>
      </c>
      <c r="O281" s="4" t="s">
        <v>614</v>
      </c>
    </row>
    <row r="282" spans="1:15" s="9" customFormat="1" ht="30.75" customHeight="1">
      <c r="A282" s="4" t="s">
        <v>26</v>
      </c>
      <c r="B282" s="6">
        <v>2017</v>
      </c>
      <c r="C282" s="6">
        <v>4</v>
      </c>
      <c r="D282" s="6" t="s">
        <v>9</v>
      </c>
      <c r="E282" s="10" t="s">
        <v>621</v>
      </c>
      <c r="F282" s="29" t="s">
        <v>24</v>
      </c>
      <c r="G282" s="6" t="s">
        <v>29</v>
      </c>
      <c r="H282" s="6" t="s">
        <v>22</v>
      </c>
      <c r="I282" s="42">
        <v>15000000</v>
      </c>
      <c r="J282" s="42"/>
      <c r="K282" s="42"/>
      <c r="L282" s="48">
        <f t="shared" si="10"/>
        <v>15000000</v>
      </c>
      <c r="M282" s="42"/>
      <c r="N282" s="42">
        <v>21000000</v>
      </c>
      <c r="O282" s="4" t="s">
        <v>614</v>
      </c>
    </row>
    <row r="283" spans="1:15" s="9" customFormat="1" ht="30.75" customHeight="1">
      <c r="A283" s="4" t="s">
        <v>26</v>
      </c>
      <c r="B283" s="6">
        <v>2017</v>
      </c>
      <c r="C283" s="6">
        <v>4</v>
      </c>
      <c r="D283" s="6" t="s">
        <v>9</v>
      </c>
      <c r="E283" s="10" t="s">
        <v>622</v>
      </c>
      <c r="F283" s="29" t="s">
        <v>24</v>
      </c>
      <c r="G283" s="6" t="s">
        <v>29</v>
      </c>
      <c r="H283" s="6" t="s">
        <v>22</v>
      </c>
      <c r="I283" s="42">
        <v>35000000</v>
      </c>
      <c r="J283" s="42">
        <v>10000000</v>
      </c>
      <c r="K283" s="42"/>
      <c r="L283" s="48">
        <f t="shared" si="10"/>
        <v>45000000</v>
      </c>
      <c r="M283" s="42"/>
      <c r="N283" s="42">
        <v>22500000</v>
      </c>
      <c r="O283" s="4" t="s">
        <v>614</v>
      </c>
    </row>
    <row r="284" spans="1:15" s="9" customFormat="1" ht="30.75" customHeight="1">
      <c r="A284" s="4" t="s">
        <v>26</v>
      </c>
      <c r="B284" s="6">
        <v>2017</v>
      </c>
      <c r="C284" s="6">
        <v>4</v>
      </c>
      <c r="D284" s="6" t="s">
        <v>116</v>
      </c>
      <c r="E284" s="10" t="s">
        <v>630</v>
      </c>
      <c r="F284" s="29" t="s">
        <v>137</v>
      </c>
      <c r="G284" s="6" t="s">
        <v>123</v>
      </c>
      <c r="H284" s="6" t="s">
        <v>138</v>
      </c>
      <c r="I284" s="42">
        <v>380000000</v>
      </c>
      <c r="J284" s="42"/>
      <c r="K284" s="42"/>
      <c r="L284" s="48">
        <f t="shared" si="10"/>
        <v>380000000</v>
      </c>
      <c r="M284" s="42"/>
      <c r="N284" s="42"/>
      <c r="O284" s="4" t="s">
        <v>614</v>
      </c>
    </row>
    <row r="285" spans="1:15" s="9" customFormat="1" ht="30.75" customHeight="1">
      <c r="A285" s="4" t="s">
        <v>26</v>
      </c>
      <c r="B285" s="6">
        <v>2017</v>
      </c>
      <c r="C285" s="6">
        <v>4</v>
      </c>
      <c r="D285" s="6" t="s">
        <v>116</v>
      </c>
      <c r="E285" s="10" t="s">
        <v>631</v>
      </c>
      <c r="F285" s="29" t="s">
        <v>137</v>
      </c>
      <c r="G285" s="6" t="s">
        <v>123</v>
      </c>
      <c r="H285" s="6" t="s">
        <v>138</v>
      </c>
      <c r="I285" s="42">
        <v>100000000</v>
      </c>
      <c r="J285" s="42"/>
      <c r="K285" s="42"/>
      <c r="L285" s="48">
        <f t="shared" si="10"/>
        <v>100000000</v>
      </c>
      <c r="M285" s="42"/>
      <c r="N285" s="42"/>
      <c r="O285" s="4" t="s">
        <v>614</v>
      </c>
    </row>
    <row r="286" spans="1:15" s="9" customFormat="1" ht="30.75" customHeight="1">
      <c r="A286" s="4" t="s">
        <v>26</v>
      </c>
      <c r="B286" s="6">
        <v>2017</v>
      </c>
      <c r="C286" s="6">
        <v>4</v>
      </c>
      <c r="D286" s="6" t="s">
        <v>116</v>
      </c>
      <c r="E286" s="10" t="s">
        <v>632</v>
      </c>
      <c r="F286" s="29" t="s">
        <v>137</v>
      </c>
      <c r="G286" s="6" t="s">
        <v>123</v>
      </c>
      <c r="H286" s="6" t="s">
        <v>138</v>
      </c>
      <c r="I286" s="42">
        <v>1000000000</v>
      </c>
      <c r="J286" s="42">
        <v>500000000</v>
      </c>
      <c r="K286" s="42"/>
      <c r="L286" s="48">
        <f t="shared" si="10"/>
        <v>1500000000</v>
      </c>
      <c r="M286" s="42"/>
      <c r="N286" s="42">
        <v>250000000</v>
      </c>
      <c r="O286" s="4" t="s">
        <v>614</v>
      </c>
    </row>
    <row r="287" spans="1:15" s="9" customFormat="1" ht="30.75" customHeight="1">
      <c r="A287" s="4" t="s">
        <v>26</v>
      </c>
      <c r="B287" s="6">
        <v>2017</v>
      </c>
      <c r="C287" s="6">
        <v>4</v>
      </c>
      <c r="D287" s="6" t="s">
        <v>116</v>
      </c>
      <c r="E287" s="10" t="s">
        <v>235</v>
      </c>
      <c r="F287" s="29" t="s">
        <v>24</v>
      </c>
      <c r="G287" s="6" t="s">
        <v>23</v>
      </c>
      <c r="H287" s="6" t="s">
        <v>22</v>
      </c>
      <c r="I287" s="42">
        <v>20000000</v>
      </c>
      <c r="J287" s="42">
        <v>90000000</v>
      </c>
      <c r="K287" s="42"/>
      <c r="L287" s="48">
        <f t="shared" si="10"/>
        <v>110000000</v>
      </c>
      <c r="M287" s="42"/>
      <c r="N287" s="42"/>
      <c r="O287" s="6" t="s">
        <v>233</v>
      </c>
    </row>
    <row r="288" spans="1:15" s="9" customFormat="1" ht="30.75" customHeight="1">
      <c r="A288" s="4" t="s">
        <v>26</v>
      </c>
      <c r="B288" s="6">
        <v>2017</v>
      </c>
      <c r="C288" s="6">
        <v>4</v>
      </c>
      <c r="D288" s="6" t="s">
        <v>116</v>
      </c>
      <c r="E288" s="10" t="s">
        <v>236</v>
      </c>
      <c r="F288" s="29" t="s">
        <v>24</v>
      </c>
      <c r="G288" s="6" t="s">
        <v>29</v>
      </c>
      <c r="H288" s="6" t="s">
        <v>22</v>
      </c>
      <c r="I288" s="42">
        <v>40000000</v>
      </c>
      <c r="J288" s="42"/>
      <c r="K288" s="42"/>
      <c r="L288" s="48">
        <f t="shared" si="10"/>
        <v>40000000</v>
      </c>
      <c r="M288" s="42"/>
      <c r="N288" s="42">
        <v>20000000</v>
      </c>
      <c r="O288" s="6" t="s">
        <v>233</v>
      </c>
    </row>
    <row r="289" spans="1:16" s="9" customFormat="1" ht="30.75" customHeight="1">
      <c r="A289" s="4" t="s">
        <v>26</v>
      </c>
      <c r="B289" s="6">
        <v>2017</v>
      </c>
      <c r="C289" s="6">
        <v>4</v>
      </c>
      <c r="D289" s="6" t="s">
        <v>9</v>
      </c>
      <c r="E289" s="10" t="s">
        <v>237</v>
      </c>
      <c r="F289" s="29" t="s">
        <v>24</v>
      </c>
      <c r="G289" s="11" t="s">
        <v>23</v>
      </c>
      <c r="H289" s="6" t="s">
        <v>22</v>
      </c>
      <c r="I289" s="42">
        <v>100000000</v>
      </c>
      <c r="J289" s="42"/>
      <c r="K289" s="42"/>
      <c r="L289" s="48">
        <f t="shared" si="10"/>
        <v>100000000</v>
      </c>
      <c r="M289" s="42"/>
      <c r="N289" s="42">
        <v>50000000</v>
      </c>
      <c r="O289" s="6" t="s">
        <v>233</v>
      </c>
    </row>
    <row r="290" spans="1:16" s="9" customFormat="1" ht="30.75" customHeight="1">
      <c r="A290" s="4" t="s">
        <v>26</v>
      </c>
      <c r="B290" s="6">
        <v>2017</v>
      </c>
      <c r="C290" s="6">
        <v>4</v>
      </c>
      <c r="D290" s="6" t="s">
        <v>116</v>
      </c>
      <c r="E290" s="10" t="s">
        <v>241</v>
      </c>
      <c r="F290" s="29" t="s">
        <v>24</v>
      </c>
      <c r="G290" s="6" t="s">
        <v>13</v>
      </c>
      <c r="H290" s="6" t="s">
        <v>22</v>
      </c>
      <c r="I290" s="42">
        <v>15000000</v>
      </c>
      <c r="J290" s="42"/>
      <c r="K290" s="42"/>
      <c r="L290" s="48">
        <f t="shared" ref="L290:L321" si="11">SUM(I290:J290)</f>
        <v>15000000</v>
      </c>
      <c r="M290" s="42"/>
      <c r="N290" s="42"/>
      <c r="O290" s="6" t="s">
        <v>233</v>
      </c>
      <c r="P290" s="23"/>
    </row>
    <row r="291" spans="1:16" s="9" customFormat="1" ht="30.75" customHeight="1">
      <c r="A291" s="4" t="s">
        <v>177</v>
      </c>
      <c r="B291" s="4">
        <v>2017</v>
      </c>
      <c r="C291" s="4">
        <v>4</v>
      </c>
      <c r="D291" s="6" t="s">
        <v>9</v>
      </c>
      <c r="E291" s="62" t="s">
        <v>705</v>
      </c>
      <c r="F291" s="29" t="s">
        <v>24</v>
      </c>
      <c r="G291" s="5" t="s">
        <v>175</v>
      </c>
      <c r="H291" s="6" t="s">
        <v>22</v>
      </c>
      <c r="I291" s="43">
        <v>90000000</v>
      </c>
      <c r="J291" s="35"/>
      <c r="K291" s="35"/>
      <c r="L291" s="48">
        <f t="shared" si="11"/>
        <v>90000000</v>
      </c>
      <c r="M291" s="35"/>
      <c r="N291" s="35"/>
      <c r="O291" s="6" t="s">
        <v>700</v>
      </c>
    </row>
    <row r="292" spans="1:16" s="9" customFormat="1" ht="30.75" customHeight="1">
      <c r="A292" s="4" t="s">
        <v>177</v>
      </c>
      <c r="B292" s="4">
        <v>2017</v>
      </c>
      <c r="C292" s="4">
        <v>4</v>
      </c>
      <c r="D292" s="6" t="s">
        <v>9</v>
      </c>
      <c r="E292" s="62" t="s">
        <v>706</v>
      </c>
      <c r="F292" s="29" t="s">
        <v>24</v>
      </c>
      <c r="G292" s="5" t="s">
        <v>175</v>
      </c>
      <c r="H292" s="6" t="s">
        <v>14</v>
      </c>
      <c r="I292" s="43">
        <v>20000000</v>
      </c>
      <c r="J292" s="35"/>
      <c r="K292" s="35"/>
      <c r="L292" s="48">
        <f t="shared" si="11"/>
        <v>20000000</v>
      </c>
      <c r="M292" s="35"/>
      <c r="N292" s="35"/>
      <c r="O292" s="6" t="s">
        <v>700</v>
      </c>
    </row>
    <row r="293" spans="1:16" s="9" customFormat="1" ht="30.75" customHeight="1">
      <c r="A293" s="4" t="s">
        <v>177</v>
      </c>
      <c r="B293" s="4">
        <v>2017</v>
      </c>
      <c r="C293" s="4">
        <v>4</v>
      </c>
      <c r="D293" s="6" t="s">
        <v>9</v>
      </c>
      <c r="E293" s="62" t="s">
        <v>707</v>
      </c>
      <c r="F293" s="29" t="s">
        <v>24</v>
      </c>
      <c r="G293" s="5" t="s">
        <v>175</v>
      </c>
      <c r="H293" s="6" t="s">
        <v>22</v>
      </c>
      <c r="I293" s="43">
        <v>40000000</v>
      </c>
      <c r="J293" s="35"/>
      <c r="K293" s="35"/>
      <c r="L293" s="48">
        <f t="shared" si="11"/>
        <v>40000000</v>
      </c>
      <c r="M293" s="35"/>
      <c r="N293" s="35"/>
      <c r="O293" s="6" t="s">
        <v>700</v>
      </c>
    </row>
    <row r="294" spans="1:16" s="9" customFormat="1" ht="30.75" customHeight="1">
      <c r="A294" s="4" t="s">
        <v>177</v>
      </c>
      <c r="B294" s="4">
        <v>2017</v>
      </c>
      <c r="C294" s="4">
        <v>4</v>
      </c>
      <c r="D294" s="6" t="s">
        <v>9</v>
      </c>
      <c r="E294" s="62" t="s">
        <v>709</v>
      </c>
      <c r="F294" s="29" t="s">
        <v>24</v>
      </c>
      <c r="G294" s="5" t="s">
        <v>175</v>
      </c>
      <c r="H294" s="6" t="s">
        <v>22</v>
      </c>
      <c r="I294" s="43">
        <v>65000000</v>
      </c>
      <c r="J294" s="35"/>
      <c r="K294" s="35"/>
      <c r="L294" s="48">
        <f t="shared" si="11"/>
        <v>65000000</v>
      </c>
      <c r="M294" s="35"/>
      <c r="N294" s="35"/>
      <c r="O294" s="6" t="s">
        <v>700</v>
      </c>
    </row>
    <row r="295" spans="1:16" s="9" customFormat="1" ht="30.75" customHeight="1">
      <c r="A295" s="4" t="s">
        <v>177</v>
      </c>
      <c r="B295" s="4">
        <v>2017</v>
      </c>
      <c r="C295" s="4">
        <v>4</v>
      </c>
      <c r="D295" s="6" t="s">
        <v>9</v>
      </c>
      <c r="E295" s="62" t="s">
        <v>716</v>
      </c>
      <c r="F295" s="29" t="s">
        <v>24</v>
      </c>
      <c r="G295" s="5" t="s">
        <v>228</v>
      </c>
      <c r="H295" s="6" t="s">
        <v>22</v>
      </c>
      <c r="I295" s="43">
        <v>45000000</v>
      </c>
      <c r="J295" s="35"/>
      <c r="K295" s="35"/>
      <c r="L295" s="48">
        <f t="shared" si="11"/>
        <v>45000000</v>
      </c>
      <c r="M295" s="35"/>
      <c r="N295" s="35"/>
      <c r="O295" s="6" t="s">
        <v>700</v>
      </c>
    </row>
    <row r="296" spans="1:16" s="9" customFormat="1" ht="30.75" customHeight="1">
      <c r="A296" s="4" t="s">
        <v>177</v>
      </c>
      <c r="B296" s="4">
        <v>2017</v>
      </c>
      <c r="C296" s="4">
        <v>4</v>
      </c>
      <c r="D296" s="6" t="s">
        <v>9</v>
      </c>
      <c r="E296" s="62" t="s">
        <v>718</v>
      </c>
      <c r="F296" s="29" t="s">
        <v>24</v>
      </c>
      <c r="G296" s="5" t="s">
        <v>228</v>
      </c>
      <c r="H296" s="6" t="s">
        <v>22</v>
      </c>
      <c r="I296" s="43">
        <v>45000000</v>
      </c>
      <c r="J296" s="35"/>
      <c r="K296" s="35"/>
      <c r="L296" s="48">
        <f t="shared" si="11"/>
        <v>45000000</v>
      </c>
      <c r="M296" s="35"/>
      <c r="N296" s="35"/>
      <c r="O296" s="6" t="s">
        <v>700</v>
      </c>
    </row>
    <row r="297" spans="1:16" s="9" customFormat="1" ht="30.75" customHeight="1">
      <c r="A297" s="4" t="s">
        <v>177</v>
      </c>
      <c r="B297" s="4">
        <v>2017</v>
      </c>
      <c r="C297" s="4">
        <v>4</v>
      </c>
      <c r="D297" s="6" t="s">
        <v>9</v>
      </c>
      <c r="E297" s="62" t="s">
        <v>720</v>
      </c>
      <c r="F297" s="29" t="s">
        <v>24</v>
      </c>
      <c r="G297" s="5" t="s">
        <v>228</v>
      </c>
      <c r="H297" s="6" t="s">
        <v>22</v>
      </c>
      <c r="I297" s="43">
        <v>45000000</v>
      </c>
      <c r="J297" s="35"/>
      <c r="K297" s="35"/>
      <c r="L297" s="48">
        <f t="shared" si="11"/>
        <v>45000000</v>
      </c>
      <c r="M297" s="35"/>
      <c r="N297" s="35"/>
      <c r="O297" s="6" t="s">
        <v>700</v>
      </c>
    </row>
    <row r="298" spans="1:16" s="9" customFormat="1" ht="30.75" customHeight="1">
      <c r="A298" s="4" t="s">
        <v>26</v>
      </c>
      <c r="B298" s="6">
        <v>2017</v>
      </c>
      <c r="C298" s="6">
        <v>4</v>
      </c>
      <c r="D298" s="6" t="s">
        <v>9</v>
      </c>
      <c r="E298" s="10" t="s">
        <v>287</v>
      </c>
      <c r="F298" s="29" t="s">
        <v>24</v>
      </c>
      <c r="G298" s="6" t="s">
        <v>29</v>
      </c>
      <c r="H298" s="6" t="s">
        <v>14</v>
      </c>
      <c r="I298" s="42">
        <v>20000000</v>
      </c>
      <c r="J298" s="42"/>
      <c r="K298" s="42"/>
      <c r="L298" s="48">
        <f t="shared" si="11"/>
        <v>20000000</v>
      </c>
      <c r="M298" s="42"/>
      <c r="N298" s="42">
        <f>L298/2</f>
        <v>10000000</v>
      </c>
      <c r="O298" s="6" t="s">
        <v>263</v>
      </c>
    </row>
    <row r="299" spans="1:16" s="9" customFormat="1" ht="30.75" customHeight="1">
      <c r="A299" s="4" t="s">
        <v>26</v>
      </c>
      <c r="B299" s="6">
        <v>2017</v>
      </c>
      <c r="C299" s="6">
        <v>4</v>
      </c>
      <c r="D299" s="6" t="s">
        <v>116</v>
      </c>
      <c r="E299" s="10" t="s">
        <v>295</v>
      </c>
      <c r="F299" s="29" t="s">
        <v>24</v>
      </c>
      <c r="G299" s="6" t="s">
        <v>23</v>
      </c>
      <c r="H299" s="6" t="s">
        <v>22</v>
      </c>
      <c r="I299" s="42">
        <v>42000000</v>
      </c>
      <c r="J299" s="42">
        <v>28000000</v>
      </c>
      <c r="K299" s="42"/>
      <c r="L299" s="48">
        <f t="shared" si="11"/>
        <v>70000000</v>
      </c>
      <c r="M299" s="42"/>
      <c r="N299" s="42"/>
      <c r="O299" s="6" t="s">
        <v>290</v>
      </c>
    </row>
    <row r="300" spans="1:16" s="9" customFormat="1" ht="30.75" customHeight="1">
      <c r="A300" s="4" t="s">
        <v>26</v>
      </c>
      <c r="B300" s="6">
        <v>2017</v>
      </c>
      <c r="C300" s="6">
        <v>4</v>
      </c>
      <c r="D300" s="6" t="s">
        <v>116</v>
      </c>
      <c r="E300" s="10" t="s">
        <v>296</v>
      </c>
      <c r="F300" s="29" t="s">
        <v>24</v>
      </c>
      <c r="G300" s="6" t="s">
        <v>23</v>
      </c>
      <c r="H300" s="6" t="s">
        <v>22</v>
      </c>
      <c r="I300" s="42">
        <v>360000000</v>
      </c>
      <c r="J300" s="42">
        <v>240000000</v>
      </c>
      <c r="K300" s="42"/>
      <c r="L300" s="48">
        <f t="shared" si="11"/>
        <v>600000000</v>
      </c>
      <c r="M300" s="42"/>
      <c r="N300" s="42"/>
      <c r="O300" s="6" t="s">
        <v>290</v>
      </c>
    </row>
    <row r="301" spans="1:16" s="9" customFormat="1" ht="30.75" customHeight="1">
      <c r="A301" s="4" t="s">
        <v>26</v>
      </c>
      <c r="B301" s="6">
        <v>2017</v>
      </c>
      <c r="C301" s="6">
        <v>4</v>
      </c>
      <c r="D301" s="6" t="s">
        <v>116</v>
      </c>
      <c r="E301" s="10" t="s">
        <v>297</v>
      </c>
      <c r="F301" s="29" t="s">
        <v>24</v>
      </c>
      <c r="G301" s="6" t="s">
        <v>23</v>
      </c>
      <c r="H301" s="6" t="s">
        <v>22</v>
      </c>
      <c r="I301" s="42">
        <v>60000000</v>
      </c>
      <c r="J301" s="42">
        <v>40000000</v>
      </c>
      <c r="K301" s="42"/>
      <c r="L301" s="48">
        <f t="shared" si="11"/>
        <v>100000000</v>
      </c>
      <c r="M301" s="42"/>
      <c r="N301" s="42"/>
      <c r="O301" s="6" t="s">
        <v>290</v>
      </c>
    </row>
    <row r="302" spans="1:16" s="9" customFormat="1" ht="30.75" customHeight="1">
      <c r="A302" s="4" t="s">
        <v>26</v>
      </c>
      <c r="B302" s="6">
        <v>2017</v>
      </c>
      <c r="C302" s="6">
        <v>4</v>
      </c>
      <c r="D302" s="6" t="s">
        <v>9</v>
      </c>
      <c r="E302" s="10" t="s">
        <v>327</v>
      </c>
      <c r="F302" s="29" t="s">
        <v>24</v>
      </c>
      <c r="G302" s="6" t="s">
        <v>29</v>
      </c>
      <c r="H302" s="6" t="s">
        <v>22</v>
      </c>
      <c r="I302" s="42">
        <v>400000000</v>
      </c>
      <c r="J302" s="42">
        <v>70000000</v>
      </c>
      <c r="K302" s="42"/>
      <c r="L302" s="48">
        <f t="shared" si="11"/>
        <v>470000000</v>
      </c>
      <c r="M302" s="42"/>
      <c r="N302" s="42"/>
      <c r="O302" s="6" t="s">
        <v>290</v>
      </c>
    </row>
    <row r="303" spans="1:16" s="9" customFormat="1" ht="30.75" customHeight="1">
      <c r="A303" s="4" t="s">
        <v>26</v>
      </c>
      <c r="B303" s="6">
        <v>2017</v>
      </c>
      <c r="C303" s="6">
        <v>4</v>
      </c>
      <c r="D303" s="6" t="s">
        <v>9</v>
      </c>
      <c r="E303" s="10" t="s">
        <v>328</v>
      </c>
      <c r="F303" s="29" t="s">
        <v>24</v>
      </c>
      <c r="G303" s="6" t="s">
        <v>29</v>
      </c>
      <c r="H303" s="6" t="s">
        <v>22</v>
      </c>
      <c r="I303" s="42">
        <v>40000000</v>
      </c>
      <c r="J303" s="42"/>
      <c r="K303" s="42"/>
      <c r="L303" s="48">
        <f t="shared" si="11"/>
        <v>40000000</v>
      </c>
      <c r="M303" s="42"/>
      <c r="N303" s="42"/>
      <c r="O303" s="6" t="s">
        <v>290</v>
      </c>
    </row>
    <row r="304" spans="1:16" s="9" customFormat="1" ht="30.75" customHeight="1">
      <c r="A304" s="4" t="s">
        <v>26</v>
      </c>
      <c r="B304" s="6">
        <v>2017</v>
      </c>
      <c r="C304" s="6">
        <v>4</v>
      </c>
      <c r="D304" s="6" t="s">
        <v>9</v>
      </c>
      <c r="E304" s="10" t="s">
        <v>67</v>
      </c>
      <c r="F304" s="29" t="s">
        <v>24</v>
      </c>
      <c r="G304" s="6" t="s">
        <v>11</v>
      </c>
      <c r="H304" s="6" t="s">
        <v>22</v>
      </c>
      <c r="I304" s="42">
        <v>32000000</v>
      </c>
      <c r="J304" s="42"/>
      <c r="K304" s="42"/>
      <c r="L304" s="48">
        <f t="shared" si="11"/>
        <v>32000000</v>
      </c>
      <c r="M304" s="42"/>
      <c r="N304" s="42"/>
      <c r="O304" s="6" t="s">
        <v>62</v>
      </c>
    </row>
    <row r="305" spans="1:16" s="9" customFormat="1" ht="30.75" customHeight="1">
      <c r="A305" s="4" t="s">
        <v>26</v>
      </c>
      <c r="B305" s="6">
        <v>2017</v>
      </c>
      <c r="C305" s="6">
        <v>4</v>
      </c>
      <c r="D305" s="6" t="s">
        <v>9</v>
      </c>
      <c r="E305" s="10" t="s">
        <v>70</v>
      </c>
      <c r="F305" s="29" t="s">
        <v>24</v>
      </c>
      <c r="G305" s="6" t="s">
        <v>12</v>
      </c>
      <c r="H305" s="6" t="s">
        <v>14</v>
      </c>
      <c r="I305" s="42">
        <v>12000000</v>
      </c>
      <c r="J305" s="42"/>
      <c r="K305" s="42"/>
      <c r="L305" s="48">
        <f t="shared" si="11"/>
        <v>12000000</v>
      </c>
      <c r="M305" s="42"/>
      <c r="N305" s="42"/>
      <c r="O305" s="6" t="s">
        <v>62</v>
      </c>
    </row>
    <row r="306" spans="1:16" s="9" customFormat="1" ht="30.75" customHeight="1">
      <c r="A306" s="4" t="s">
        <v>26</v>
      </c>
      <c r="B306" s="6">
        <v>2017</v>
      </c>
      <c r="C306" s="6">
        <v>4</v>
      </c>
      <c r="D306" s="6" t="s">
        <v>9</v>
      </c>
      <c r="E306" s="10" t="s">
        <v>549</v>
      </c>
      <c r="F306" s="29" t="s">
        <v>24</v>
      </c>
      <c r="G306" s="11" t="s">
        <v>23</v>
      </c>
      <c r="H306" s="6" t="s">
        <v>22</v>
      </c>
      <c r="I306" s="42">
        <v>400000000</v>
      </c>
      <c r="J306" s="42"/>
      <c r="K306" s="42"/>
      <c r="L306" s="48">
        <f t="shared" si="11"/>
        <v>400000000</v>
      </c>
      <c r="M306" s="42"/>
      <c r="N306" s="42">
        <v>600000000</v>
      </c>
      <c r="O306" s="6" t="s">
        <v>550</v>
      </c>
    </row>
    <row r="307" spans="1:16" s="9" customFormat="1" ht="30.75" customHeight="1">
      <c r="A307" s="4" t="s">
        <v>26</v>
      </c>
      <c r="B307" s="6">
        <v>2017</v>
      </c>
      <c r="C307" s="6">
        <v>4</v>
      </c>
      <c r="D307" s="6" t="s">
        <v>9</v>
      </c>
      <c r="E307" s="10" t="s">
        <v>210</v>
      </c>
      <c r="F307" s="29" t="s">
        <v>24</v>
      </c>
      <c r="G307" s="6" t="s">
        <v>29</v>
      </c>
      <c r="H307" s="6" t="s">
        <v>14</v>
      </c>
      <c r="I307" s="35">
        <v>15000000</v>
      </c>
      <c r="J307" s="35"/>
      <c r="K307" s="35"/>
      <c r="L307" s="48">
        <f t="shared" si="11"/>
        <v>15000000</v>
      </c>
      <c r="M307" s="42"/>
      <c r="N307" s="35"/>
      <c r="O307" s="6" t="s">
        <v>204</v>
      </c>
    </row>
    <row r="308" spans="1:16" s="9" customFormat="1" ht="30.75" customHeight="1">
      <c r="A308" s="4" t="s">
        <v>26</v>
      </c>
      <c r="B308" s="6">
        <v>2017</v>
      </c>
      <c r="C308" s="6">
        <v>4</v>
      </c>
      <c r="D308" s="6" t="s">
        <v>116</v>
      </c>
      <c r="E308" s="10" t="s">
        <v>388</v>
      </c>
      <c r="F308" s="29" t="s">
        <v>24</v>
      </c>
      <c r="G308" s="6" t="s">
        <v>12</v>
      </c>
      <c r="H308" s="6" t="s">
        <v>22</v>
      </c>
      <c r="I308" s="46">
        <v>55000000</v>
      </c>
      <c r="J308" s="46"/>
      <c r="K308" s="46"/>
      <c r="L308" s="48">
        <f t="shared" si="11"/>
        <v>55000000</v>
      </c>
      <c r="M308" s="46"/>
      <c r="N308" s="46"/>
      <c r="O308" s="6" t="s">
        <v>382</v>
      </c>
    </row>
    <row r="309" spans="1:16" s="9" customFormat="1" ht="30.75" customHeight="1">
      <c r="A309" s="4" t="s">
        <v>26</v>
      </c>
      <c r="B309" s="6">
        <v>2017</v>
      </c>
      <c r="C309" s="6">
        <v>4</v>
      </c>
      <c r="D309" s="6" t="s">
        <v>116</v>
      </c>
      <c r="E309" s="62" t="s">
        <v>543</v>
      </c>
      <c r="F309" s="29" t="s">
        <v>24</v>
      </c>
      <c r="G309" s="6" t="s">
        <v>29</v>
      </c>
      <c r="H309" s="6" t="s">
        <v>22</v>
      </c>
      <c r="I309" s="42">
        <v>550000000</v>
      </c>
      <c r="J309" s="42"/>
      <c r="K309" s="42"/>
      <c r="L309" s="48">
        <f t="shared" si="11"/>
        <v>550000000</v>
      </c>
      <c r="M309" s="42"/>
      <c r="N309" s="42"/>
      <c r="O309" s="6" t="s">
        <v>506</v>
      </c>
      <c r="P309" s="23"/>
    </row>
    <row r="310" spans="1:16" s="9" customFormat="1" ht="30.75" customHeight="1">
      <c r="A310" s="4" t="s">
        <v>26</v>
      </c>
      <c r="B310" s="6">
        <v>2017</v>
      </c>
      <c r="C310" s="6">
        <v>4</v>
      </c>
      <c r="D310" s="6" t="s">
        <v>116</v>
      </c>
      <c r="E310" s="62" t="s">
        <v>546</v>
      </c>
      <c r="F310" s="29" t="s">
        <v>24</v>
      </c>
      <c r="G310" s="6" t="s">
        <v>29</v>
      </c>
      <c r="H310" s="6" t="s">
        <v>22</v>
      </c>
      <c r="I310" s="42">
        <v>500000000</v>
      </c>
      <c r="J310" s="42"/>
      <c r="K310" s="42"/>
      <c r="L310" s="48">
        <f t="shared" si="11"/>
        <v>500000000</v>
      </c>
      <c r="M310" s="42"/>
      <c r="N310" s="42"/>
      <c r="O310" s="6" t="s">
        <v>506</v>
      </c>
      <c r="P310" s="23"/>
    </row>
    <row r="311" spans="1:16" s="9" customFormat="1" ht="30.75" customHeight="1">
      <c r="A311" s="4" t="s">
        <v>26</v>
      </c>
      <c r="B311" s="6">
        <v>2017</v>
      </c>
      <c r="C311" s="6">
        <v>4</v>
      </c>
      <c r="D311" s="6" t="s">
        <v>9</v>
      </c>
      <c r="E311" s="10" t="s">
        <v>607</v>
      </c>
      <c r="F311" s="29" t="s">
        <v>24</v>
      </c>
      <c r="G311" s="6" t="s">
        <v>29</v>
      </c>
      <c r="H311" s="6" t="s">
        <v>22</v>
      </c>
      <c r="I311" s="42">
        <v>900000000</v>
      </c>
      <c r="J311" s="42"/>
      <c r="K311" s="42"/>
      <c r="L311" s="48">
        <f t="shared" si="11"/>
        <v>900000000</v>
      </c>
      <c r="M311" s="42"/>
      <c r="N311" s="42">
        <v>450000000</v>
      </c>
      <c r="O311" s="6" t="s">
        <v>94</v>
      </c>
    </row>
    <row r="312" spans="1:16" s="9" customFormat="1" ht="30.75" customHeight="1">
      <c r="A312" s="4" t="s">
        <v>26</v>
      </c>
      <c r="B312" s="6">
        <v>2017</v>
      </c>
      <c r="C312" s="6">
        <v>4</v>
      </c>
      <c r="D312" s="6" t="s">
        <v>9</v>
      </c>
      <c r="E312" s="10" t="s">
        <v>461</v>
      </c>
      <c r="F312" s="29" t="s">
        <v>24</v>
      </c>
      <c r="G312" s="11" t="s">
        <v>23</v>
      </c>
      <c r="H312" s="6" t="s">
        <v>22</v>
      </c>
      <c r="I312" s="42">
        <v>1057800000</v>
      </c>
      <c r="J312" s="42"/>
      <c r="K312" s="42"/>
      <c r="L312" s="48">
        <f t="shared" si="11"/>
        <v>1057800000</v>
      </c>
      <c r="M312" s="42"/>
      <c r="N312" s="42"/>
      <c r="O312" s="4" t="s">
        <v>462</v>
      </c>
    </row>
    <row r="313" spans="1:16" s="9" customFormat="1" ht="30.75" customHeight="1">
      <c r="A313" s="6" t="s">
        <v>177</v>
      </c>
      <c r="B313" s="6">
        <v>2017</v>
      </c>
      <c r="C313" s="6">
        <v>4</v>
      </c>
      <c r="D313" s="6" t="s">
        <v>116</v>
      </c>
      <c r="E313" s="10" t="s">
        <v>464</v>
      </c>
      <c r="F313" s="29" t="s">
        <v>137</v>
      </c>
      <c r="G313" s="6" t="s">
        <v>171</v>
      </c>
      <c r="H313" s="6" t="s">
        <v>138</v>
      </c>
      <c r="I313" s="35">
        <v>1000000000</v>
      </c>
      <c r="J313" s="35"/>
      <c r="K313" s="35"/>
      <c r="L313" s="48">
        <f t="shared" si="11"/>
        <v>1000000000</v>
      </c>
      <c r="M313" s="35"/>
      <c r="N313" s="35">
        <v>300000000</v>
      </c>
      <c r="O313" s="4" t="s">
        <v>462</v>
      </c>
    </row>
    <row r="314" spans="1:16" s="9" customFormat="1" ht="30.75" customHeight="1">
      <c r="A314" s="4" t="s">
        <v>26</v>
      </c>
      <c r="B314" s="6">
        <v>2017</v>
      </c>
      <c r="C314" s="6">
        <v>4</v>
      </c>
      <c r="D314" s="6" t="s">
        <v>116</v>
      </c>
      <c r="E314" s="10" t="s">
        <v>485</v>
      </c>
      <c r="F314" s="29" t="s">
        <v>24</v>
      </c>
      <c r="G314" s="6" t="s">
        <v>13</v>
      </c>
      <c r="H314" s="6" t="s">
        <v>22</v>
      </c>
      <c r="I314" s="42">
        <v>90000000</v>
      </c>
      <c r="J314" s="42">
        <v>150000000</v>
      </c>
      <c r="K314" s="42"/>
      <c r="L314" s="48">
        <f t="shared" si="11"/>
        <v>240000000</v>
      </c>
      <c r="M314" s="42"/>
      <c r="N314" s="42"/>
      <c r="O314" s="6" t="s">
        <v>481</v>
      </c>
    </row>
    <row r="315" spans="1:16" s="9" customFormat="1" ht="30.75" customHeight="1">
      <c r="A315" s="4" t="s">
        <v>177</v>
      </c>
      <c r="B315" s="6">
        <v>2017</v>
      </c>
      <c r="C315" s="6">
        <v>4</v>
      </c>
      <c r="D315" s="6" t="s">
        <v>9</v>
      </c>
      <c r="E315" s="10" t="s">
        <v>486</v>
      </c>
      <c r="F315" s="29" t="s">
        <v>24</v>
      </c>
      <c r="G315" s="6" t="s">
        <v>23</v>
      </c>
      <c r="H315" s="6" t="s">
        <v>22</v>
      </c>
      <c r="I315" s="42">
        <v>30000000</v>
      </c>
      <c r="J315" s="42"/>
      <c r="K315" s="42"/>
      <c r="L315" s="48">
        <f t="shared" si="11"/>
        <v>30000000</v>
      </c>
      <c r="M315" s="42"/>
      <c r="N315" s="42"/>
      <c r="O315" s="6" t="s">
        <v>481</v>
      </c>
    </row>
    <row r="316" spans="1:16" s="9" customFormat="1" ht="30.75" customHeight="1">
      <c r="A316" s="4" t="s">
        <v>26</v>
      </c>
      <c r="B316" s="6">
        <v>2017</v>
      </c>
      <c r="C316" s="6">
        <v>4</v>
      </c>
      <c r="D316" s="6" t="s">
        <v>9</v>
      </c>
      <c r="E316" s="10" t="s">
        <v>473</v>
      </c>
      <c r="F316" s="29" t="s">
        <v>24</v>
      </c>
      <c r="G316" s="11" t="s">
        <v>11</v>
      </c>
      <c r="H316" s="6" t="s">
        <v>22</v>
      </c>
      <c r="I316" s="42">
        <v>2270000000</v>
      </c>
      <c r="J316" s="42"/>
      <c r="K316" s="42"/>
      <c r="L316" s="48">
        <f t="shared" si="11"/>
        <v>2270000000</v>
      </c>
      <c r="M316" s="42"/>
      <c r="N316" s="42"/>
      <c r="O316" s="6" t="s">
        <v>472</v>
      </c>
    </row>
    <row r="317" spans="1:16" s="9" customFormat="1" ht="30.75" customHeight="1">
      <c r="A317" s="4" t="s">
        <v>26</v>
      </c>
      <c r="B317" s="6">
        <v>2017</v>
      </c>
      <c r="C317" s="6">
        <v>4</v>
      </c>
      <c r="D317" s="6" t="s">
        <v>9</v>
      </c>
      <c r="E317" s="10" t="s">
        <v>474</v>
      </c>
      <c r="F317" s="29" t="s">
        <v>24</v>
      </c>
      <c r="G317" s="6" t="s">
        <v>11</v>
      </c>
      <c r="H317" s="6" t="s">
        <v>22</v>
      </c>
      <c r="I317" s="42">
        <v>4805000000</v>
      </c>
      <c r="J317" s="42"/>
      <c r="K317" s="42"/>
      <c r="L317" s="48">
        <f t="shared" si="11"/>
        <v>4805000000</v>
      </c>
      <c r="M317" s="42"/>
      <c r="N317" s="42"/>
      <c r="O317" s="6" t="s">
        <v>472</v>
      </c>
    </row>
    <row r="318" spans="1:16" s="9" customFormat="1" ht="30.75" customHeight="1">
      <c r="A318" s="4" t="s">
        <v>177</v>
      </c>
      <c r="B318" s="6">
        <v>2017</v>
      </c>
      <c r="C318" s="6">
        <v>5</v>
      </c>
      <c r="D318" s="6" t="s">
        <v>116</v>
      </c>
      <c r="E318" s="10" t="s">
        <v>436</v>
      </c>
      <c r="F318" s="29" t="s">
        <v>137</v>
      </c>
      <c r="G318" s="6" t="s">
        <v>171</v>
      </c>
      <c r="H318" s="6" t="s">
        <v>138</v>
      </c>
      <c r="I318" s="42">
        <v>1000000000</v>
      </c>
      <c r="J318" s="42"/>
      <c r="K318" s="42"/>
      <c r="L318" s="48">
        <f t="shared" si="11"/>
        <v>1000000000</v>
      </c>
      <c r="M318" s="42"/>
      <c r="N318" s="42">
        <v>600000000</v>
      </c>
      <c r="O318" s="6" t="s">
        <v>430</v>
      </c>
    </row>
    <row r="319" spans="1:16" s="9" customFormat="1" ht="30.75" customHeight="1">
      <c r="A319" s="4" t="s">
        <v>177</v>
      </c>
      <c r="B319" s="4">
        <v>2017</v>
      </c>
      <c r="C319" s="4">
        <v>5</v>
      </c>
      <c r="D319" s="6" t="s">
        <v>9</v>
      </c>
      <c r="E319" s="62" t="s">
        <v>704</v>
      </c>
      <c r="F319" s="29" t="s">
        <v>24</v>
      </c>
      <c r="G319" s="5" t="s">
        <v>175</v>
      </c>
      <c r="H319" s="6" t="s">
        <v>14</v>
      </c>
      <c r="I319" s="43">
        <v>22000000</v>
      </c>
      <c r="J319" s="35"/>
      <c r="K319" s="35"/>
      <c r="L319" s="48">
        <f t="shared" si="11"/>
        <v>22000000</v>
      </c>
      <c r="M319" s="35"/>
      <c r="N319" s="35"/>
      <c r="O319" s="6" t="s">
        <v>700</v>
      </c>
    </row>
    <row r="320" spans="1:16" s="9" customFormat="1" ht="30.75" customHeight="1">
      <c r="A320" s="4" t="s">
        <v>26</v>
      </c>
      <c r="B320" s="6">
        <v>2017</v>
      </c>
      <c r="C320" s="6">
        <v>5</v>
      </c>
      <c r="D320" s="6" t="s">
        <v>9</v>
      </c>
      <c r="E320" s="10" t="s">
        <v>288</v>
      </c>
      <c r="F320" s="29" t="s">
        <v>24</v>
      </c>
      <c r="G320" s="6" t="s">
        <v>59</v>
      </c>
      <c r="H320" s="6" t="s">
        <v>22</v>
      </c>
      <c r="I320" s="42">
        <v>10000000</v>
      </c>
      <c r="J320" s="42">
        <v>30000000</v>
      </c>
      <c r="K320" s="42"/>
      <c r="L320" s="48">
        <f t="shared" si="11"/>
        <v>40000000</v>
      </c>
      <c r="M320" s="42"/>
      <c r="N320" s="42">
        <f>L320/2</f>
        <v>20000000</v>
      </c>
      <c r="O320" s="6" t="s">
        <v>263</v>
      </c>
    </row>
    <row r="321" spans="1:16" s="9" customFormat="1" ht="30.75" customHeight="1">
      <c r="A321" s="4" t="s">
        <v>26</v>
      </c>
      <c r="B321" s="6">
        <v>2017</v>
      </c>
      <c r="C321" s="6">
        <v>5</v>
      </c>
      <c r="D321" s="6" t="s">
        <v>116</v>
      </c>
      <c r="E321" s="10" t="s">
        <v>259</v>
      </c>
      <c r="F321" s="29" t="s">
        <v>24</v>
      </c>
      <c r="G321" s="6" t="s">
        <v>23</v>
      </c>
      <c r="H321" s="6" t="s">
        <v>22</v>
      </c>
      <c r="I321" s="42">
        <v>800000000</v>
      </c>
      <c r="J321" s="42">
        <v>200000000</v>
      </c>
      <c r="K321" s="42"/>
      <c r="L321" s="48">
        <f t="shared" si="11"/>
        <v>1000000000</v>
      </c>
      <c r="M321" s="42"/>
      <c r="N321" s="42">
        <v>500000000</v>
      </c>
      <c r="O321" s="6" t="s">
        <v>258</v>
      </c>
    </row>
    <row r="322" spans="1:16" s="9" customFormat="1" ht="30.75" customHeight="1">
      <c r="A322" s="4" t="s">
        <v>26</v>
      </c>
      <c r="B322" s="6">
        <v>2017</v>
      </c>
      <c r="C322" s="6">
        <v>5</v>
      </c>
      <c r="D322" s="6" t="s">
        <v>9</v>
      </c>
      <c r="E322" s="10" t="s">
        <v>326</v>
      </c>
      <c r="F322" s="29" t="s">
        <v>24</v>
      </c>
      <c r="G322" s="6" t="s">
        <v>23</v>
      </c>
      <c r="H322" s="6" t="s">
        <v>22</v>
      </c>
      <c r="I322" s="42">
        <v>100000000</v>
      </c>
      <c r="J322" s="42">
        <v>50000000</v>
      </c>
      <c r="K322" s="42"/>
      <c r="L322" s="48">
        <f t="shared" ref="L322:L340" si="12">SUM(I322:J322)</f>
        <v>150000000</v>
      </c>
      <c r="M322" s="42"/>
      <c r="N322" s="42"/>
      <c r="O322" s="6" t="s">
        <v>290</v>
      </c>
    </row>
    <row r="323" spans="1:16" s="9" customFormat="1" ht="30.75" customHeight="1">
      <c r="A323" s="6" t="s">
        <v>26</v>
      </c>
      <c r="B323" s="6">
        <v>2017</v>
      </c>
      <c r="C323" s="6">
        <v>5</v>
      </c>
      <c r="D323" s="6" t="s">
        <v>9</v>
      </c>
      <c r="E323" s="10" t="s">
        <v>89</v>
      </c>
      <c r="F323" s="6" t="s">
        <v>24</v>
      </c>
      <c r="G323" s="6" t="s">
        <v>11</v>
      </c>
      <c r="H323" s="6" t="s">
        <v>14</v>
      </c>
      <c r="I323" s="46">
        <v>20000000</v>
      </c>
      <c r="J323" s="46"/>
      <c r="K323" s="46"/>
      <c r="L323" s="48">
        <f t="shared" si="12"/>
        <v>20000000</v>
      </c>
      <c r="M323" s="46"/>
      <c r="N323" s="46"/>
      <c r="O323" s="6" t="s">
        <v>90</v>
      </c>
    </row>
    <row r="324" spans="1:16" s="9" customFormat="1" ht="30.75" customHeight="1">
      <c r="A324" s="4" t="s">
        <v>177</v>
      </c>
      <c r="B324" s="6">
        <v>2017</v>
      </c>
      <c r="C324" s="6">
        <v>5</v>
      </c>
      <c r="D324" s="6" t="s">
        <v>9</v>
      </c>
      <c r="E324" s="10" t="s">
        <v>519</v>
      </c>
      <c r="F324" s="29" t="s">
        <v>24</v>
      </c>
      <c r="G324" s="6" t="s">
        <v>29</v>
      </c>
      <c r="H324" s="6" t="s">
        <v>138</v>
      </c>
      <c r="I324" s="42">
        <v>150000000</v>
      </c>
      <c r="J324" s="42"/>
      <c r="K324" s="42"/>
      <c r="L324" s="48">
        <f t="shared" si="12"/>
        <v>150000000</v>
      </c>
      <c r="M324" s="42"/>
      <c r="N324" s="42"/>
      <c r="O324" s="6" t="s">
        <v>506</v>
      </c>
      <c r="P324" s="23"/>
    </row>
    <row r="325" spans="1:16" s="9" customFormat="1" ht="30.75" customHeight="1">
      <c r="A325" s="4" t="s">
        <v>26</v>
      </c>
      <c r="B325" s="6">
        <v>2017</v>
      </c>
      <c r="C325" s="6">
        <v>5</v>
      </c>
      <c r="D325" s="6" t="s">
        <v>116</v>
      </c>
      <c r="E325" s="62" t="s">
        <v>547</v>
      </c>
      <c r="F325" s="29" t="s">
        <v>24</v>
      </c>
      <c r="G325" s="6" t="s">
        <v>29</v>
      </c>
      <c r="H325" s="6" t="s">
        <v>22</v>
      </c>
      <c r="I325" s="42">
        <v>500000000</v>
      </c>
      <c r="J325" s="42"/>
      <c r="K325" s="42"/>
      <c r="L325" s="48">
        <f t="shared" si="12"/>
        <v>500000000</v>
      </c>
      <c r="M325" s="42"/>
      <c r="N325" s="42"/>
      <c r="O325" s="6" t="s">
        <v>506</v>
      </c>
      <c r="P325" s="23"/>
    </row>
    <row r="326" spans="1:16" s="9" customFormat="1" ht="30.75" customHeight="1">
      <c r="A326" s="4" t="s">
        <v>26</v>
      </c>
      <c r="B326" s="6">
        <v>2017</v>
      </c>
      <c r="C326" s="6">
        <v>5</v>
      </c>
      <c r="D326" s="6" t="s">
        <v>116</v>
      </c>
      <c r="E326" s="10" t="s">
        <v>599</v>
      </c>
      <c r="F326" s="29" t="s">
        <v>24</v>
      </c>
      <c r="G326" s="11" t="s">
        <v>123</v>
      </c>
      <c r="H326" s="6" t="s">
        <v>194</v>
      </c>
      <c r="I326" s="42">
        <v>14000000</v>
      </c>
      <c r="J326" s="42"/>
      <c r="K326" s="42"/>
      <c r="L326" s="48">
        <f t="shared" si="12"/>
        <v>14000000</v>
      </c>
      <c r="M326" s="42"/>
      <c r="N326" s="42"/>
      <c r="O326" s="6" t="s">
        <v>94</v>
      </c>
    </row>
    <row r="327" spans="1:16" s="9" customFormat="1" ht="30.75" customHeight="1">
      <c r="A327" s="4" t="s">
        <v>26</v>
      </c>
      <c r="B327" s="6">
        <v>2017</v>
      </c>
      <c r="C327" s="6">
        <v>5</v>
      </c>
      <c r="D327" s="6" t="s">
        <v>9</v>
      </c>
      <c r="E327" s="10" t="s">
        <v>331</v>
      </c>
      <c r="F327" s="29" t="s">
        <v>24</v>
      </c>
      <c r="G327" s="11" t="s">
        <v>13</v>
      </c>
      <c r="H327" s="6" t="s">
        <v>22</v>
      </c>
      <c r="I327" s="42">
        <v>60000000</v>
      </c>
      <c r="J327" s="42">
        <v>240000000</v>
      </c>
      <c r="K327" s="42"/>
      <c r="L327" s="48">
        <f t="shared" si="12"/>
        <v>300000000</v>
      </c>
      <c r="M327" s="42"/>
      <c r="N327" s="42"/>
      <c r="O327" s="6" t="s">
        <v>330</v>
      </c>
    </row>
    <row r="328" spans="1:16" s="9" customFormat="1" ht="30.75" customHeight="1">
      <c r="A328" s="4" t="s">
        <v>26</v>
      </c>
      <c r="B328" s="6">
        <v>2017</v>
      </c>
      <c r="C328" s="6">
        <v>6</v>
      </c>
      <c r="D328" s="6" t="s">
        <v>9</v>
      </c>
      <c r="E328" s="10" t="s">
        <v>186</v>
      </c>
      <c r="F328" s="29" t="s">
        <v>24</v>
      </c>
      <c r="G328" s="11" t="s">
        <v>11</v>
      </c>
      <c r="H328" s="6" t="s">
        <v>22</v>
      </c>
      <c r="I328" s="42">
        <v>1622644000</v>
      </c>
      <c r="J328" s="42"/>
      <c r="K328" s="42"/>
      <c r="L328" s="48">
        <f t="shared" si="12"/>
        <v>1622644000</v>
      </c>
      <c r="M328" s="42"/>
      <c r="N328" s="42">
        <v>1028500000</v>
      </c>
      <c r="O328" s="6" t="s">
        <v>183</v>
      </c>
    </row>
    <row r="329" spans="1:16" s="9" customFormat="1" ht="30.75" customHeight="1">
      <c r="A329" s="4" t="s">
        <v>26</v>
      </c>
      <c r="B329" s="6">
        <v>2017</v>
      </c>
      <c r="C329" s="6">
        <v>6</v>
      </c>
      <c r="D329" s="6" t="s">
        <v>116</v>
      </c>
      <c r="E329" s="10" t="s">
        <v>446</v>
      </c>
      <c r="F329" s="29" t="s">
        <v>24</v>
      </c>
      <c r="G329" s="6" t="s">
        <v>23</v>
      </c>
      <c r="H329" s="6" t="s">
        <v>22</v>
      </c>
      <c r="I329" s="42">
        <v>50000000</v>
      </c>
      <c r="J329" s="42"/>
      <c r="K329" s="42"/>
      <c r="L329" s="48">
        <f t="shared" si="12"/>
        <v>50000000</v>
      </c>
      <c r="M329" s="42"/>
      <c r="N329" s="42"/>
      <c r="O329" s="6" t="s">
        <v>430</v>
      </c>
    </row>
    <row r="330" spans="1:16" s="9" customFormat="1" ht="30.75" customHeight="1">
      <c r="A330" s="4" t="s">
        <v>26</v>
      </c>
      <c r="B330" s="6">
        <v>2017</v>
      </c>
      <c r="C330" s="6">
        <v>6</v>
      </c>
      <c r="D330" s="6" t="s">
        <v>116</v>
      </c>
      <c r="E330" s="10" t="s">
        <v>447</v>
      </c>
      <c r="F330" s="29" t="s">
        <v>24</v>
      </c>
      <c r="G330" s="6" t="s">
        <v>23</v>
      </c>
      <c r="H330" s="6" t="s">
        <v>22</v>
      </c>
      <c r="I330" s="42">
        <v>25000000</v>
      </c>
      <c r="J330" s="42"/>
      <c r="K330" s="42"/>
      <c r="L330" s="48">
        <f t="shared" si="12"/>
        <v>25000000</v>
      </c>
      <c r="M330" s="42"/>
      <c r="N330" s="42"/>
      <c r="O330" s="6" t="s">
        <v>430</v>
      </c>
    </row>
    <row r="331" spans="1:16" s="9" customFormat="1" ht="30.75" customHeight="1">
      <c r="A331" s="4" t="s">
        <v>26</v>
      </c>
      <c r="B331" s="6">
        <v>2017</v>
      </c>
      <c r="C331" s="6">
        <v>6</v>
      </c>
      <c r="D331" s="6" t="s">
        <v>116</v>
      </c>
      <c r="E331" s="10" t="s">
        <v>627</v>
      </c>
      <c r="F331" s="29" t="s">
        <v>137</v>
      </c>
      <c r="G331" s="6" t="s">
        <v>123</v>
      </c>
      <c r="H331" s="6" t="s">
        <v>138</v>
      </c>
      <c r="I331" s="42">
        <v>860000000</v>
      </c>
      <c r="J331" s="42"/>
      <c r="K331" s="42"/>
      <c r="L331" s="48">
        <f t="shared" si="12"/>
        <v>860000000</v>
      </c>
      <c r="M331" s="42"/>
      <c r="N331" s="42"/>
      <c r="O331" s="4" t="s">
        <v>614</v>
      </c>
    </row>
    <row r="332" spans="1:16" s="9" customFormat="1" ht="30.75" customHeight="1">
      <c r="A332" s="4" t="s">
        <v>177</v>
      </c>
      <c r="B332" s="6">
        <v>2017</v>
      </c>
      <c r="C332" s="6">
        <v>6</v>
      </c>
      <c r="D332" s="6" t="s">
        <v>116</v>
      </c>
      <c r="E332" s="10" t="s">
        <v>646</v>
      </c>
      <c r="F332" s="29" t="s">
        <v>137</v>
      </c>
      <c r="G332" s="6" t="s">
        <v>123</v>
      </c>
      <c r="H332" s="6" t="s">
        <v>138</v>
      </c>
      <c r="I332" s="42">
        <v>29000000000</v>
      </c>
      <c r="J332" s="42"/>
      <c r="K332" s="42"/>
      <c r="L332" s="48">
        <f t="shared" si="12"/>
        <v>29000000000</v>
      </c>
      <c r="M332" s="42"/>
      <c r="N332" s="42"/>
      <c r="O332" s="4" t="s">
        <v>614</v>
      </c>
    </row>
    <row r="333" spans="1:16" s="9" customFormat="1" ht="30.75" customHeight="1">
      <c r="A333" s="4" t="s">
        <v>26</v>
      </c>
      <c r="B333" s="6">
        <v>2017</v>
      </c>
      <c r="C333" s="6">
        <v>6</v>
      </c>
      <c r="D333" s="6" t="s">
        <v>116</v>
      </c>
      <c r="E333" s="10" t="s">
        <v>77</v>
      </c>
      <c r="F333" s="29" t="s">
        <v>24</v>
      </c>
      <c r="G333" s="6" t="s">
        <v>11</v>
      </c>
      <c r="H333" s="6" t="s">
        <v>22</v>
      </c>
      <c r="I333" s="42">
        <v>450000000</v>
      </c>
      <c r="J333" s="42">
        <v>450000000</v>
      </c>
      <c r="K333" s="42"/>
      <c r="L333" s="48">
        <f t="shared" si="12"/>
        <v>900000000</v>
      </c>
      <c r="M333" s="42"/>
      <c r="N333" s="42">
        <v>450000000</v>
      </c>
      <c r="O333" s="6" t="s">
        <v>233</v>
      </c>
      <c r="P333" s="23"/>
    </row>
    <row r="334" spans="1:16" s="9" customFormat="1" ht="30.75" customHeight="1">
      <c r="A334" s="4" t="s">
        <v>26</v>
      </c>
      <c r="B334" s="4">
        <v>2017</v>
      </c>
      <c r="C334" s="6">
        <v>6</v>
      </c>
      <c r="D334" s="6" t="s">
        <v>9</v>
      </c>
      <c r="E334" s="10" t="s">
        <v>744</v>
      </c>
      <c r="F334" s="29" t="s">
        <v>24</v>
      </c>
      <c r="G334" s="11" t="s">
        <v>23</v>
      </c>
      <c r="H334" s="6" t="s">
        <v>22</v>
      </c>
      <c r="I334" s="42">
        <v>30000000</v>
      </c>
      <c r="J334" s="35"/>
      <c r="K334" s="35"/>
      <c r="L334" s="48">
        <f t="shared" si="12"/>
        <v>30000000</v>
      </c>
      <c r="M334" s="35"/>
      <c r="N334" s="35"/>
      <c r="O334" s="6" t="s">
        <v>700</v>
      </c>
    </row>
    <row r="335" spans="1:16" s="9" customFormat="1" ht="30.75" customHeight="1">
      <c r="A335" s="4" t="s">
        <v>26</v>
      </c>
      <c r="B335" s="6">
        <v>2017</v>
      </c>
      <c r="C335" s="6">
        <v>6</v>
      </c>
      <c r="D335" s="6" t="s">
        <v>116</v>
      </c>
      <c r="E335" s="10" t="s">
        <v>176</v>
      </c>
      <c r="F335" s="29" t="s">
        <v>24</v>
      </c>
      <c r="G335" s="11" t="s">
        <v>171</v>
      </c>
      <c r="H335" s="6" t="s">
        <v>22</v>
      </c>
      <c r="I335" s="35">
        <v>1600000000</v>
      </c>
      <c r="J335" s="35">
        <v>700000000</v>
      </c>
      <c r="K335" s="35"/>
      <c r="L335" s="48">
        <f t="shared" si="12"/>
        <v>2300000000</v>
      </c>
      <c r="M335" s="36"/>
      <c r="N335" s="36"/>
      <c r="O335" s="6" t="s">
        <v>172</v>
      </c>
    </row>
    <row r="336" spans="1:16" s="9" customFormat="1" ht="30.75" customHeight="1">
      <c r="A336" s="6" t="s">
        <v>26</v>
      </c>
      <c r="B336" s="6">
        <v>2017</v>
      </c>
      <c r="C336" s="6">
        <v>6</v>
      </c>
      <c r="D336" s="6" t="s">
        <v>9</v>
      </c>
      <c r="E336" s="10" t="s">
        <v>559</v>
      </c>
      <c r="F336" s="6" t="s">
        <v>24</v>
      </c>
      <c r="G336" s="6" t="s">
        <v>29</v>
      </c>
      <c r="H336" s="6" t="s">
        <v>22</v>
      </c>
      <c r="I336" s="46">
        <v>200000000</v>
      </c>
      <c r="J336" s="46"/>
      <c r="K336" s="46"/>
      <c r="L336" s="48">
        <f t="shared" si="12"/>
        <v>200000000</v>
      </c>
      <c r="M336" s="46"/>
      <c r="N336" s="46">
        <v>140000000</v>
      </c>
      <c r="O336" s="6" t="s">
        <v>558</v>
      </c>
    </row>
    <row r="337" spans="1:16" s="9" customFormat="1" ht="30.75" customHeight="1">
      <c r="A337" s="4" t="s">
        <v>26</v>
      </c>
      <c r="B337" s="6">
        <v>2017</v>
      </c>
      <c r="C337" s="6">
        <v>6</v>
      </c>
      <c r="D337" s="6" t="s">
        <v>116</v>
      </c>
      <c r="E337" s="10" t="s">
        <v>390</v>
      </c>
      <c r="F337" s="29" t="s">
        <v>24</v>
      </c>
      <c r="G337" s="6" t="s">
        <v>23</v>
      </c>
      <c r="H337" s="6" t="s">
        <v>22</v>
      </c>
      <c r="I337" s="46">
        <v>300000000</v>
      </c>
      <c r="J337" s="46">
        <v>60000000</v>
      </c>
      <c r="K337" s="46"/>
      <c r="L337" s="48">
        <f t="shared" si="12"/>
        <v>360000000</v>
      </c>
      <c r="M337" s="46"/>
      <c r="N337" s="46"/>
      <c r="O337" s="6" t="s">
        <v>382</v>
      </c>
    </row>
    <row r="338" spans="1:16" s="9" customFormat="1" ht="30.75" customHeight="1">
      <c r="A338" s="4" t="s">
        <v>26</v>
      </c>
      <c r="B338" s="6">
        <v>2017</v>
      </c>
      <c r="C338" s="6">
        <v>6</v>
      </c>
      <c r="D338" s="6" t="s">
        <v>116</v>
      </c>
      <c r="E338" s="10" t="s">
        <v>391</v>
      </c>
      <c r="F338" s="29" t="s">
        <v>24</v>
      </c>
      <c r="G338" s="6" t="s">
        <v>228</v>
      </c>
      <c r="H338" s="6" t="s">
        <v>22</v>
      </c>
      <c r="I338" s="46">
        <v>80000000</v>
      </c>
      <c r="J338" s="46">
        <v>14000000</v>
      </c>
      <c r="K338" s="46"/>
      <c r="L338" s="48">
        <f t="shared" si="12"/>
        <v>94000000</v>
      </c>
      <c r="M338" s="46"/>
      <c r="N338" s="46"/>
      <c r="O338" s="6" t="s">
        <v>382</v>
      </c>
    </row>
    <row r="339" spans="1:16" s="9" customFormat="1" ht="30.75" customHeight="1">
      <c r="A339" s="4" t="s">
        <v>177</v>
      </c>
      <c r="B339" s="4">
        <v>2017</v>
      </c>
      <c r="C339" s="4">
        <v>6</v>
      </c>
      <c r="D339" s="4" t="s">
        <v>116</v>
      </c>
      <c r="E339" s="62" t="s">
        <v>542</v>
      </c>
      <c r="F339" s="27" t="s">
        <v>137</v>
      </c>
      <c r="G339" s="4" t="s">
        <v>123</v>
      </c>
      <c r="H339" s="4" t="s">
        <v>138</v>
      </c>
      <c r="I339" s="56">
        <v>57980000</v>
      </c>
      <c r="J339" s="56"/>
      <c r="K339" s="56"/>
      <c r="L339" s="48">
        <f t="shared" si="12"/>
        <v>57980000</v>
      </c>
      <c r="M339" s="56"/>
      <c r="N339" s="56">
        <v>28990000</v>
      </c>
      <c r="O339" s="4" t="s">
        <v>506</v>
      </c>
      <c r="P339" s="28"/>
    </row>
    <row r="340" spans="1:16" s="14" customFormat="1" ht="30.75" customHeight="1">
      <c r="A340" s="4" t="s">
        <v>26</v>
      </c>
      <c r="B340" s="6">
        <v>2017</v>
      </c>
      <c r="C340" s="6">
        <v>6</v>
      </c>
      <c r="D340" s="6" t="s">
        <v>116</v>
      </c>
      <c r="E340" s="10" t="s">
        <v>407</v>
      </c>
      <c r="F340" s="29" t="s">
        <v>24</v>
      </c>
      <c r="G340" s="6" t="s">
        <v>23</v>
      </c>
      <c r="H340" s="6" t="s">
        <v>22</v>
      </c>
      <c r="I340" s="42">
        <v>500000000</v>
      </c>
      <c r="J340" s="42">
        <v>1000000000</v>
      </c>
      <c r="K340" s="42"/>
      <c r="L340" s="48">
        <f t="shared" si="12"/>
        <v>1500000000</v>
      </c>
      <c r="M340" s="42"/>
      <c r="N340" s="42">
        <v>750000000</v>
      </c>
      <c r="O340" s="6" t="s">
        <v>395</v>
      </c>
      <c r="P340" s="9"/>
    </row>
    <row r="341" spans="1:16" s="9" customFormat="1" ht="30.75" customHeight="1">
      <c r="A341" s="47" t="s">
        <v>26</v>
      </c>
      <c r="B341" s="20">
        <v>2017</v>
      </c>
      <c r="C341" s="20">
        <v>6</v>
      </c>
      <c r="D341" s="20" t="s">
        <v>116</v>
      </c>
      <c r="E341" s="68" t="s">
        <v>454</v>
      </c>
      <c r="F341" s="20" t="s">
        <v>24</v>
      </c>
      <c r="G341" s="20" t="s">
        <v>23</v>
      </c>
      <c r="H341" s="20" t="s">
        <v>22</v>
      </c>
      <c r="I341" s="59">
        <v>2405898000</v>
      </c>
      <c r="J341" s="59">
        <v>147520000</v>
      </c>
      <c r="K341" s="59">
        <v>75687000</v>
      </c>
      <c r="L341" s="48">
        <f>SUBTOTAL(9,I341:K341)</f>
        <v>2629105000</v>
      </c>
      <c r="M341" s="59"/>
      <c r="N341" s="59"/>
      <c r="O341" s="20" t="s">
        <v>449</v>
      </c>
      <c r="P341" s="14"/>
    </row>
    <row r="342" spans="1:16" s="9" customFormat="1" ht="30.75" customHeight="1">
      <c r="A342" s="4" t="s">
        <v>26</v>
      </c>
      <c r="B342" s="4">
        <v>2017</v>
      </c>
      <c r="C342" s="4">
        <v>7</v>
      </c>
      <c r="D342" s="6" t="s">
        <v>9</v>
      </c>
      <c r="E342" s="62" t="s">
        <v>710</v>
      </c>
      <c r="F342" s="29" t="s">
        <v>24</v>
      </c>
      <c r="G342" s="5" t="s">
        <v>175</v>
      </c>
      <c r="H342" s="6" t="s">
        <v>14</v>
      </c>
      <c r="I342" s="43">
        <v>20000000</v>
      </c>
      <c r="J342" s="35"/>
      <c r="K342" s="35"/>
      <c r="L342" s="48">
        <f t="shared" ref="L342:L405" si="13">SUM(I342:J342)</f>
        <v>20000000</v>
      </c>
      <c r="M342" s="35"/>
      <c r="N342" s="35"/>
      <c r="O342" s="6" t="s">
        <v>700</v>
      </c>
    </row>
    <row r="343" spans="1:16" s="9" customFormat="1" ht="30.75" customHeight="1">
      <c r="A343" s="4" t="s">
        <v>177</v>
      </c>
      <c r="B343" s="6">
        <v>2017</v>
      </c>
      <c r="C343" s="6">
        <v>7</v>
      </c>
      <c r="D343" s="6" t="s">
        <v>9</v>
      </c>
      <c r="E343" s="10" t="s">
        <v>584</v>
      </c>
      <c r="F343" s="29" t="s">
        <v>24</v>
      </c>
      <c r="G343" s="6" t="s">
        <v>29</v>
      </c>
      <c r="H343" s="6" t="s">
        <v>22</v>
      </c>
      <c r="I343" s="42">
        <v>150000000</v>
      </c>
      <c r="J343" s="42"/>
      <c r="K343" s="42"/>
      <c r="L343" s="48">
        <f t="shared" si="13"/>
        <v>150000000</v>
      </c>
      <c r="M343" s="42"/>
      <c r="N343" s="42"/>
      <c r="O343" s="6" t="s">
        <v>258</v>
      </c>
    </row>
    <row r="344" spans="1:16" s="9" customFormat="1" ht="30.75" customHeight="1">
      <c r="A344" s="4" t="s">
        <v>26</v>
      </c>
      <c r="B344" s="6">
        <v>2017</v>
      </c>
      <c r="C344" s="6">
        <v>7</v>
      </c>
      <c r="D344" s="6" t="s">
        <v>116</v>
      </c>
      <c r="E344" s="10" t="s">
        <v>310</v>
      </c>
      <c r="F344" s="29" t="s">
        <v>24</v>
      </c>
      <c r="G344" s="6" t="s">
        <v>23</v>
      </c>
      <c r="H344" s="6" t="s">
        <v>22</v>
      </c>
      <c r="I344" s="42">
        <v>90000000</v>
      </c>
      <c r="J344" s="42">
        <v>60000000</v>
      </c>
      <c r="K344" s="42"/>
      <c r="L344" s="48">
        <f t="shared" si="13"/>
        <v>150000000</v>
      </c>
      <c r="M344" s="42"/>
      <c r="N344" s="42"/>
      <c r="O344" s="6" t="s">
        <v>290</v>
      </c>
    </row>
    <row r="345" spans="1:16" s="9" customFormat="1" ht="30.75" customHeight="1">
      <c r="A345" s="4" t="s">
        <v>26</v>
      </c>
      <c r="B345" s="6">
        <v>2017</v>
      </c>
      <c r="C345" s="6">
        <v>7</v>
      </c>
      <c r="D345" s="6" t="s">
        <v>9</v>
      </c>
      <c r="E345" s="10" t="s">
        <v>594</v>
      </c>
      <c r="F345" s="29" t="s">
        <v>24</v>
      </c>
      <c r="G345" s="6" t="s">
        <v>23</v>
      </c>
      <c r="H345" s="6" t="s">
        <v>22</v>
      </c>
      <c r="I345" s="42">
        <v>600000000</v>
      </c>
      <c r="J345" s="42">
        <v>207500000</v>
      </c>
      <c r="K345" s="42"/>
      <c r="L345" s="48">
        <f t="shared" si="13"/>
        <v>807500000</v>
      </c>
      <c r="M345" s="42"/>
      <c r="N345" s="42">
        <v>565250000</v>
      </c>
      <c r="O345" s="6" t="s">
        <v>592</v>
      </c>
    </row>
    <row r="346" spans="1:16" s="9" customFormat="1" ht="30.75" customHeight="1">
      <c r="A346" s="4" t="s">
        <v>26</v>
      </c>
      <c r="B346" s="6">
        <v>2017</v>
      </c>
      <c r="C346" s="6">
        <v>8</v>
      </c>
      <c r="D346" s="6" t="s">
        <v>9</v>
      </c>
      <c r="E346" s="10" t="s">
        <v>170</v>
      </c>
      <c r="F346" s="29" t="s">
        <v>24</v>
      </c>
      <c r="G346" s="11" t="s">
        <v>171</v>
      </c>
      <c r="H346" s="6" t="s">
        <v>22</v>
      </c>
      <c r="I346" s="36">
        <v>1500000000</v>
      </c>
      <c r="J346" s="35"/>
      <c r="K346" s="35"/>
      <c r="L346" s="48">
        <f t="shared" si="13"/>
        <v>1500000000</v>
      </c>
      <c r="M346" s="36"/>
      <c r="N346" s="36"/>
      <c r="O346" s="6" t="s">
        <v>172</v>
      </c>
    </row>
    <row r="347" spans="1:16" s="9" customFormat="1" ht="30.75" customHeight="1">
      <c r="A347" s="4" t="s">
        <v>26</v>
      </c>
      <c r="B347" s="6">
        <v>2017</v>
      </c>
      <c r="C347" s="6">
        <v>8</v>
      </c>
      <c r="D347" s="6" t="s">
        <v>116</v>
      </c>
      <c r="E347" s="65" t="s">
        <v>229</v>
      </c>
      <c r="F347" s="29" t="s">
        <v>24</v>
      </c>
      <c r="G347" s="6" t="s">
        <v>10</v>
      </c>
      <c r="H347" s="6" t="s">
        <v>22</v>
      </c>
      <c r="I347" s="42">
        <v>10000000000</v>
      </c>
      <c r="J347" s="42"/>
      <c r="K347" s="42"/>
      <c r="L347" s="48">
        <f t="shared" si="13"/>
        <v>10000000000</v>
      </c>
      <c r="M347" s="42"/>
      <c r="N347" s="42">
        <v>1050000000</v>
      </c>
      <c r="O347" s="6" t="s">
        <v>213</v>
      </c>
    </row>
    <row r="348" spans="1:16" s="9" customFormat="1" ht="30.75" customHeight="1">
      <c r="A348" s="4" t="s">
        <v>26</v>
      </c>
      <c r="B348" s="6">
        <v>2017</v>
      </c>
      <c r="C348" s="6">
        <v>8</v>
      </c>
      <c r="D348" s="6" t="s">
        <v>116</v>
      </c>
      <c r="E348" s="65" t="s">
        <v>230</v>
      </c>
      <c r="F348" s="29" t="s">
        <v>24</v>
      </c>
      <c r="G348" s="6" t="s">
        <v>228</v>
      </c>
      <c r="H348" s="6" t="s">
        <v>22</v>
      </c>
      <c r="I348" s="42">
        <v>300000000</v>
      </c>
      <c r="J348" s="42"/>
      <c r="K348" s="42"/>
      <c r="L348" s="48">
        <f t="shared" si="13"/>
        <v>300000000</v>
      </c>
      <c r="M348" s="42"/>
      <c r="N348" s="42">
        <v>90000000</v>
      </c>
      <c r="O348" s="6" t="s">
        <v>213</v>
      </c>
    </row>
    <row r="349" spans="1:16" s="9" customFormat="1" ht="30.75" customHeight="1">
      <c r="A349" s="4" t="s">
        <v>26</v>
      </c>
      <c r="B349" s="6">
        <v>2017</v>
      </c>
      <c r="C349" s="6">
        <v>8</v>
      </c>
      <c r="D349" s="6" t="s">
        <v>116</v>
      </c>
      <c r="E349" s="65" t="s">
        <v>231</v>
      </c>
      <c r="F349" s="29" t="s">
        <v>24</v>
      </c>
      <c r="G349" s="6" t="s">
        <v>123</v>
      </c>
      <c r="H349" s="6" t="s">
        <v>22</v>
      </c>
      <c r="I349" s="42">
        <v>150000000</v>
      </c>
      <c r="J349" s="42"/>
      <c r="K349" s="42"/>
      <c r="L349" s="48">
        <f t="shared" si="13"/>
        <v>150000000</v>
      </c>
      <c r="M349" s="42"/>
      <c r="N349" s="42">
        <v>45000000</v>
      </c>
      <c r="O349" s="6" t="s">
        <v>213</v>
      </c>
    </row>
    <row r="350" spans="1:16" s="9" customFormat="1" ht="30.75" customHeight="1">
      <c r="A350" s="4" t="s">
        <v>26</v>
      </c>
      <c r="B350" s="6">
        <v>2017</v>
      </c>
      <c r="C350" s="6">
        <v>8</v>
      </c>
      <c r="D350" s="6" t="s">
        <v>116</v>
      </c>
      <c r="E350" s="10" t="s">
        <v>487</v>
      </c>
      <c r="F350" s="29" t="s">
        <v>24</v>
      </c>
      <c r="G350" s="6" t="s">
        <v>171</v>
      </c>
      <c r="H350" s="6" t="s">
        <v>22</v>
      </c>
      <c r="I350" s="42">
        <v>150000000</v>
      </c>
      <c r="J350" s="42"/>
      <c r="K350" s="42"/>
      <c r="L350" s="48">
        <f t="shared" si="13"/>
        <v>150000000</v>
      </c>
      <c r="M350" s="42"/>
      <c r="N350" s="42"/>
      <c r="O350" s="6" t="s">
        <v>481</v>
      </c>
    </row>
    <row r="351" spans="1:16" s="9" customFormat="1" ht="30.75" customHeight="1">
      <c r="A351" s="4" t="s">
        <v>26</v>
      </c>
      <c r="B351" s="4">
        <v>2017</v>
      </c>
      <c r="C351" s="6">
        <v>9</v>
      </c>
      <c r="D351" s="6" t="s">
        <v>9</v>
      </c>
      <c r="E351" s="10" t="s">
        <v>745</v>
      </c>
      <c r="F351" s="29" t="s">
        <v>24</v>
      </c>
      <c r="G351" s="11" t="s">
        <v>23</v>
      </c>
      <c r="H351" s="6" t="s">
        <v>22</v>
      </c>
      <c r="I351" s="42">
        <v>30000000</v>
      </c>
      <c r="J351" s="35"/>
      <c r="K351" s="35"/>
      <c r="L351" s="48">
        <f t="shared" si="13"/>
        <v>30000000</v>
      </c>
      <c r="M351" s="35"/>
      <c r="N351" s="35"/>
      <c r="O351" s="6" t="s">
        <v>700</v>
      </c>
    </row>
    <row r="352" spans="1:16" s="14" customFormat="1" ht="30.75" customHeight="1">
      <c r="A352" s="4" t="s">
        <v>26</v>
      </c>
      <c r="B352" s="6">
        <v>2017</v>
      </c>
      <c r="C352" s="6">
        <v>9</v>
      </c>
      <c r="D352" s="6" t="s">
        <v>9</v>
      </c>
      <c r="E352" s="10" t="s">
        <v>256</v>
      </c>
      <c r="F352" s="29" t="s">
        <v>24</v>
      </c>
      <c r="G352" s="6" t="s">
        <v>11</v>
      </c>
      <c r="H352" s="6" t="s">
        <v>22</v>
      </c>
      <c r="I352" s="42">
        <v>248374000</v>
      </c>
      <c r="J352" s="42"/>
      <c r="K352" s="42"/>
      <c r="L352" s="48">
        <f t="shared" si="13"/>
        <v>248374000</v>
      </c>
      <c r="M352" s="42"/>
      <c r="N352" s="42"/>
      <c r="O352" s="6" t="s">
        <v>246</v>
      </c>
      <c r="P352" s="9"/>
    </row>
    <row r="353" spans="1:16" s="14" customFormat="1" ht="30.75" customHeight="1">
      <c r="A353" s="4" t="s">
        <v>26</v>
      </c>
      <c r="B353" s="6">
        <v>2017</v>
      </c>
      <c r="C353" s="6">
        <v>9</v>
      </c>
      <c r="D353" s="6" t="s">
        <v>116</v>
      </c>
      <c r="E353" s="62" t="s">
        <v>548</v>
      </c>
      <c r="F353" s="29" t="s">
        <v>24</v>
      </c>
      <c r="G353" s="6" t="s">
        <v>29</v>
      </c>
      <c r="H353" s="6" t="s">
        <v>22</v>
      </c>
      <c r="I353" s="42">
        <v>550000000</v>
      </c>
      <c r="J353" s="42"/>
      <c r="K353" s="42"/>
      <c r="L353" s="48">
        <f t="shared" si="13"/>
        <v>550000000</v>
      </c>
      <c r="M353" s="42"/>
      <c r="N353" s="42"/>
      <c r="O353" s="6" t="s">
        <v>506</v>
      </c>
      <c r="P353" s="23"/>
    </row>
    <row r="354" spans="1:16" s="14" customFormat="1" ht="30.75" customHeight="1">
      <c r="A354" s="4" t="s">
        <v>177</v>
      </c>
      <c r="B354" s="6">
        <v>2017</v>
      </c>
      <c r="C354" s="6">
        <v>10</v>
      </c>
      <c r="D354" s="6" t="s">
        <v>9</v>
      </c>
      <c r="E354" s="10" t="s">
        <v>393</v>
      </c>
      <c r="F354" s="29" t="s">
        <v>24</v>
      </c>
      <c r="G354" s="6" t="s">
        <v>171</v>
      </c>
      <c r="H354" s="6" t="s">
        <v>22</v>
      </c>
      <c r="I354" s="46">
        <v>900000000</v>
      </c>
      <c r="J354" s="46">
        <v>100000000</v>
      </c>
      <c r="K354" s="46"/>
      <c r="L354" s="48">
        <f t="shared" si="13"/>
        <v>1000000000</v>
      </c>
      <c r="M354" s="46"/>
      <c r="N354" s="46">
        <v>630000000</v>
      </c>
      <c r="O354" s="6" t="s">
        <v>382</v>
      </c>
      <c r="P354" s="9"/>
    </row>
    <row r="355" spans="1:16" s="9" customFormat="1" ht="30.75" customHeight="1">
      <c r="A355" s="4" t="s">
        <v>177</v>
      </c>
      <c r="B355" s="4">
        <v>2017</v>
      </c>
      <c r="C355" s="6">
        <v>11</v>
      </c>
      <c r="D355" s="6" t="s">
        <v>9</v>
      </c>
      <c r="E355" s="10" t="s">
        <v>731</v>
      </c>
      <c r="F355" s="29" t="s">
        <v>24</v>
      </c>
      <c r="G355" s="5" t="s">
        <v>29</v>
      </c>
      <c r="H355" s="6" t="s">
        <v>22</v>
      </c>
      <c r="I355" s="35">
        <v>20000000</v>
      </c>
      <c r="J355" s="35"/>
      <c r="K355" s="35"/>
      <c r="L355" s="48">
        <f t="shared" si="13"/>
        <v>20000000</v>
      </c>
      <c r="M355" s="35"/>
      <c r="N355" s="35"/>
      <c r="O355" s="6" t="s">
        <v>700</v>
      </c>
    </row>
    <row r="356" spans="1:16" s="9" customFormat="1" ht="30.75" customHeight="1">
      <c r="A356" s="6" t="s">
        <v>26</v>
      </c>
      <c r="B356" s="6">
        <v>2017</v>
      </c>
      <c r="C356" s="6" t="s">
        <v>561</v>
      </c>
      <c r="D356" s="6" t="s">
        <v>9</v>
      </c>
      <c r="E356" s="10" t="s">
        <v>562</v>
      </c>
      <c r="F356" s="6" t="s">
        <v>24</v>
      </c>
      <c r="G356" s="6" t="s">
        <v>29</v>
      </c>
      <c r="H356" s="6" t="s">
        <v>22</v>
      </c>
      <c r="I356" s="46">
        <v>149500000</v>
      </c>
      <c r="J356" s="46"/>
      <c r="K356" s="46"/>
      <c r="L356" s="48">
        <f t="shared" si="13"/>
        <v>149500000</v>
      </c>
      <c r="M356" s="46"/>
      <c r="N356" s="46"/>
      <c r="O356" s="6" t="s">
        <v>558</v>
      </c>
    </row>
    <row r="357" spans="1:16" s="9" customFormat="1" ht="30.75" customHeight="1">
      <c r="A357" s="6" t="s">
        <v>26</v>
      </c>
      <c r="B357" s="6">
        <v>2017</v>
      </c>
      <c r="C357" s="6" t="s">
        <v>561</v>
      </c>
      <c r="D357" s="6" t="s">
        <v>9</v>
      </c>
      <c r="E357" s="10" t="s">
        <v>563</v>
      </c>
      <c r="F357" s="6" t="s">
        <v>24</v>
      </c>
      <c r="G357" s="6" t="s">
        <v>29</v>
      </c>
      <c r="H357" s="6" t="s">
        <v>22</v>
      </c>
      <c r="I357" s="46">
        <v>231204000</v>
      </c>
      <c r="J357" s="46"/>
      <c r="K357" s="46"/>
      <c r="L357" s="48">
        <f t="shared" si="13"/>
        <v>231204000</v>
      </c>
      <c r="M357" s="46"/>
      <c r="N357" s="46"/>
      <c r="O357" s="6" t="s">
        <v>558</v>
      </c>
    </row>
    <row r="358" spans="1:16" s="9" customFormat="1" ht="30.75" customHeight="1">
      <c r="A358" s="37" t="s">
        <v>28</v>
      </c>
      <c r="B358" s="38">
        <v>2017</v>
      </c>
      <c r="C358" s="38">
        <v>1</v>
      </c>
      <c r="D358" s="38" t="s">
        <v>9</v>
      </c>
      <c r="E358" s="63" t="s">
        <v>185</v>
      </c>
      <c r="F358" s="39" t="s">
        <v>24</v>
      </c>
      <c r="G358" s="38" t="s">
        <v>29</v>
      </c>
      <c r="H358" s="38" t="s">
        <v>22</v>
      </c>
      <c r="I358" s="58">
        <v>93000000</v>
      </c>
      <c r="J358" s="58"/>
      <c r="K358" s="58"/>
      <c r="L358" s="48">
        <f t="shared" si="13"/>
        <v>93000000</v>
      </c>
      <c r="M358" s="58"/>
      <c r="N358" s="58">
        <v>46500000</v>
      </c>
      <c r="O358" s="38" t="s">
        <v>183</v>
      </c>
      <c r="P358" s="21"/>
    </row>
    <row r="359" spans="1:16" s="9" customFormat="1" ht="30.75" customHeight="1">
      <c r="A359" s="4" t="s">
        <v>181</v>
      </c>
      <c r="B359" s="6">
        <v>2017</v>
      </c>
      <c r="C359" s="6">
        <v>1</v>
      </c>
      <c r="D359" s="6" t="s">
        <v>116</v>
      </c>
      <c r="E359" s="10" t="s">
        <v>628</v>
      </c>
      <c r="F359" s="29" t="s">
        <v>137</v>
      </c>
      <c r="G359" s="6" t="s">
        <v>123</v>
      </c>
      <c r="H359" s="6" t="s">
        <v>138</v>
      </c>
      <c r="I359" s="42">
        <v>10000000</v>
      </c>
      <c r="J359" s="42"/>
      <c r="K359" s="42"/>
      <c r="L359" s="48">
        <f t="shared" si="13"/>
        <v>10000000</v>
      </c>
      <c r="M359" s="42"/>
      <c r="N359" s="42"/>
      <c r="O359" s="4" t="s">
        <v>614</v>
      </c>
    </row>
    <row r="360" spans="1:16" s="9" customFormat="1" ht="30.75" customHeight="1">
      <c r="A360" s="4" t="s">
        <v>28</v>
      </c>
      <c r="B360" s="6">
        <v>2017</v>
      </c>
      <c r="C360" s="6">
        <v>1</v>
      </c>
      <c r="D360" s="6" t="s">
        <v>9</v>
      </c>
      <c r="E360" s="10" t="s">
        <v>267</v>
      </c>
      <c r="F360" s="29" t="s">
        <v>24</v>
      </c>
      <c r="G360" s="6" t="s">
        <v>29</v>
      </c>
      <c r="H360" s="6" t="s">
        <v>22</v>
      </c>
      <c r="I360" s="42">
        <v>50000000</v>
      </c>
      <c r="J360" s="42"/>
      <c r="K360" s="42"/>
      <c r="L360" s="48">
        <f t="shared" si="13"/>
        <v>50000000</v>
      </c>
      <c r="M360" s="42"/>
      <c r="N360" s="42"/>
      <c r="O360" s="6" t="s">
        <v>263</v>
      </c>
    </row>
    <row r="361" spans="1:16" s="9" customFormat="1" ht="30.75" customHeight="1">
      <c r="A361" s="4" t="s">
        <v>28</v>
      </c>
      <c r="B361" s="6">
        <v>2017</v>
      </c>
      <c r="C361" s="6">
        <v>1</v>
      </c>
      <c r="D361" s="6" t="s">
        <v>9</v>
      </c>
      <c r="E361" s="10" t="s">
        <v>268</v>
      </c>
      <c r="F361" s="29" t="s">
        <v>24</v>
      </c>
      <c r="G361" s="6" t="s">
        <v>29</v>
      </c>
      <c r="H361" s="6" t="s">
        <v>14</v>
      </c>
      <c r="I361" s="42">
        <v>20000000</v>
      </c>
      <c r="J361" s="42"/>
      <c r="K361" s="42"/>
      <c r="L361" s="48">
        <f t="shared" si="13"/>
        <v>20000000</v>
      </c>
      <c r="M361" s="42"/>
      <c r="N361" s="42"/>
      <c r="O361" s="6" t="s">
        <v>263</v>
      </c>
    </row>
    <row r="362" spans="1:16" s="9" customFormat="1" ht="30.75" customHeight="1">
      <c r="A362" s="4" t="s">
        <v>28</v>
      </c>
      <c r="B362" s="6">
        <v>2017</v>
      </c>
      <c r="C362" s="6">
        <v>1</v>
      </c>
      <c r="D362" s="6" t="s">
        <v>9</v>
      </c>
      <c r="E362" s="10" t="s">
        <v>269</v>
      </c>
      <c r="F362" s="29" t="s">
        <v>24</v>
      </c>
      <c r="G362" s="6" t="s">
        <v>29</v>
      </c>
      <c r="H362" s="6" t="s">
        <v>14</v>
      </c>
      <c r="I362" s="42">
        <v>20000000</v>
      </c>
      <c r="J362" s="42"/>
      <c r="K362" s="42"/>
      <c r="L362" s="48">
        <f t="shared" si="13"/>
        <v>20000000</v>
      </c>
      <c r="M362" s="42"/>
      <c r="N362" s="42"/>
      <c r="O362" s="6" t="s">
        <v>263</v>
      </c>
    </row>
    <row r="363" spans="1:16" s="9" customFormat="1" ht="30.75" customHeight="1">
      <c r="A363" s="4" t="s">
        <v>28</v>
      </c>
      <c r="B363" s="6">
        <v>2017</v>
      </c>
      <c r="C363" s="6">
        <v>1</v>
      </c>
      <c r="D363" s="6" t="s">
        <v>9</v>
      </c>
      <c r="E363" s="10" t="s">
        <v>270</v>
      </c>
      <c r="F363" s="29" t="s">
        <v>24</v>
      </c>
      <c r="G363" s="6" t="s">
        <v>29</v>
      </c>
      <c r="H363" s="6" t="s">
        <v>14</v>
      </c>
      <c r="I363" s="42">
        <v>20000000</v>
      </c>
      <c r="J363" s="42"/>
      <c r="K363" s="42"/>
      <c r="L363" s="48">
        <f t="shared" si="13"/>
        <v>20000000</v>
      </c>
      <c r="M363" s="42"/>
      <c r="N363" s="42"/>
      <c r="O363" s="6" t="s">
        <v>263</v>
      </c>
    </row>
    <row r="364" spans="1:16" s="9" customFormat="1" ht="30.75" customHeight="1">
      <c r="A364" s="4" t="s">
        <v>28</v>
      </c>
      <c r="B364" s="6">
        <v>2017</v>
      </c>
      <c r="C364" s="6">
        <v>1</v>
      </c>
      <c r="D364" s="6" t="s">
        <v>9</v>
      </c>
      <c r="E364" s="10" t="s">
        <v>271</v>
      </c>
      <c r="F364" s="29" t="s">
        <v>24</v>
      </c>
      <c r="G364" s="6" t="s">
        <v>29</v>
      </c>
      <c r="H364" s="6" t="s">
        <v>14</v>
      </c>
      <c r="I364" s="42">
        <v>15000000</v>
      </c>
      <c r="J364" s="42"/>
      <c r="K364" s="42"/>
      <c r="L364" s="48">
        <f t="shared" si="13"/>
        <v>15000000</v>
      </c>
      <c r="M364" s="42"/>
      <c r="N364" s="42"/>
      <c r="O364" s="6" t="s">
        <v>263</v>
      </c>
    </row>
    <row r="365" spans="1:16" s="9" customFormat="1" ht="30.75" customHeight="1">
      <c r="A365" s="4" t="s">
        <v>28</v>
      </c>
      <c r="B365" s="6">
        <v>2017</v>
      </c>
      <c r="C365" s="6">
        <v>1</v>
      </c>
      <c r="D365" s="6" t="s">
        <v>9</v>
      </c>
      <c r="E365" s="10" t="s">
        <v>272</v>
      </c>
      <c r="F365" s="29" t="s">
        <v>24</v>
      </c>
      <c r="G365" s="6" t="s">
        <v>29</v>
      </c>
      <c r="H365" s="6" t="s">
        <v>14</v>
      </c>
      <c r="I365" s="42">
        <v>18000000</v>
      </c>
      <c r="J365" s="42"/>
      <c r="K365" s="42"/>
      <c r="L365" s="48">
        <f t="shared" si="13"/>
        <v>18000000</v>
      </c>
      <c r="M365" s="42"/>
      <c r="N365" s="42"/>
      <c r="O365" s="6" t="s">
        <v>263</v>
      </c>
    </row>
    <row r="366" spans="1:16" s="9" customFormat="1" ht="30.75" customHeight="1">
      <c r="A366" s="4" t="s">
        <v>28</v>
      </c>
      <c r="B366" s="6">
        <v>2017</v>
      </c>
      <c r="C366" s="6">
        <v>1</v>
      </c>
      <c r="D366" s="6" t="s">
        <v>9</v>
      </c>
      <c r="E366" s="10" t="s">
        <v>510</v>
      </c>
      <c r="F366" s="29" t="s">
        <v>24</v>
      </c>
      <c r="G366" s="11" t="s">
        <v>29</v>
      </c>
      <c r="H366" s="6" t="s">
        <v>22</v>
      </c>
      <c r="I366" s="42">
        <v>19000000</v>
      </c>
      <c r="J366" s="42"/>
      <c r="K366" s="42"/>
      <c r="L366" s="48">
        <f t="shared" si="13"/>
        <v>19000000</v>
      </c>
      <c r="M366" s="42"/>
      <c r="N366" s="42">
        <v>7600000</v>
      </c>
      <c r="O366" s="6" t="s">
        <v>506</v>
      </c>
      <c r="P366" s="23"/>
    </row>
    <row r="367" spans="1:16" s="9" customFormat="1" ht="30.75" customHeight="1">
      <c r="A367" s="4" t="s">
        <v>28</v>
      </c>
      <c r="B367" s="6">
        <v>2017</v>
      </c>
      <c r="C367" s="6">
        <v>1</v>
      </c>
      <c r="D367" s="6" t="s">
        <v>9</v>
      </c>
      <c r="E367" s="10" t="s">
        <v>511</v>
      </c>
      <c r="F367" s="29" t="s">
        <v>24</v>
      </c>
      <c r="G367" s="6" t="s">
        <v>29</v>
      </c>
      <c r="H367" s="6" t="s">
        <v>22</v>
      </c>
      <c r="I367" s="42">
        <v>14000000</v>
      </c>
      <c r="J367" s="42"/>
      <c r="K367" s="42"/>
      <c r="L367" s="48">
        <f t="shared" si="13"/>
        <v>14000000</v>
      </c>
      <c r="M367" s="42"/>
      <c r="N367" s="42">
        <v>5600000</v>
      </c>
      <c r="O367" s="6" t="s">
        <v>506</v>
      </c>
      <c r="P367" s="23"/>
    </row>
    <row r="368" spans="1:16" s="9" customFormat="1" ht="30.75" customHeight="1">
      <c r="A368" s="4" t="s">
        <v>28</v>
      </c>
      <c r="B368" s="6">
        <v>2017</v>
      </c>
      <c r="C368" s="6">
        <v>1</v>
      </c>
      <c r="D368" s="6" t="s">
        <v>9</v>
      </c>
      <c r="E368" s="10" t="s">
        <v>512</v>
      </c>
      <c r="F368" s="29" t="s">
        <v>24</v>
      </c>
      <c r="G368" s="6" t="s">
        <v>29</v>
      </c>
      <c r="H368" s="6" t="s">
        <v>22</v>
      </c>
      <c r="I368" s="42">
        <v>19510000</v>
      </c>
      <c r="J368" s="42"/>
      <c r="K368" s="42"/>
      <c r="L368" s="48">
        <f t="shared" si="13"/>
        <v>19510000</v>
      </c>
      <c r="M368" s="42"/>
      <c r="N368" s="42">
        <v>7804000</v>
      </c>
      <c r="O368" s="6" t="s">
        <v>506</v>
      </c>
      <c r="P368" s="23"/>
    </row>
    <row r="369" spans="1:16" s="9" customFormat="1" ht="30.75" customHeight="1">
      <c r="A369" s="4" t="s">
        <v>181</v>
      </c>
      <c r="B369" s="6">
        <v>2017</v>
      </c>
      <c r="C369" s="6">
        <v>1</v>
      </c>
      <c r="D369" s="6" t="s">
        <v>116</v>
      </c>
      <c r="E369" s="10" t="s">
        <v>525</v>
      </c>
      <c r="F369" s="29" t="s">
        <v>137</v>
      </c>
      <c r="G369" s="11" t="s">
        <v>123</v>
      </c>
      <c r="H369" s="6" t="s">
        <v>14</v>
      </c>
      <c r="I369" s="42">
        <v>15000000</v>
      </c>
      <c r="J369" s="42"/>
      <c r="K369" s="42"/>
      <c r="L369" s="48">
        <f t="shared" si="13"/>
        <v>15000000</v>
      </c>
      <c r="M369" s="42"/>
      <c r="N369" s="42">
        <v>10500000</v>
      </c>
      <c r="O369" s="6" t="s">
        <v>506</v>
      </c>
      <c r="P369" s="23"/>
    </row>
    <row r="370" spans="1:16" s="9" customFormat="1" ht="30.75" customHeight="1">
      <c r="A370" s="4" t="s">
        <v>181</v>
      </c>
      <c r="B370" s="6">
        <v>2017</v>
      </c>
      <c r="C370" s="6">
        <v>1</v>
      </c>
      <c r="D370" s="6" t="s">
        <v>116</v>
      </c>
      <c r="E370" s="10" t="s">
        <v>526</v>
      </c>
      <c r="F370" s="29" t="s">
        <v>137</v>
      </c>
      <c r="G370" s="11" t="s">
        <v>123</v>
      </c>
      <c r="H370" s="6" t="s">
        <v>22</v>
      </c>
      <c r="I370" s="42">
        <v>52660000</v>
      </c>
      <c r="J370" s="42"/>
      <c r="K370" s="42"/>
      <c r="L370" s="48">
        <f t="shared" si="13"/>
        <v>52660000</v>
      </c>
      <c r="M370" s="42"/>
      <c r="N370" s="42">
        <v>36862000</v>
      </c>
      <c r="O370" s="6" t="s">
        <v>506</v>
      </c>
      <c r="P370" s="23"/>
    </row>
    <row r="371" spans="1:16" s="9" customFormat="1" ht="30.75" customHeight="1">
      <c r="A371" s="4" t="s">
        <v>181</v>
      </c>
      <c r="B371" s="6">
        <v>2017</v>
      </c>
      <c r="C371" s="6">
        <v>1</v>
      </c>
      <c r="D371" s="6" t="s">
        <v>116</v>
      </c>
      <c r="E371" s="10" t="s">
        <v>527</v>
      </c>
      <c r="F371" s="29" t="s">
        <v>137</v>
      </c>
      <c r="G371" s="11" t="s">
        <v>123</v>
      </c>
      <c r="H371" s="6" t="s">
        <v>194</v>
      </c>
      <c r="I371" s="42">
        <v>14240000</v>
      </c>
      <c r="J371" s="42"/>
      <c r="K371" s="42"/>
      <c r="L371" s="48">
        <f t="shared" si="13"/>
        <v>14240000</v>
      </c>
      <c r="M371" s="42"/>
      <c r="N371" s="42">
        <v>9968000</v>
      </c>
      <c r="O371" s="6" t="s">
        <v>506</v>
      </c>
      <c r="P371" s="23"/>
    </row>
    <row r="372" spans="1:16" s="9" customFormat="1" ht="30.75" customHeight="1">
      <c r="A372" s="4" t="s">
        <v>28</v>
      </c>
      <c r="B372" s="6">
        <v>2017</v>
      </c>
      <c r="C372" s="6">
        <v>1</v>
      </c>
      <c r="D372" s="6" t="s">
        <v>9</v>
      </c>
      <c r="E372" s="62" t="s">
        <v>613</v>
      </c>
      <c r="F372" s="29" t="s">
        <v>24</v>
      </c>
      <c r="G372" s="6" t="s">
        <v>29</v>
      </c>
      <c r="H372" s="6" t="s">
        <v>22</v>
      </c>
      <c r="I372" s="42">
        <v>19000000</v>
      </c>
      <c r="J372" s="42"/>
      <c r="K372" s="42"/>
      <c r="L372" s="48">
        <f t="shared" si="13"/>
        <v>19000000</v>
      </c>
      <c r="M372" s="42"/>
      <c r="N372" s="42"/>
      <c r="O372" s="6" t="s">
        <v>94</v>
      </c>
      <c r="P372" s="23"/>
    </row>
    <row r="373" spans="1:16" s="9" customFormat="1" ht="30.75" customHeight="1">
      <c r="A373" s="4" t="s">
        <v>28</v>
      </c>
      <c r="B373" s="6">
        <v>2017</v>
      </c>
      <c r="C373" s="4">
        <v>1</v>
      </c>
      <c r="D373" s="6" t="s">
        <v>116</v>
      </c>
      <c r="E373" s="62" t="s">
        <v>336</v>
      </c>
      <c r="F373" s="29" t="s">
        <v>24</v>
      </c>
      <c r="G373" s="6" t="s">
        <v>29</v>
      </c>
      <c r="H373" s="6" t="s">
        <v>22</v>
      </c>
      <c r="I373" s="43">
        <v>100000000</v>
      </c>
      <c r="J373" s="35"/>
      <c r="K373" s="35"/>
      <c r="L373" s="48">
        <f t="shared" si="13"/>
        <v>100000000</v>
      </c>
      <c r="M373" s="42"/>
      <c r="N373" s="35"/>
      <c r="O373" s="6" t="s">
        <v>330</v>
      </c>
    </row>
    <row r="374" spans="1:16" s="9" customFormat="1" ht="30.75" customHeight="1">
      <c r="A374" s="4" t="s">
        <v>28</v>
      </c>
      <c r="B374" s="6">
        <v>2017</v>
      </c>
      <c r="C374" s="6">
        <v>1</v>
      </c>
      <c r="D374" s="6" t="s">
        <v>9</v>
      </c>
      <c r="E374" s="10" t="s">
        <v>582</v>
      </c>
      <c r="F374" s="29" t="s">
        <v>24</v>
      </c>
      <c r="G374" s="6" t="s">
        <v>29</v>
      </c>
      <c r="H374" s="6" t="s">
        <v>22</v>
      </c>
      <c r="I374" s="42">
        <v>35000000</v>
      </c>
      <c r="J374" s="42"/>
      <c r="K374" s="42"/>
      <c r="L374" s="48">
        <f t="shared" si="13"/>
        <v>35000000</v>
      </c>
      <c r="M374" s="42"/>
      <c r="N374" s="42"/>
      <c r="O374" s="6" t="s">
        <v>571</v>
      </c>
    </row>
    <row r="375" spans="1:16" s="9" customFormat="1" ht="30.75" customHeight="1">
      <c r="A375" s="4" t="s">
        <v>28</v>
      </c>
      <c r="B375" s="6">
        <v>2017</v>
      </c>
      <c r="C375" s="6">
        <v>1</v>
      </c>
      <c r="D375" s="6" t="s">
        <v>116</v>
      </c>
      <c r="E375" s="10" t="s">
        <v>134</v>
      </c>
      <c r="F375" s="29" t="s">
        <v>24</v>
      </c>
      <c r="G375" s="6" t="s">
        <v>29</v>
      </c>
      <c r="H375" s="6" t="s">
        <v>22</v>
      </c>
      <c r="I375" s="42">
        <v>19500000</v>
      </c>
      <c r="J375" s="42"/>
      <c r="K375" s="42"/>
      <c r="L375" s="48">
        <f t="shared" si="13"/>
        <v>19500000</v>
      </c>
      <c r="M375" s="42"/>
      <c r="N375" s="42"/>
      <c r="O375" s="6" t="s">
        <v>135</v>
      </c>
    </row>
    <row r="376" spans="1:16" s="9" customFormat="1" ht="30.75" customHeight="1">
      <c r="A376" s="4" t="s">
        <v>28</v>
      </c>
      <c r="B376" s="6">
        <v>2017</v>
      </c>
      <c r="C376" s="6">
        <v>1</v>
      </c>
      <c r="D376" s="6" t="s">
        <v>9</v>
      </c>
      <c r="E376" s="10" t="s">
        <v>144</v>
      </c>
      <c r="F376" s="29" t="s">
        <v>24</v>
      </c>
      <c r="G376" s="6" t="s">
        <v>29</v>
      </c>
      <c r="H376" s="6" t="s">
        <v>22</v>
      </c>
      <c r="I376" s="42">
        <v>85000000</v>
      </c>
      <c r="J376" s="42"/>
      <c r="K376" s="42"/>
      <c r="L376" s="48">
        <f t="shared" si="13"/>
        <v>85000000</v>
      </c>
      <c r="M376" s="42"/>
      <c r="N376" s="42"/>
      <c r="O376" s="6" t="s">
        <v>135</v>
      </c>
    </row>
    <row r="377" spans="1:16" s="9" customFormat="1" ht="30.75" customHeight="1">
      <c r="A377" s="4" t="s">
        <v>28</v>
      </c>
      <c r="B377" s="6">
        <v>2017</v>
      </c>
      <c r="C377" s="6">
        <v>1</v>
      </c>
      <c r="D377" s="6" t="s">
        <v>9</v>
      </c>
      <c r="E377" s="10" t="s">
        <v>147</v>
      </c>
      <c r="F377" s="29" t="s">
        <v>24</v>
      </c>
      <c r="G377" s="6" t="s">
        <v>29</v>
      </c>
      <c r="H377" s="6" t="s">
        <v>14</v>
      </c>
      <c r="I377" s="42">
        <v>10865000</v>
      </c>
      <c r="J377" s="42"/>
      <c r="K377" s="42"/>
      <c r="L377" s="48">
        <f t="shared" si="13"/>
        <v>10865000</v>
      </c>
      <c r="M377" s="42"/>
      <c r="N377" s="42"/>
      <c r="O377" s="6" t="s">
        <v>135</v>
      </c>
    </row>
    <row r="378" spans="1:16" s="9" customFormat="1" ht="30.75" customHeight="1">
      <c r="A378" s="4" t="s">
        <v>28</v>
      </c>
      <c r="B378" s="6">
        <v>2017</v>
      </c>
      <c r="C378" s="6">
        <v>1</v>
      </c>
      <c r="D378" s="6" t="s">
        <v>116</v>
      </c>
      <c r="E378" s="10" t="s">
        <v>149</v>
      </c>
      <c r="F378" s="29" t="s">
        <v>24</v>
      </c>
      <c r="G378" s="6" t="s">
        <v>29</v>
      </c>
      <c r="H378" s="6" t="s">
        <v>22</v>
      </c>
      <c r="I378" s="42">
        <v>74818000</v>
      </c>
      <c r="J378" s="42"/>
      <c r="K378" s="42"/>
      <c r="L378" s="48">
        <f t="shared" si="13"/>
        <v>74818000</v>
      </c>
      <c r="M378" s="42"/>
      <c r="N378" s="42"/>
      <c r="O378" s="6" t="s">
        <v>135</v>
      </c>
    </row>
    <row r="379" spans="1:16" s="9" customFormat="1" ht="30.75" customHeight="1">
      <c r="A379" s="4" t="s">
        <v>28</v>
      </c>
      <c r="B379" s="6">
        <v>2017</v>
      </c>
      <c r="C379" s="6">
        <v>2</v>
      </c>
      <c r="D379" s="6" t="s">
        <v>9</v>
      </c>
      <c r="E379" s="10" t="s">
        <v>187</v>
      </c>
      <c r="F379" s="29" t="s">
        <v>24</v>
      </c>
      <c r="G379" s="6" t="s">
        <v>29</v>
      </c>
      <c r="H379" s="6" t="s">
        <v>22</v>
      </c>
      <c r="I379" s="42">
        <v>69000000</v>
      </c>
      <c r="J379" s="42"/>
      <c r="K379" s="42"/>
      <c r="L379" s="48">
        <f t="shared" si="13"/>
        <v>69000000</v>
      </c>
      <c r="M379" s="42"/>
      <c r="N379" s="42"/>
      <c r="O379" s="6" t="s">
        <v>183</v>
      </c>
    </row>
    <row r="380" spans="1:16" s="9" customFormat="1" ht="30.75" customHeight="1">
      <c r="A380" s="4" t="s">
        <v>28</v>
      </c>
      <c r="B380" s="6">
        <v>2017</v>
      </c>
      <c r="C380" s="6">
        <v>2</v>
      </c>
      <c r="D380" s="6" t="s">
        <v>9</v>
      </c>
      <c r="E380" s="10" t="s">
        <v>188</v>
      </c>
      <c r="F380" s="29" t="s">
        <v>24</v>
      </c>
      <c r="G380" s="6" t="s">
        <v>29</v>
      </c>
      <c r="H380" s="6" t="s">
        <v>22</v>
      </c>
      <c r="I380" s="42">
        <v>144320000</v>
      </c>
      <c r="J380" s="42"/>
      <c r="K380" s="42"/>
      <c r="L380" s="48">
        <f t="shared" si="13"/>
        <v>144320000</v>
      </c>
      <c r="M380" s="42"/>
      <c r="N380" s="42"/>
      <c r="O380" s="6" t="s">
        <v>183</v>
      </c>
    </row>
    <row r="381" spans="1:16" s="9" customFormat="1" ht="30.75" customHeight="1">
      <c r="A381" s="4" t="s">
        <v>28</v>
      </c>
      <c r="B381" s="6">
        <v>2017</v>
      </c>
      <c r="C381" s="6">
        <v>2</v>
      </c>
      <c r="D381" s="6" t="s">
        <v>116</v>
      </c>
      <c r="E381" s="10" t="s">
        <v>685</v>
      </c>
      <c r="F381" s="29" t="s">
        <v>24</v>
      </c>
      <c r="G381" s="6" t="s">
        <v>29</v>
      </c>
      <c r="H381" s="6" t="s">
        <v>22</v>
      </c>
      <c r="I381" s="36">
        <v>72000000</v>
      </c>
      <c r="J381" s="36"/>
      <c r="K381" s="36"/>
      <c r="L381" s="48">
        <f t="shared" si="13"/>
        <v>72000000</v>
      </c>
      <c r="M381" s="36"/>
      <c r="N381" s="36"/>
      <c r="O381" s="6" t="s">
        <v>681</v>
      </c>
    </row>
    <row r="382" spans="1:16" s="9" customFormat="1" ht="30.75" customHeight="1">
      <c r="A382" s="4" t="s">
        <v>28</v>
      </c>
      <c r="B382" s="6">
        <v>2017</v>
      </c>
      <c r="C382" s="6">
        <v>2</v>
      </c>
      <c r="D382" s="6" t="s">
        <v>0</v>
      </c>
      <c r="E382" s="62" t="s">
        <v>37</v>
      </c>
      <c r="F382" s="29" t="s">
        <v>24</v>
      </c>
      <c r="G382" s="11" t="s">
        <v>29</v>
      </c>
      <c r="H382" s="6" t="s">
        <v>14</v>
      </c>
      <c r="I382" s="35">
        <v>15000000</v>
      </c>
      <c r="J382" s="35"/>
      <c r="K382" s="35"/>
      <c r="L382" s="48">
        <f t="shared" si="13"/>
        <v>15000000</v>
      </c>
      <c r="M382" s="35"/>
      <c r="N382" s="35"/>
      <c r="O382" s="6" t="s">
        <v>38</v>
      </c>
    </row>
    <row r="383" spans="1:16" s="9" customFormat="1" ht="30.75" customHeight="1">
      <c r="A383" s="4" t="s">
        <v>28</v>
      </c>
      <c r="B383" s="6">
        <v>2017</v>
      </c>
      <c r="C383" s="6">
        <v>2</v>
      </c>
      <c r="D383" s="6" t="s">
        <v>116</v>
      </c>
      <c r="E383" s="62" t="s">
        <v>118</v>
      </c>
      <c r="F383" s="29" t="s">
        <v>24</v>
      </c>
      <c r="G383" s="11" t="s">
        <v>29</v>
      </c>
      <c r="H383" s="6" t="s">
        <v>14</v>
      </c>
      <c r="I383" s="35">
        <v>15000000</v>
      </c>
      <c r="J383" s="35"/>
      <c r="K383" s="35"/>
      <c r="L383" s="48">
        <f t="shared" si="13"/>
        <v>15000000</v>
      </c>
      <c r="M383" s="35"/>
      <c r="N383" s="35"/>
      <c r="O383" s="6" t="s">
        <v>117</v>
      </c>
    </row>
    <row r="384" spans="1:16" s="23" customFormat="1" ht="30.75" customHeight="1">
      <c r="A384" s="4" t="s">
        <v>28</v>
      </c>
      <c r="B384" s="6">
        <v>2017</v>
      </c>
      <c r="C384" s="6">
        <v>2</v>
      </c>
      <c r="D384" s="6" t="s">
        <v>116</v>
      </c>
      <c r="E384" s="62" t="s">
        <v>119</v>
      </c>
      <c r="F384" s="29" t="s">
        <v>24</v>
      </c>
      <c r="G384" s="11" t="s">
        <v>29</v>
      </c>
      <c r="H384" s="6" t="s">
        <v>14</v>
      </c>
      <c r="I384" s="35">
        <v>15000000</v>
      </c>
      <c r="J384" s="35"/>
      <c r="K384" s="35"/>
      <c r="L384" s="48">
        <f t="shared" si="13"/>
        <v>15000000</v>
      </c>
      <c r="M384" s="35"/>
      <c r="N384" s="35"/>
      <c r="O384" s="6" t="s">
        <v>117</v>
      </c>
      <c r="P384" s="9"/>
    </row>
    <row r="385" spans="1:16" s="23" customFormat="1" ht="30.75" customHeight="1">
      <c r="A385" s="4" t="s">
        <v>28</v>
      </c>
      <c r="B385" s="6">
        <v>2017</v>
      </c>
      <c r="C385" s="6">
        <v>2</v>
      </c>
      <c r="D385" s="6" t="s">
        <v>116</v>
      </c>
      <c r="E385" s="62" t="s">
        <v>120</v>
      </c>
      <c r="F385" s="29" t="s">
        <v>24</v>
      </c>
      <c r="G385" s="11" t="s">
        <v>29</v>
      </c>
      <c r="H385" s="6" t="s">
        <v>14</v>
      </c>
      <c r="I385" s="35">
        <v>12000000</v>
      </c>
      <c r="J385" s="35"/>
      <c r="K385" s="35"/>
      <c r="L385" s="48">
        <f t="shared" si="13"/>
        <v>12000000</v>
      </c>
      <c r="M385" s="35"/>
      <c r="N385" s="35"/>
      <c r="O385" s="6" t="s">
        <v>117</v>
      </c>
      <c r="P385" s="9"/>
    </row>
    <row r="386" spans="1:16" s="23" customFormat="1" ht="30.75" customHeight="1">
      <c r="A386" s="4" t="s">
        <v>181</v>
      </c>
      <c r="B386" s="6">
        <v>2017</v>
      </c>
      <c r="C386" s="6">
        <v>2</v>
      </c>
      <c r="D386" s="6" t="s">
        <v>116</v>
      </c>
      <c r="E386" s="10" t="s">
        <v>386</v>
      </c>
      <c r="F386" s="29" t="s">
        <v>24</v>
      </c>
      <c r="G386" s="6" t="s">
        <v>123</v>
      </c>
      <c r="H386" s="6" t="s">
        <v>14</v>
      </c>
      <c r="I386" s="46">
        <v>20000000</v>
      </c>
      <c r="J386" s="46"/>
      <c r="K386" s="46"/>
      <c r="L386" s="48">
        <f t="shared" si="13"/>
        <v>20000000</v>
      </c>
      <c r="M386" s="46"/>
      <c r="N386" s="46"/>
      <c r="O386" s="6" t="s">
        <v>382</v>
      </c>
      <c r="P386" s="9"/>
    </row>
    <row r="387" spans="1:16" s="23" customFormat="1" ht="30.75" customHeight="1">
      <c r="A387" s="4" t="s">
        <v>28</v>
      </c>
      <c r="B387" s="6">
        <v>2017</v>
      </c>
      <c r="C387" s="6">
        <v>2</v>
      </c>
      <c r="D387" s="6" t="s">
        <v>9</v>
      </c>
      <c r="E387" s="10" t="s">
        <v>513</v>
      </c>
      <c r="F387" s="29" t="s">
        <v>24</v>
      </c>
      <c r="G387" s="6" t="s">
        <v>29</v>
      </c>
      <c r="H387" s="6" t="s">
        <v>22</v>
      </c>
      <c r="I387" s="42">
        <v>45000000</v>
      </c>
      <c r="J387" s="42"/>
      <c r="K387" s="42"/>
      <c r="L387" s="48">
        <f t="shared" si="13"/>
        <v>45000000</v>
      </c>
      <c r="M387" s="42"/>
      <c r="N387" s="42">
        <v>18000000</v>
      </c>
      <c r="O387" s="6" t="s">
        <v>506</v>
      </c>
    </row>
    <row r="388" spans="1:16" s="23" customFormat="1" ht="30.75" customHeight="1">
      <c r="A388" s="4" t="s">
        <v>28</v>
      </c>
      <c r="B388" s="6">
        <v>2017</v>
      </c>
      <c r="C388" s="6">
        <v>2</v>
      </c>
      <c r="D388" s="6" t="s">
        <v>9</v>
      </c>
      <c r="E388" s="10" t="s">
        <v>500</v>
      </c>
      <c r="F388" s="29" t="s">
        <v>24</v>
      </c>
      <c r="G388" s="6" t="s">
        <v>59</v>
      </c>
      <c r="H388" s="6" t="s">
        <v>22</v>
      </c>
      <c r="I388" s="42">
        <v>263000000</v>
      </c>
      <c r="J388" s="42"/>
      <c r="K388" s="42"/>
      <c r="L388" s="48">
        <f t="shared" si="13"/>
        <v>263000000</v>
      </c>
      <c r="M388" s="42"/>
      <c r="N388" s="42"/>
      <c r="O388" s="6" t="s">
        <v>493</v>
      </c>
      <c r="P388" s="9"/>
    </row>
    <row r="389" spans="1:16" s="23" customFormat="1" ht="30.75" customHeight="1">
      <c r="A389" s="4" t="s">
        <v>28</v>
      </c>
      <c r="B389" s="6">
        <v>2017</v>
      </c>
      <c r="C389" s="6">
        <v>2</v>
      </c>
      <c r="D389" s="6" t="s">
        <v>116</v>
      </c>
      <c r="E389" s="10" t="s">
        <v>334</v>
      </c>
      <c r="F389" s="29" t="s">
        <v>24</v>
      </c>
      <c r="G389" s="6" t="s">
        <v>29</v>
      </c>
      <c r="H389" s="6" t="s">
        <v>22</v>
      </c>
      <c r="I389" s="42">
        <v>25000000</v>
      </c>
      <c r="J389" s="42"/>
      <c r="K389" s="42"/>
      <c r="L389" s="48">
        <f t="shared" si="13"/>
        <v>25000000</v>
      </c>
      <c r="M389" s="42"/>
      <c r="N389" s="42"/>
      <c r="O389" s="6" t="s">
        <v>330</v>
      </c>
      <c r="P389" s="9"/>
    </row>
    <row r="390" spans="1:16" s="23" customFormat="1" ht="30.75" customHeight="1">
      <c r="A390" s="4" t="s">
        <v>28</v>
      </c>
      <c r="B390" s="6">
        <v>2017</v>
      </c>
      <c r="C390" s="6">
        <v>2</v>
      </c>
      <c r="D390" s="6" t="s">
        <v>116</v>
      </c>
      <c r="E390" s="10" t="s">
        <v>335</v>
      </c>
      <c r="F390" s="29" t="s">
        <v>24</v>
      </c>
      <c r="G390" s="6" t="s">
        <v>29</v>
      </c>
      <c r="H390" s="6" t="s">
        <v>22</v>
      </c>
      <c r="I390" s="42">
        <v>27000000</v>
      </c>
      <c r="J390" s="42"/>
      <c r="K390" s="42"/>
      <c r="L390" s="48">
        <f t="shared" si="13"/>
        <v>27000000</v>
      </c>
      <c r="M390" s="42"/>
      <c r="N390" s="42"/>
      <c r="O390" s="6" t="s">
        <v>330</v>
      </c>
      <c r="P390" s="9"/>
    </row>
    <row r="391" spans="1:16" s="23" customFormat="1" ht="30.75" customHeight="1">
      <c r="A391" s="4" t="s">
        <v>28</v>
      </c>
      <c r="B391" s="6">
        <v>2017</v>
      </c>
      <c r="C391" s="6">
        <v>2</v>
      </c>
      <c r="D391" s="6" t="s">
        <v>116</v>
      </c>
      <c r="E391" s="10" t="s">
        <v>339</v>
      </c>
      <c r="F391" s="29" t="s">
        <v>24</v>
      </c>
      <c r="G391" s="6" t="s">
        <v>29</v>
      </c>
      <c r="H391" s="6" t="s">
        <v>22</v>
      </c>
      <c r="I391" s="35">
        <v>300000000</v>
      </c>
      <c r="J391" s="35"/>
      <c r="K391" s="35"/>
      <c r="L391" s="48">
        <f t="shared" si="13"/>
        <v>300000000</v>
      </c>
      <c r="M391" s="35"/>
      <c r="N391" s="35"/>
      <c r="O391" s="6" t="s">
        <v>330</v>
      </c>
      <c r="P391" s="9"/>
    </row>
    <row r="392" spans="1:16" s="23" customFormat="1" ht="30.75" customHeight="1">
      <c r="A392" s="4" t="s">
        <v>28</v>
      </c>
      <c r="B392" s="6">
        <v>2017</v>
      </c>
      <c r="C392" s="4">
        <v>2</v>
      </c>
      <c r="D392" s="6" t="s">
        <v>116</v>
      </c>
      <c r="E392" s="62" t="s">
        <v>340</v>
      </c>
      <c r="F392" s="29" t="s">
        <v>24</v>
      </c>
      <c r="G392" s="6" t="s">
        <v>29</v>
      </c>
      <c r="H392" s="6" t="s">
        <v>22</v>
      </c>
      <c r="I392" s="35">
        <v>23000000</v>
      </c>
      <c r="J392" s="35"/>
      <c r="K392" s="35"/>
      <c r="L392" s="48">
        <f t="shared" si="13"/>
        <v>23000000</v>
      </c>
      <c r="M392" s="35"/>
      <c r="N392" s="35"/>
      <c r="O392" s="6" t="s">
        <v>330</v>
      </c>
      <c r="P392" s="9"/>
    </row>
    <row r="393" spans="1:16" s="23" customFormat="1" ht="30.75" customHeight="1">
      <c r="A393" s="4" t="s">
        <v>28</v>
      </c>
      <c r="B393" s="6">
        <v>2017</v>
      </c>
      <c r="C393" s="4">
        <v>2</v>
      </c>
      <c r="D393" s="6" t="s">
        <v>116</v>
      </c>
      <c r="E393" s="62" t="s">
        <v>341</v>
      </c>
      <c r="F393" s="29" t="s">
        <v>24</v>
      </c>
      <c r="G393" s="6" t="s">
        <v>29</v>
      </c>
      <c r="H393" s="6" t="s">
        <v>22</v>
      </c>
      <c r="I393" s="35">
        <v>24000000</v>
      </c>
      <c r="J393" s="35"/>
      <c r="K393" s="35"/>
      <c r="L393" s="48">
        <f t="shared" si="13"/>
        <v>24000000</v>
      </c>
      <c r="M393" s="35"/>
      <c r="N393" s="35"/>
      <c r="O393" s="6" t="s">
        <v>330</v>
      </c>
      <c r="P393" s="9"/>
    </row>
    <row r="394" spans="1:16" s="23" customFormat="1" ht="30.75" customHeight="1">
      <c r="A394" s="4" t="s">
        <v>28</v>
      </c>
      <c r="B394" s="6">
        <v>2017</v>
      </c>
      <c r="C394" s="6">
        <v>2</v>
      </c>
      <c r="D394" s="6" t="s">
        <v>9</v>
      </c>
      <c r="E394" s="10" t="s">
        <v>583</v>
      </c>
      <c r="F394" s="29" t="s">
        <v>24</v>
      </c>
      <c r="G394" s="6" t="s">
        <v>29</v>
      </c>
      <c r="H394" s="6" t="s">
        <v>22</v>
      </c>
      <c r="I394" s="42">
        <v>60000000</v>
      </c>
      <c r="J394" s="42"/>
      <c r="K394" s="42"/>
      <c r="L394" s="48">
        <f t="shared" si="13"/>
        <v>60000000</v>
      </c>
      <c r="M394" s="42"/>
      <c r="N394" s="42"/>
      <c r="O394" s="6" t="s">
        <v>571</v>
      </c>
      <c r="P394" s="9"/>
    </row>
    <row r="395" spans="1:16" s="23" customFormat="1" ht="30.75" customHeight="1">
      <c r="A395" s="4" t="s">
        <v>28</v>
      </c>
      <c r="B395" s="6">
        <v>2017</v>
      </c>
      <c r="C395" s="6">
        <v>2</v>
      </c>
      <c r="D395" s="6" t="s">
        <v>116</v>
      </c>
      <c r="E395" s="10" t="s">
        <v>482</v>
      </c>
      <c r="F395" s="29" t="s">
        <v>24</v>
      </c>
      <c r="G395" s="6" t="s">
        <v>29</v>
      </c>
      <c r="H395" s="6" t="s">
        <v>22</v>
      </c>
      <c r="I395" s="42">
        <v>25000000</v>
      </c>
      <c r="J395" s="42"/>
      <c r="K395" s="42"/>
      <c r="L395" s="48">
        <f t="shared" si="13"/>
        <v>25000000</v>
      </c>
      <c r="M395" s="42"/>
      <c r="N395" s="42"/>
      <c r="O395" s="6" t="s">
        <v>481</v>
      </c>
      <c r="P395" s="9"/>
    </row>
    <row r="396" spans="1:16" s="23" customFormat="1" ht="30.75" customHeight="1">
      <c r="A396" s="4" t="s">
        <v>28</v>
      </c>
      <c r="B396" s="6">
        <v>2017</v>
      </c>
      <c r="C396" s="6">
        <v>2</v>
      </c>
      <c r="D396" s="6" t="s">
        <v>9</v>
      </c>
      <c r="E396" s="10" t="s">
        <v>140</v>
      </c>
      <c r="F396" s="29" t="s">
        <v>24</v>
      </c>
      <c r="G396" s="11" t="s">
        <v>29</v>
      </c>
      <c r="H396" s="6" t="s">
        <v>22</v>
      </c>
      <c r="I396" s="42">
        <v>49800000</v>
      </c>
      <c r="J396" s="42"/>
      <c r="K396" s="42"/>
      <c r="L396" s="48">
        <f t="shared" si="13"/>
        <v>49800000</v>
      </c>
      <c r="M396" s="42"/>
      <c r="N396" s="42"/>
      <c r="O396" s="6" t="s">
        <v>135</v>
      </c>
      <c r="P396" s="9"/>
    </row>
    <row r="397" spans="1:16" s="23" customFormat="1" ht="30.75" customHeight="1">
      <c r="A397" s="37" t="s">
        <v>181</v>
      </c>
      <c r="B397" s="38">
        <v>2017</v>
      </c>
      <c r="C397" s="38">
        <v>3</v>
      </c>
      <c r="D397" s="38" t="s">
        <v>116</v>
      </c>
      <c r="E397" s="63" t="s">
        <v>182</v>
      </c>
      <c r="F397" s="39" t="s">
        <v>137</v>
      </c>
      <c r="G397" s="38" t="s">
        <v>123</v>
      </c>
      <c r="H397" s="38" t="s">
        <v>138</v>
      </c>
      <c r="I397" s="58">
        <v>59340000</v>
      </c>
      <c r="J397" s="58"/>
      <c r="K397" s="58"/>
      <c r="L397" s="48">
        <f t="shared" si="13"/>
        <v>59340000</v>
      </c>
      <c r="M397" s="58"/>
      <c r="N397" s="58">
        <v>18540000</v>
      </c>
      <c r="O397" s="38" t="s">
        <v>183</v>
      </c>
      <c r="P397" s="21"/>
    </row>
    <row r="398" spans="1:16" s="23" customFormat="1" ht="30.75" customHeight="1">
      <c r="A398" s="37" t="s">
        <v>181</v>
      </c>
      <c r="B398" s="38">
        <v>2017</v>
      </c>
      <c r="C398" s="38">
        <v>3</v>
      </c>
      <c r="D398" s="38" t="s">
        <v>116</v>
      </c>
      <c r="E398" s="64" t="s">
        <v>184</v>
      </c>
      <c r="F398" s="39" t="s">
        <v>24</v>
      </c>
      <c r="G398" s="40" t="s">
        <v>123</v>
      </c>
      <c r="H398" s="38" t="s">
        <v>22</v>
      </c>
      <c r="I398" s="58">
        <v>130000000</v>
      </c>
      <c r="J398" s="58"/>
      <c r="K398" s="58"/>
      <c r="L398" s="48">
        <f t="shared" si="13"/>
        <v>130000000</v>
      </c>
      <c r="M398" s="58"/>
      <c r="N398" s="58">
        <v>65000000</v>
      </c>
      <c r="O398" s="38" t="s">
        <v>183</v>
      </c>
      <c r="P398" s="21"/>
    </row>
    <row r="399" spans="1:16" s="23" customFormat="1" ht="30.75" customHeight="1">
      <c r="A399" s="4" t="s">
        <v>181</v>
      </c>
      <c r="B399" s="4">
        <v>2017</v>
      </c>
      <c r="C399" s="6">
        <v>3</v>
      </c>
      <c r="D399" s="6" t="s">
        <v>9</v>
      </c>
      <c r="E399" s="10" t="s">
        <v>738</v>
      </c>
      <c r="F399" s="29" t="s">
        <v>24</v>
      </c>
      <c r="G399" s="11" t="s">
        <v>226</v>
      </c>
      <c r="H399" s="6" t="s">
        <v>22</v>
      </c>
      <c r="I399" s="42">
        <v>86000000</v>
      </c>
      <c r="J399" s="35"/>
      <c r="K399" s="35"/>
      <c r="L399" s="48">
        <f t="shared" si="13"/>
        <v>86000000</v>
      </c>
      <c r="M399" s="35"/>
      <c r="N399" s="35"/>
      <c r="O399" s="6" t="s">
        <v>700</v>
      </c>
      <c r="P399" s="9"/>
    </row>
    <row r="400" spans="1:16" s="23" customFormat="1" ht="30.75" customHeight="1">
      <c r="A400" s="4" t="s">
        <v>28</v>
      </c>
      <c r="B400" s="4">
        <v>2017</v>
      </c>
      <c r="C400" s="6">
        <v>3</v>
      </c>
      <c r="D400" s="6" t="s">
        <v>9</v>
      </c>
      <c r="E400" s="10" t="s">
        <v>739</v>
      </c>
      <c r="F400" s="29" t="s">
        <v>24</v>
      </c>
      <c r="G400" s="6" t="s">
        <v>226</v>
      </c>
      <c r="H400" s="6" t="s">
        <v>22</v>
      </c>
      <c r="I400" s="42">
        <v>30000000</v>
      </c>
      <c r="J400" s="35"/>
      <c r="K400" s="35"/>
      <c r="L400" s="48">
        <f t="shared" si="13"/>
        <v>30000000</v>
      </c>
      <c r="M400" s="35"/>
      <c r="N400" s="35"/>
      <c r="O400" s="6" t="s">
        <v>700</v>
      </c>
      <c r="P400" s="9"/>
    </row>
    <row r="401" spans="1:16" s="23" customFormat="1" ht="30.75" customHeight="1">
      <c r="A401" s="4" t="s">
        <v>28</v>
      </c>
      <c r="B401" s="4">
        <v>2017</v>
      </c>
      <c r="C401" s="6">
        <v>3</v>
      </c>
      <c r="D401" s="6" t="s">
        <v>9</v>
      </c>
      <c r="E401" s="10" t="s">
        <v>740</v>
      </c>
      <c r="F401" s="29" t="s">
        <v>24</v>
      </c>
      <c r="G401" s="6" t="s">
        <v>226</v>
      </c>
      <c r="H401" s="6" t="s">
        <v>22</v>
      </c>
      <c r="I401" s="42">
        <v>28000000</v>
      </c>
      <c r="J401" s="35"/>
      <c r="K401" s="35"/>
      <c r="L401" s="48">
        <f t="shared" si="13"/>
        <v>28000000</v>
      </c>
      <c r="M401" s="35"/>
      <c r="N401" s="35"/>
      <c r="O401" s="6" t="s">
        <v>700</v>
      </c>
      <c r="P401" s="9"/>
    </row>
    <row r="402" spans="1:16" s="23" customFormat="1" ht="30.75" customHeight="1">
      <c r="A402" s="4" t="s">
        <v>28</v>
      </c>
      <c r="B402" s="6">
        <v>2017</v>
      </c>
      <c r="C402" s="6">
        <v>3</v>
      </c>
      <c r="D402" s="6" t="s">
        <v>9</v>
      </c>
      <c r="E402" s="10" t="s">
        <v>285</v>
      </c>
      <c r="F402" s="29" t="s">
        <v>24</v>
      </c>
      <c r="G402" s="6" t="s">
        <v>29</v>
      </c>
      <c r="H402" s="6" t="s">
        <v>14</v>
      </c>
      <c r="I402" s="42">
        <v>12000000</v>
      </c>
      <c r="J402" s="42"/>
      <c r="K402" s="42"/>
      <c r="L402" s="48">
        <f t="shared" si="13"/>
        <v>12000000</v>
      </c>
      <c r="M402" s="42"/>
      <c r="N402" s="42"/>
      <c r="O402" s="6" t="s">
        <v>263</v>
      </c>
      <c r="P402" s="9"/>
    </row>
    <row r="403" spans="1:16" s="23" customFormat="1" ht="30.75" customHeight="1">
      <c r="A403" s="4" t="s">
        <v>28</v>
      </c>
      <c r="B403" s="6">
        <v>2017</v>
      </c>
      <c r="C403" s="6">
        <v>3</v>
      </c>
      <c r="D403" s="6" t="s">
        <v>9</v>
      </c>
      <c r="E403" s="10" t="s">
        <v>286</v>
      </c>
      <c r="F403" s="29" t="s">
        <v>24</v>
      </c>
      <c r="G403" s="11" t="s">
        <v>29</v>
      </c>
      <c r="H403" s="6" t="s">
        <v>22</v>
      </c>
      <c r="I403" s="42"/>
      <c r="J403" s="42">
        <v>20000000</v>
      </c>
      <c r="K403" s="42"/>
      <c r="L403" s="48">
        <f t="shared" si="13"/>
        <v>20000000</v>
      </c>
      <c r="M403" s="42"/>
      <c r="N403" s="42"/>
      <c r="O403" s="6" t="s">
        <v>263</v>
      </c>
      <c r="P403" s="9"/>
    </row>
    <row r="404" spans="1:16" s="23" customFormat="1" ht="30.75" customHeight="1">
      <c r="A404" s="6" t="s">
        <v>181</v>
      </c>
      <c r="B404" s="6">
        <v>2017</v>
      </c>
      <c r="C404" s="6">
        <v>3</v>
      </c>
      <c r="D404" s="6" t="s">
        <v>9</v>
      </c>
      <c r="E404" s="10" t="s">
        <v>197</v>
      </c>
      <c r="F404" s="29" t="s">
        <v>24</v>
      </c>
      <c r="G404" s="6" t="s">
        <v>171</v>
      </c>
      <c r="H404" s="6" t="s">
        <v>22</v>
      </c>
      <c r="I404" s="42">
        <v>68000000</v>
      </c>
      <c r="J404" s="42"/>
      <c r="K404" s="42"/>
      <c r="L404" s="48">
        <f t="shared" si="13"/>
        <v>68000000</v>
      </c>
      <c r="M404" s="42"/>
      <c r="N404" s="42"/>
      <c r="O404" s="41" t="s">
        <v>190</v>
      </c>
      <c r="P404" s="9"/>
    </row>
    <row r="405" spans="1:16" s="23" customFormat="1" ht="30.75" customHeight="1">
      <c r="A405" s="6" t="s">
        <v>181</v>
      </c>
      <c r="B405" s="6">
        <v>2017</v>
      </c>
      <c r="C405" s="6">
        <v>3</v>
      </c>
      <c r="D405" s="6" t="s">
        <v>9</v>
      </c>
      <c r="E405" s="10" t="s">
        <v>198</v>
      </c>
      <c r="F405" s="29" t="s">
        <v>24</v>
      </c>
      <c r="G405" s="6" t="s">
        <v>171</v>
      </c>
      <c r="H405" s="6" t="s">
        <v>22</v>
      </c>
      <c r="I405" s="42">
        <v>50000000</v>
      </c>
      <c r="J405" s="42"/>
      <c r="K405" s="42"/>
      <c r="L405" s="48">
        <f t="shared" si="13"/>
        <v>50000000</v>
      </c>
      <c r="M405" s="42"/>
      <c r="N405" s="42"/>
      <c r="O405" s="41" t="s">
        <v>190</v>
      </c>
      <c r="P405" s="9"/>
    </row>
    <row r="406" spans="1:16" s="23" customFormat="1" ht="30.75" customHeight="1">
      <c r="A406" s="4" t="s">
        <v>28</v>
      </c>
      <c r="B406" s="6">
        <v>2017</v>
      </c>
      <c r="C406" s="6">
        <v>3</v>
      </c>
      <c r="D406" s="6" t="s">
        <v>9</v>
      </c>
      <c r="E406" s="10" t="s">
        <v>173</v>
      </c>
      <c r="F406" s="29" t="s">
        <v>24</v>
      </c>
      <c r="G406" s="11" t="s">
        <v>29</v>
      </c>
      <c r="H406" s="6" t="s">
        <v>22</v>
      </c>
      <c r="I406" s="35"/>
      <c r="J406" s="35">
        <v>430000000</v>
      </c>
      <c r="K406" s="35"/>
      <c r="L406" s="48">
        <f t="shared" ref="L406:L469" si="14">SUM(I406:J406)</f>
        <v>430000000</v>
      </c>
      <c r="M406" s="36"/>
      <c r="N406" s="36">
        <v>215000000</v>
      </c>
      <c r="O406" s="6" t="s">
        <v>172</v>
      </c>
      <c r="P406" s="9"/>
    </row>
    <row r="407" spans="1:16" s="23" customFormat="1" ht="30.75" customHeight="1">
      <c r="A407" s="4" t="s">
        <v>28</v>
      </c>
      <c r="B407" s="6">
        <v>2017</v>
      </c>
      <c r="C407" s="6">
        <v>3</v>
      </c>
      <c r="D407" s="6" t="s">
        <v>9</v>
      </c>
      <c r="E407" s="10" t="s">
        <v>410</v>
      </c>
      <c r="F407" s="29" t="s">
        <v>24</v>
      </c>
      <c r="G407" s="11" t="s">
        <v>29</v>
      </c>
      <c r="H407" s="6" t="s">
        <v>22</v>
      </c>
      <c r="I407" s="42">
        <v>200000000</v>
      </c>
      <c r="J407" s="42"/>
      <c r="K407" s="42"/>
      <c r="L407" s="48">
        <f t="shared" si="14"/>
        <v>200000000</v>
      </c>
      <c r="M407" s="42"/>
      <c r="N407" s="42"/>
      <c r="O407" s="6" t="s">
        <v>411</v>
      </c>
      <c r="P407" s="9"/>
    </row>
    <row r="408" spans="1:16" s="23" customFormat="1" ht="30.75" customHeight="1">
      <c r="A408" s="4" t="s">
        <v>28</v>
      </c>
      <c r="B408" s="6">
        <v>2017</v>
      </c>
      <c r="C408" s="6">
        <v>3</v>
      </c>
      <c r="D408" s="6" t="s">
        <v>9</v>
      </c>
      <c r="E408" s="10" t="s">
        <v>412</v>
      </c>
      <c r="F408" s="29" t="s">
        <v>24</v>
      </c>
      <c r="G408" s="6" t="s">
        <v>29</v>
      </c>
      <c r="H408" s="6" t="s">
        <v>22</v>
      </c>
      <c r="I408" s="42">
        <v>26000000</v>
      </c>
      <c r="J408" s="42"/>
      <c r="K408" s="42"/>
      <c r="L408" s="48">
        <f t="shared" si="14"/>
        <v>26000000</v>
      </c>
      <c r="M408" s="42"/>
      <c r="N408" s="42"/>
      <c r="O408" s="6" t="s">
        <v>411</v>
      </c>
      <c r="P408" s="9"/>
    </row>
    <row r="409" spans="1:16" s="23" customFormat="1" ht="30.75" customHeight="1">
      <c r="A409" s="4" t="s">
        <v>28</v>
      </c>
      <c r="B409" s="6">
        <v>2017</v>
      </c>
      <c r="C409" s="6">
        <v>3</v>
      </c>
      <c r="D409" s="6" t="s">
        <v>9</v>
      </c>
      <c r="E409" s="10" t="s">
        <v>413</v>
      </c>
      <c r="F409" s="29" t="s">
        <v>24</v>
      </c>
      <c r="G409" s="11" t="s">
        <v>123</v>
      </c>
      <c r="H409" s="6" t="s">
        <v>22</v>
      </c>
      <c r="I409" s="42">
        <v>250000000</v>
      </c>
      <c r="J409" s="42"/>
      <c r="K409" s="42"/>
      <c r="L409" s="48">
        <f t="shared" si="14"/>
        <v>250000000</v>
      </c>
      <c r="M409" s="42"/>
      <c r="N409" s="42"/>
      <c r="O409" s="6" t="s">
        <v>411</v>
      </c>
      <c r="P409" s="9"/>
    </row>
    <row r="410" spans="1:16" s="23" customFormat="1" ht="30.75" customHeight="1">
      <c r="A410" s="4" t="s">
        <v>28</v>
      </c>
      <c r="B410" s="6">
        <v>2017</v>
      </c>
      <c r="C410" s="6">
        <v>3</v>
      </c>
      <c r="D410" s="6" t="s">
        <v>9</v>
      </c>
      <c r="E410" s="10" t="s">
        <v>414</v>
      </c>
      <c r="F410" s="29" t="s">
        <v>24</v>
      </c>
      <c r="G410" s="6" t="s">
        <v>29</v>
      </c>
      <c r="H410" s="6" t="s">
        <v>22</v>
      </c>
      <c r="I410" s="42">
        <v>67000000</v>
      </c>
      <c r="J410" s="42"/>
      <c r="K410" s="42"/>
      <c r="L410" s="48">
        <f t="shared" si="14"/>
        <v>67000000</v>
      </c>
      <c r="M410" s="42"/>
      <c r="N410" s="42"/>
      <c r="O410" s="6" t="s">
        <v>411</v>
      </c>
      <c r="P410" s="9"/>
    </row>
    <row r="411" spans="1:16" s="23" customFormat="1" ht="30.75" customHeight="1">
      <c r="A411" s="4" t="s">
        <v>28</v>
      </c>
      <c r="B411" s="6">
        <v>2017</v>
      </c>
      <c r="C411" s="6">
        <v>3</v>
      </c>
      <c r="D411" s="6" t="s">
        <v>9</v>
      </c>
      <c r="E411" s="10" t="s">
        <v>415</v>
      </c>
      <c r="F411" s="29" t="s">
        <v>24</v>
      </c>
      <c r="G411" s="6" t="s">
        <v>29</v>
      </c>
      <c r="H411" s="6" t="s">
        <v>14</v>
      </c>
      <c r="I411" s="42">
        <v>13000000</v>
      </c>
      <c r="J411" s="42"/>
      <c r="K411" s="42"/>
      <c r="L411" s="48">
        <f t="shared" si="14"/>
        <v>13000000</v>
      </c>
      <c r="M411" s="42"/>
      <c r="N411" s="42"/>
      <c r="O411" s="6" t="s">
        <v>411</v>
      </c>
      <c r="P411" s="9"/>
    </row>
    <row r="412" spans="1:16" s="28" customFormat="1" ht="30.75" customHeight="1">
      <c r="A412" s="4" t="s">
        <v>28</v>
      </c>
      <c r="B412" s="6">
        <v>2017</v>
      </c>
      <c r="C412" s="6">
        <v>3</v>
      </c>
      <c r="D412" s="6" t="s">
        <v>9</v>
      </c>
      <c r="E412" s="10" t="s">
        <v>380</v>
      </c>
      <c r="F412" s="29" t="s">
        <v>24</v>
      </c>
      <c r="G412" s="6" t="s">
        <v>29</v>
      </c>
      <c r="H412" s="6" t="s">
        <v>22</v>
      </c>
      <c r="I412" s="42">
        <v>25000000</v>
      </c>
      <c r="J412" s="42"/>
      <c r="K412" s="42"/>
      <c r="L412" s="48">
        <f t="shared" si="14"/>
        <v>25000000</v>
      </c>
      <c r="M412" s="42"/>
      <c r="N412" s="42"/>
      <c r="O412" s="4" t="s">
        <v>375</v>
      </c>
      <c r="P412" s="9"/>
    </row>
    <row r="413" spans="1:16" s="28" customFormat="1" ht="30.75" customHeight="1">
      <c r="A413" s="4" t="s">
        <v>28</v>
      </c>
      <c r="B413" s="6">
        <v>2017</v>
      </c>
      <c r="C413" s="6">
        <v>3</v>
      </c>
      <c r="D413" s="6" t="s">
        <v>116</v>
      </c>
      <c r="E413" s="62" t="s">
        <v>39</v>
      </c>
      <c r="F413" s="29" t="s">
        <v>24</v>
      </c>
      <c r="G413" s="11" t="s">
        <v>29</v>
      </c>
      <c r="H413" s="6" t="s">
        <v>14</v>
      </c>
      <c r="I413" s="35">
        <v>15000000</v>
      </c>
      <c r="J413" s="35"/>
      <c r="K413" s="35"/>
      <c r="L413" s="48">
        <f t="shared" si="14"/>
        <v>15000000</v>
      </c>
      <c r="M413" s="35"/>
      <c r="N413" s="35"/>
      <c r="O413" s="6" t="s">
        <v>117</v>
      </c>
      <c r="P413" s="9"/>
    </row>
    <row r="414" spans="1:16" s="28" customFormat="1" ht="30.75" customHeight="1">
      <c r="A414" s="4" t="s">
        <v>28</v>
      </c>
      <c r="B414" s="6">
        <v>2017</v>
      </c>
      <c r="C414" s="6">
        <v>3</v>
      </c>
      <c r="D414" s="6" t="s">
        <v>116</v>
      </c>
      <c r="E414" s="62" t="s">
        <v>46</v>
      </c>
      <c r="F414" s="29" t="s">
        <v>24</v>
      </c>
      <c r="G414" s="11" t="s">
        <v>29</v>
      </c>
      <c r="H414" s="6" t="s">
        <v>14</v>
      </c>
      <c r="I414" s="35">
        <v>15000000</v>
      </c>
      <c r="J414" s="35"/>
      <c r="K414" s="35"/>
      <c r="L414" s="48">
        <f t="shared" si="14"/>
        <v>15000000</v>
      </c>
      <c r="M414" s="35"/>
      <c r="N414" s="35"/>
      <c r="O414" s="6" t="s">
        <v>117</v>
      </c>
      <c r="P414" s="9"/>
    </row>
    <row r="415" spans="1:16" s="28" customFormat="1" ht="30.75" customHeight="1">
      <c r="A415" s="4" t="s">
        <v>181</v>
      </c>
      <c r="B415" s="6">
        <v>2017</v>
      </c>
      <c r="C415" s="6">
        <v>3</v>
      </c>
      <c r="D415" s="6" t="s">
        <v>139</v>
      </c>
      <c r="E415" s="10" t="s">
        <v>205</v>
      </c>
      <c r="F415" s="29" t="s">
        <v>24</v>
      </c>
      <c r="G415" s="6" t="s">
        <v>29</v>
      </c>
      <c r="H415" s="6" t="s">
        <v>22</v>
      </c>
      <c r="I415" s="42">
        <v>147796000</v>
      </c>
      <c r="J415" s="42"/>
      <c r="K415" s="42"/>
      <c r="L415" s="48">
        <f t="shared" si="14"/>
        <v>147796000</v>
      </c>
      <c r="M415" s="42"/>
      <c r="N415" s="42"/>
      <c r="O415" s="6" t="s">
        <v>204</v>
      </c>
      <c r="P415" s="9"/>
    </row>
    <row r="416" spans="1:16" s="28" customFormat="1" ht="30.75" customHeight="1">
      <c r="A416" s="4" t="s">
        <v>181</v>
      </c>
      <c r="B416" s="6">
        <v>2017</v>
      </c>
      <c r="C416" s="6">
        <v>3</v>
      </c>
      <c r="D416" s="6" t="s">
        <v>139</v>
      </c>
      <c r="E416" s="10" t="s">
        <v>206</v>
      </c>
      <c r="F416" s="29" t="s">
        <v>24</v>
      </c>
      <c r="G416" s="6" t="s">
        <v>29</v>
      </c>
      <c r="H416" s="6" t="s">
        <v>22</v>
      </c>
      <c r="I416" s="42">
        <v>42080000</v>
      </c>
      <c r="J416" s="42"/>
      <c r="K416" s="42"/>
      <c r="L416" s="48">
        <f t="shared" si="14"/>
        <v>42080000</v>
      </c>
      <c r="M416" s="42"/>
      <c r="N416" s="42"/>
      <c r="O416" s="6" t="s">
        <v>204</v>
      </c>
      <c r="P416" s="9"/>
    </row>
    <row r="417" spans="1:16" s="28" customFormat="1" ht="30.75" customHeight="1">
      <c r="A417" s="4" t="s">
        <v>181</v>
      </c>
      <c r="B417" s="6">
        <v>2017</v>
      </c>
      <c r="C417" s="6">
        <v>3</v>
      </c>
      <c r="D417" s="6" t="s">
        <v>9</v>
      </c>
      <c r="E417" s="10" t="s">
        <v>208</v>
      </c>
      <c r="F417" s="29" t="s">
        <v>24</v>
      </c>
      <c r="G417" s="6" t="s">
        <v>29</v>
      </c>
      <c r="H417" s="6" t="s">
        <v>22</v>
      </c>
      <c r="I417" s="42">
        <v>40000000</v>
      </c>
      <c r="J417" s="42"/>
      <c r="K417" s="42"/>
      <c r="L417" s="48">
        <f t="shared" si="14"/>
        <v>40000000</v>
      </c>
      <c r="M417" s="42"/>
      <c r="N417" s="42"/>
      <c r="O417" s="6" t="s">
        <v>204</v>
      </c>
      <c r="P417" s="9"/>
    </row>
    <row r="418" spans="1:16" s="28" customFormat="1" ht="30.75" customHeight="1">
      <c r="A418" s="4" t="s">
        <v>181</v>
      </c>
      <c r="B418" s="6">
        <v>2017</v>
      </c>
      <c r="C418" s="6">
        <v>3</v>
      </c>
      <c r="D418" s="6" t="s">
        <v>9</v>
      </c>
      <c r="E418" s="10" t="s">
        <v>209</v>
      </c>
      <c r="F418" s="29" t="s">
        <v>24</v>
      </c>
      <c r="G418" s="6" t="s">
        <v>29</v>
      </c>
      <c r="H418" s="6" t="s">
        <v>22</v>
      </c>
      <c r="I418" s="35">
        <v>40000000</v>
      </c>
      <c r="J418" s="35"/>
      <c r="K418" s="35"/>
      <c r="L418" s="48">
        <f t="shared" si="14"/>
        <v>40000000</v>
      </c>
      <c r="M418" s="42"/>
      <c r="N418" s="35"/>
      <c r="O418" s="6" t="s">
        <v>204</v>
      </c>
      <c r="P418" s="9"/>
    </row>
    <row r="419" spans="1:16" s="28" customFormat="1" ht="30.75" customHeight="1">
      <c r="A419" s="4" t="s">
        <v>28</v>
      </c>
      <c r="B419" s="6">
        <v>2017</v>
      </c>
      <c r="C419" s="6">
        <v>3</v>
      </c>
      <c r="D419" s="6" t="s">
        <v>9</v>
      </c>
      <c r="E419" s="62" t="s">
        <v>611</v>
      </c>
      <c r="F419" s="29" t="s">
        <v>24</v>
      </c>
      <c r="G419" s="6" t="s">
        <v>29</v>
      </c>
      <c r="H419" s="6" t="s">
        <v>22</v>
      </c>
      <c r="I419" s="42">
        <v>15000000</v>
      </c>
      <c r="J419" s="42"/>
      <c r="K419" s="42"/>
      <c r="L419" s="48">
        <f t="shared" si="14"/>
        <v>15000000</v>
      </c>
      <c r="M419" s="42"/>
      <c r="N419" s="42"/>
      <c r="O419" s="6" t="s">
        <v>94</v>
      </c>
      <c r="P419" s="23"/>
    </row>
    <row r="420" spans="1:16" s="28" customFormat="1" ht="30.75" customHeight="1">
      <c r="A420" s="4" t="s">
        <v>28</v>
      </c>
      <c r="B420" s="6">
        <v>2017</v>
      </c>
      <c r="C420" s="6">
        <v>3</v>
      </c>
      <c r="D420" s="6" t="s">
        <v>9</v>
      </c>
      <c r="E420" s="62" t="s">
        <v>612</v>
      </c>
      <c r="F420" s="29" t="s">
        <v>24</v>
      </c>
      <c r="G420" s="6" t="s">
        <v>29</v>
      </c>
      <c r="H420" s="6" t="s">
        <v>22</v>
      </c>
      <c r="I420" s="42">
        <v>15000000</v>
      </c>
      <c r="J420" s="42"/>
      <c r="K420" s="42"/>
      <c r="L420" s="48">
        <f t="shared" si="14"/>
        <v>15000000</v>
      </c>
      <c r="M420" s="42"/>
      <c r="N420" s="42"/>
      <c r="O420" s="6" t="s">
        <v>94</v>
      </c>
      <c r="P420" s="23"/>
    </row>
    <row r="421" spans="1:16" s="28" customFormat="1" ht="30.75" customHeight="1">
      <c r="A421" s="4" t="s">
        <v>28</v>
      </c>
      <c r="B421" s="6">
        <v>2017</v>
      </c>
      <c r="C421" s="6">
        <v>3</v>
      </c>
      <c r="D421" s="6" t="s">
        <v>9</v>
      </c>
      <c r="E421" s="10" t="s">
        <v>494</v>
      </c>
      <c r="F421" s="29" t="s">
        <v>24</v>
      </c>
      <c r="G421" s="11" t="s">
        <v>59</v>
      </c>
      <c r="H421" s="6" t="s">
        <v>22</v>
      </c>
      <c r="I421" s="42">
        <v>120000000</v>
      </c>
      <c r="J421" s="56">
        <v>480000000</v>
      </c>
      <c r="K421" s="42"/>
      <c r="L421" s="48">
        <f t="shared" si="14"/>
        <v>600000000</v>
      </c>
      <c r="M421" s="42"/>
      <c r="N421" s="56"/>
      <c r="O421" s="6" t="s">
        <v>493</v>
      </c>
      <c r="P421" s="9"/>
    </row>
    <row r="422" spans="1:16" s="23" customFormat="1" ht="30.75" customHeight="1">
      <c r="A422" s="4" t="s">
        <v>28</v>
      </c>
      <c r="B422" s="6">
        <v>2017</v>
      </c>
      <c r="C422" s="6">
        <v>3</v>
      </c>
      <c r="D422" s="6" t="s">
        <v>9</v>
      </c>
      <c r="E422" s="10" t="s">
        <v>498</v>
      </c>
      <c r="F422" s="29" t="s">
        <v>24</v>
      </c>
      <c r="G422" s="11" t="s">
        <v>59</v>
      </c>
      <c r="H422" s="6" t="s">
        <v>22</v>
      </c>
      <c r="I422" s="42">
        <v>620000000</v>
      </c>
      <c r="J422" s="42"/>
      <c r="K422" s="42"/>
      <c r="L422" s="48">
        <f t="shared" si="14"/>
        <v>620000000</v>
      </c>
      <c r="M422" s="42"/>
      <c r="N422" s="56"/>
      <c r="O422" s="6" t="s">
        <v>493</v>
      </c>
      <c r="P422" s="9"/>
    </row>
    <row r="423" spans="1:16" s="23" customFormat="1" ht="30.75" customHeight="1">
      <c r="A423" s="4" t="s">
        <v>28</v>
      </c>
      <c r="B423" s="6">
        <v>2017</v>
      </c>
      <c r="C423" s="6">
        <v>3</v>
      </c>
      <c r="D423" s="6" t="s">
        <v>9</v>
      </c>
      <c r="E423" s="10" t="s">
        <v>499</v>
      </c>
      <c r="F423" s="29" t="s">
        <v>24</v>
      </c>
      <c r="G423" s="6" t="s">
        <v>59</v>
      </c>
      <c r="H423" s="6" t="s">
        <v>22</v>
      </c>
      <c r="I423" s="42">
        <v>90000000</v>
      </c>
      <c r="J423" s="42"/>
      <c r="K423" s="42"/>
      <c r="L423" s="48">
        <f t="shared" si="14"/>
        <v>90000000</v>
      </c>
      <c r="M423" s="42"/>
      <c r="N423" s="42"/>
      <c r="O423" s="6" t="s">
        <v>493</v>
      </c>
      <c r="P423" s="9"/>
    </row>
    <row r="424" spans="1:16" s="23" customFormat="1" ht="30.75" customHeight="1">
      <c r="A424" s="4" t="s">
        <v>28</v>
      </c>
      <c r="B424" s="6">
        <v>2017</v>
      </c>
      <c r="C424" s="6">
        <v>3</v>
      </c>
      <c r="D424" s="6" t="s">
        <v>9</v>
      </c>
      <c r="E424" s="10" t="s">
        <v>501</v>
      </c>
      <c r="F424" s="29" t="s">
        <v>24</v>
      </c>
      <c r="G424" s="6" t="s">
        <v>12</v>
      </c>
      <c r="H424" s="6" t="s">
        <v>22</v>
      </c>
      <c r="I424" s="42">
        <v>80000000</v>
      </c>
      <c r="J424" s="42"/>
      <c r="K424" s="42"/>
      <c r="L424" s="48">
        <f t="shared" si="14"/>
        <v>80000000</v>
      </c>
      <c r="M424" s="42"/>
      <c r="N424" s="42"/>
      <c r="O424" s="6" t="s">
        <v>493</v>
      </c>
      <c r="P424" s="9"/>
    </row>
    <row r="425" spans="1:16" s="23" customFormat="1" ht="30.75" customHeight="1">
      <c r="A425" s="4" t="s">
        <v>28</v>
      </c>
      <c r="B425" s="6">
        <v>2017</v>
      </c>
      <c r="C425" s="6">
        <v>3</v>
      </c>
      <c r="D425" s="6" t="s">
        <v>116</v>
      </c>
      <c r="E425" s="10" t="s">
        <v>409</v>
      </c>
      <c r="F425" s="29" t="s">
        <v>24</v>
      </c>
      <c r="G425" s="6" t="s">
        <v>29</v>
      </c>
      <c r="H425" s="6" t="s">
        <v>14</v>
      </c>
      <c r="I425" s="42">
        <v>20000000</v>
      </c>
      <c r="J425" s="42"/>
      <c r="K425" s="42"/>
      <c r="L425" s="48">
        <f t="shared" si="14"/>
        <v>20000000</v>
      </c>
      <c r="M425" s="42"/>
      <c r="N425" s="42"/>
      <c r="O425" s="6" t="s">
        <v>395</v>
      </c>
      <c r="P425" s="9"/>
    </row>
    <row r="426" spans="1:16" s="23" customFormat="1" ht="30.75" customHeight="1">
      <c r="A426" s="4" t="s">
        <v>28</v>
      </c>
      <c r="B426" s="4">
        <v>2017</v>
      </c>
      <c r="C426" s="4">
        <v>3</v>
      </c>
      <c r="D426" s="4" t="s">
        <v>116</v>
      </c>
      <c r="E426" s="51" t="s">
        <v>159</v>
      </c>
      <c r="F426" s="29" t="s">
        <v>24</v>
      </c>
      <c r="G426" s="6" t="s">
        <v>29</v>
      </c>
      <c r="H426" s="6" t="s">
        <v>14</v>
      </c>
      <c r="I426" s="55">
        <v>19600000</v>
      </c>
      <c r="J426" s="56"/>
      <c r="K426" s="56"/>
      <c r="L426" s="48">
        <f t="shared" si="14"/>
        <v>19600000</v>
      </c>
      <c r="M426" s="57"/>
      <c r="N426" s="57"/>
      <c r="O426" s="61" t="s">
        <v>160</v>
      </c>
      <c r="P426" s="9"/>
    </row>
    <row r="427" spans="1:16" s="23" customFormat="1" ht="30.75" customHeight="1">
      <c r="A427" s="4" t="s">
        <v>28</v>
      </c>
      <c r="B427" s="4">
        <v>2017</v>
      </c>
      <c r="C427" s="4">
        <v>3</v>
      </c>
      <c r="D427" s="4" t="s">
        <v>116</v>
      </c>
      <c r="E427" s="51" t="s">
        <v>161</v>
      </c>
      <c r="F427" s="29" t="s">
        <v>24</v>
      </c>
      <c r="G427" s="6" t="s">
        <v>29</v>
      </c>
      <c r="H427" s="6" t="s">
        <v>22</v>
      </c>
      <c r="I427" s="55">
        <v>80000000</v>
      </c>
      <c r="J427" s="56"/>
      <c r="K427" s="56"/>
      <c r="L427" s="48">
        <f t="shared" si="14"/>
        <v>80000000</v>
      </c>
      <c r="M427" s="57"/>
      <c r="N427" s="57"/>
      <c r="O427" s="61" t="s">
        <v>160</v>
      </c>
      <c r="P427" s="9"/>
    </row>
    <row r="428" spans="1:16" s="9" customFormat="1" ht="30.75" customHeight="1">
      <c r="A428" s="5" t="s">
        <v>28</v>
      </c>
      <c r="B428" s="11">
        <v>2017</v>
      </c>
      <c r="C428" s="11">
        <v>3</v>
      </c>
      <c r="D428" s="11" t="s">
        <v>116</v>
      </c>
      <c r="E428" s="67" t="s">
        <v>448</v>
      </c>
      <c r="F428" s="30" t="s">
        <v>24</v>
      </c>
      <c r="G428" s="11" t="s">
        <v>59</v>
      </c>
      <c r="H428" s="11" t="s">
        <v>22</v>
      </c>
      <c r="I428" s="59">
        <v>100000000</v>
      </c>
      <c r="J428" s="59"/>
      <c r="K428" s="59"/>
      <c r="L428" s="48">
        <f t="shared" si="14"/>
        <v>100000000</v>
      </c>
      <c r="M428" s="59"/>
      <c r="N428" s="59"/>
      <c r="O428" s="11" t="s">
        <v>449</v>
      </c>
    </row>
    <row r="429" spans="1:16" s="14" customFormat="1" ht="30.75" customHeight="1">
      <c r="A429" s="4" t="s">
        <v>28</v>
      </c>
      <c r="B429" s="6">
        <v>2017</v>
      </c>
      <c r="C429" s="6">
        <v>3</v>
      </c>
      <c r="D429" s="6" t="s">
        <v>9</v>
      </c>
      <c r="E429" s="10" t="s">
        <v>466</v>
      </c>
      <c r="F429" s="29" t="s">
        <v>24</v>
      </c>
      <c r="G429" s="6" t="s">
        <v>29</v>
      </c>
      <c r="H429" s="6" t="s">
        <v>22</v>
      </c>
      <c r="I429" s="42">
        <v>24000000</v>
      </c>
      <c r="J429" s="42"/>
      <c r="K429" s="42"/>
      <c r="L429" s="48">
        <f t="shared" si="14"/>
        <v>24000000</v>
      </c>
      <c r="M429" s="42"/>
      <c r="N429" s="42">
        <v>16800000</v>
      </c>
      <c r="O429" s="6" t="s">
        <v>467</v>
      </c>
      <c r="P429" s="9"/>
    </row>
    <row r="430" spans="1:16" s="9" customFormat="1" ht="30.75" customHeight="1">
      <c r="A430" s="4" t="s">
        <v>28</v>
      </c>
      <c r="B430" s="6">
        <v>2017</v>
      </c>
      <c r="C430" s="6">
        <v>3</v>
      </c>
      <c r="D430" s="6" t="s">
        <v>9</v>
      </c>
      <c r="E430" s="10" t="s">
        <v>479</v>
      </c>
      <c r="F430" s="29" t="s">
        <v>24</v>
      </c>
      <c r="G430" s="6" t="s">
        <v>29</v>
      </c>
      <c r="H430" s="6" t="s">
        <v>22</v>
      </c>
      <c r="I430" s="42">
        <v>144407000</v>
      </c>
      <c r="J430" s="42"/>
      <c r="K430" s="42"/>
      <c r="L430" s="48">
        <f t="shared" si="14"/>
        <v>144407000</v>
      </c>
      <c r="M430" s="42"/>
      <c r="N430" s="42">
        <v>57062000</v>
      </c>
      <c r="O430" s="6" t="s">
        <v>467</v>
      </c>
    </row>
    <row r="431" spans="1:16" s="9" customFormat="1" ht="30.75" customHeight="1">
      <c r="A431" s="4" t="s">
        <v>28</v>
      </c>
      <c r="B431" s="6">
        <v>2017</v>
      </c>
      <c r="C431" s="6">
        <v>3</v>
      </c>
      <c r="D431" s="6" t="s">
        <v>9</v>
      </c>
      <c r="E431" s="10" t="s">
        <v>156</v>
      </c>
      <c r="F431" s="29" t="s">
        <v>24</v>
      </c>
      <c r="G431" s="6" t="s">
        <v>29</v>
      </c>
      <c r="H431" s="6" t="s">
        <v>22</v>
      </c>
      <c r="I431" s="42">
        <v>52000000</v>
      </c>
      <c r="J431" s="42"/>
      <c r="K431" s="42"/>
      <c r="L431" s="48">
        <f t="shared" si="14"/>
        <v>52000000</v>
      </c>
      <c r="M431" s="42"/>
      <c r="N431" s="42"/>
      <c r="O431" s="6" t="s">
        <v>135</v>
      </c>
    </row>
    <row r="432" spans="1:16" s="9" customFormat="1" ht="30.75" customHeight="1">
      <c r="A432" s="4" t="s">
        <v>28</v>
      </c>
      <c r="B432" s="6">
        <v>2017</v>
      </c>
      <c r="C432" s="6">
        <v>3</v>
      </c>
      <c r="D432" s="6" t="s">
        <v>116</v>
      </c>
      <c r="E432" s="10" t="s">
        <v>157</v>
      </c>
      <c r="F432" s="29" t="s">
        <v>24</v>
      </c>
      <c r="G432" s="6" t="s">
        <v>29</v>
      </c>
      <c r="H432" s="6" t="s">
        <v>22</v>
      </c>
      <c r="I432" s="42">
        <v>24000000</v>
      </c>
      <c r="J432" s="42"/>
      <c r="K432" s="42"/>
      <c r="L432" s="48">
        <f t="shared" si="14"/>
        <v>24000000</v>
      </c>
      <c r="M432" s="42"/>
      <c r="N432" s="42"/>
      <c r="O432" s="6" t="s">
        <v>135</v>
      </c>
    </row>
    <row r="433" spans="1:16" s="9" customFormat="1" ht="30.75" customHeight="1">
      <c r="A433" s="4" t="s">
        <v>28</v>
      </c>
      <c r="B433" s="6">
        <v>2017</v>
      </c>
      <c r="C433" s="6">
        <v>3</v>
      </c>
      <c r="D433" s="6" t="s">
        <v>116</v>
      </c>
      <c r="E433" s="10" t="s">
        <v>158</v>
      </c>
      <c r="F433" s="29" t="s">
        <v>24</v>
      </c>
      <c r="G433" s="6" t="s">
        <v>29</v>
      </c>
      <c r="H433" s="6" t="s">
        <v>22</v>
      </c>
      <c r="I433" s="42">
        <v>47655000</v>
      </c>
      <c r="J433" s="42"/>
      <c r="K433" s="42"/>
      <c r="L433" s="48">
        <f t="shared" si="14"/>
        <v>47655000</v>
      </c>
      <c r="M433" s="42"/>
      <c r="N433" s="42"/>
      <c r="O433" s="6" t="s">
        <v>135</v>
      </c>
    </row>
    <row r="434" spans="1:16" s="9" customFormat="1" ht="30.75" customHeight="1">
      <c r="A434" s="5" t="s">
        <v>181</v>
      </c>
      <c r="B434" s="11">
        <v>2017</v>
      </c>
      <c r="C434" s="11">
        <v>3</v>
      </c>
      <c r="D434" s="11" t="s">
        <v>9</v>
      </c>
      <c r="E434" s="67" t="s">
        <v>469</v>
      </c>
      <c r="F434" s="30" t="s">
        <v>24</v>
      </c>
      <c r="G434" s="11" t="s">
        <v>59</v>
      </c>
      <c r="H434" s="11" t="s">
        <v>22</v>
      </c>
      <c r="I434" s="59">
        <v>92000000</v>
      </c>
      <c r="J434" s="59"/>
      <c r="K434" s="59"/>
      <c r="L434" s="48">
        <f t="shared" si="14"/>
        <v>92000000</v>
      </c>
      <c r="M434" s="59"/>
      <c r="N434" s="59"/>
      <c r="O434" s="11" t="s">
        <v>135</v>
      </c>
      <c r="P434" s="14"/>
    </row>
    <row r="435" spans="1:16" s="9" customFormat="1" ht="30.75" customHeight="1">
      <c r="A435" s="4" t="s">
        <v>181</v>
      </c>
      <c r="B435" s="6">
        <v>2017</v>
      </c>
      <c r="C435" s="6">
        <v>3</v>
      </c>
      <c r="D435" s="6" t="s">
        <v>9</v>
      </c>
      <c r="E435" s="10" t="s">
        <v>425</v>
      </c>
      <c r="F435" s="29" t="s">
        <v>24</v>
      </c>
      <c r="G435" s="11" t="s">
        <v>29</v>
      </c>
      <c r="H435" s="6" t="s">
        <v>22</v>
      </c>
      <c r="I435" s="42">
        <v>45000000</v>
      </c>
      <c r="J435" s="42"/>
      <c r="K435" s="42"/>
      <c r="L435" s="48">
        <f t="shared" si="14"/>
        <v>45000000</v>
      </c>
      <c r="M435" s="42"/>
      <c r="N435" s="42">
        <v>22500000</v>
      </c>
      <c r="O435" s="6" t="s">
        <v>423</v>
      </c>
    </row>
    <row r="436" spans="1:16" s="9" customFormat="1" ht="30.75" customHeight="1">
      <c r="A436" s="4" t="s">
        <v>28</v>
      </c>
      <c r="B436" s="6">
        <v>2017</v>
      </c>
      <c r="C436" s="6">
        <v>4</v>
      </c>
      <c r="D436" s="6" t="s">
        <v>116</v>
      </c>
      <c r="E436" s="62" t="s">
        <v>40</v>
      </c>
      <c r="F436" s="29" t="s">
        <v>24</v>
      </c>
      <c r="G436" s="11" t="s">
        <v>29</v>
      </c>
      <c r="H436" s="6" t="s">
        <v>14</v>
      </c>
      <c r="I436" s="35">
        <v>15000000</v>
      </c>
      <c r="J436" s="35"/>
      <c r="K436" s="35"/>
      <c r="L436" s="48">
        <f t="shared" si="14"/>
        <v>15000000</v>
      </c>
      <c r="M436" s="35"/>
      <c r="N436" s="35"/>
      <c r="O436" s="6" t="s">
        <v>117</v>
      </c>
    </row>
    <row r="437" spans="1:16" s="9" customFormat="1" ht="30.75" customHeight="1">
      <c r="A437" s="4" t="s">
        <v>28</v>
      </c>
      <c r="B437" s="6">
        <v>2017</v>
      </c>
      <c r="C437" s="6">
        <v>4</v>
      </c>
      <c r="D437" s="6" t="s">
        <v>116</v>
      </c>
      <c r="E437" s="62" t="s">
        <v>47</v>
      </c>
      <c r="F437" s="29" t="s">
        <v>24</v>
      </c>
      <c r="G437" s="11" t="s">
        <v>29</v>
      </c>
      <c r="H437" s="6" t="s">
        <v>14</v>
      </c>
      <c r="I437" s="35">
        <v>15000000</v>
      </c>
      <c r="J437" s="35"/>
      <c r="K437" s="35"/>
      <c r="L437" s="48">
        <f t="shared" si="14"/>
        <v>15000000</v>
      </c>
      <c r="M437" s="35"/>
      <c r="N437" s="35"/>
      <c r="O437" s="6" t="s">
        <v>117</v>
      </c>
    </row>
    <row r="438" spans="1:16" s="9" customFormat="1" ht="30.75" customHeight="1">
      <c r="A438" s="4" t="s">
        <v>28</v>
      </c>
      <c r="B438" s="6">
        <v>2017</v>
      </c>
      <c r="C438" s="6">
        <v>4</v>
      </c>
      <c r="D438" s="6" t="s">
        <v>116</v>
      </c>
      <c r="E438" s="62" t="s">
        <v>51</v>
      </c>
      <c r="F438" s="29" t="s">
        <v>24</v>
      </c>
      <c r="G438" s="11" t="s">
        <v>29</v>
      </c>
      <c r="H438" s="6" t="s">
        <v>14</v>
      </c>
      <c r="I438" s="35">
        <v>15000000</v>
      </c>
      <c r="J438" s="35"/>
      <c r="K438" s="35"/>
      <c r="L438" s="48">
        <f t="shared" si="14"/>
        <v>15000000</v>
      </c>
      <c r="M438" s="35"/>
      <c r="N438" s="35"/>
      <c r="O438" s="6" t="s">
        <v>117</v>
      </c>
    </row>
    <row r="439" spans="1:16" s="9" customFormat="1" ht="30.75" customHeight="1">
      <c r="A439" s="4" t="s">
        <v>28</v>
      </c>
      <c r="B439" s="6">
        <v>2017</v>
      </c>
      <c r="C439" s="6">
        <v>4</v>
      </c>
      <c r="D439" s="6" t="s">
        <v>116</v>
      </c>
      <c r="E439" s="62" t="s">
        <v>56</v>
      </c>
      <c r="F439" s="29" t="s">
        <v>24</v>
      </c>
      <c r="G439" s="11" t="s">
        <v>29</v>
      </c>
      <c r="H439" s="6" t="s">
        <v>14</v>
      </c>
      <c r="I439" s="35">
        <v>12000000</v>
      </c>
      <c r="J439" s="35"/>
      <c r="K439" s="35"/>
      <c r="L439" s="48">
        <f t="shared" si="14"/>
        <v>12000000</v>
      </c>
      <c r="M439" s="35"/>
      <c r="N439" s="35"/>
      <c r="O439" s="6" t="s">
        <v>117</v>
      </c>
    </row>
    <row r="440" spans="1:16" s="9" customFormat="1" ht="30.75" customHeight="1">
      <c r="A440" s="4" t="s">
        <v>181</v>
      </c>
      <c r="B440" s="6">
        <v>2017</v>
      </c>
      <c r="C440" s="6">
        <v>4</v>
      </c>
      <c r="D440" s="6" t="s">
        <v>9</v>
      </c>
      <c r="E440" s="10" t="s">
        <v>389</v>
      </c>
      <c r="F440" s="29" t="s">
        <v>24</v>
      </c>
      <c r="G440" s="6" t="s">
        <v>29</v>
      </c>
      <c r="H440" s="6" t="s">
        <v>22</v>
      </c>
      <c r="I440" s="46">
        <v>50000000</v>
      </c>
      <c r="J440" s="46"/>
      <c r="K440" s="46"/>
      <c r="L440" s="48">
        <f t="shared" si="14"/>
        <v>50000000</v>
      </c>
      <c r="M440" s="46"/>
      <c r="N440" s="46"/>
      <c r="O440" s="6" t="s">
        <v>382</v>
      </c>
    </row>
    <row r="441" spans="1:16" s="9" customFormat="1" ht="30.75" customHeight="1">
      <c r="A441" s="4" t="s">
        <v>28</v>
      </c>
      <c r="B441" s="6">
        <v>2017</v>
      </c>
      <c r="C441" s="6">
        <v>4</v>
      </c>
      <c r="D441" s="6" t="s">
        <v>9</v>
      </c>
      <c r="E441" s="10" t="s">
        <v>500</v>
      </c>
      <c r="F441" s="29" t="s">
        <v>24</v>
      </c>
      <c r="G441" s="6" t="s">
        <v>59</v>
      </c>
      <c r="H441" s="6" t="s">
        <v>22</v>
      </c>
      <c r="I441" s="42">
        <v>228000000</v>
      </c>
      <c r="J441" s="42"/>
      <c r="K441" s="42"/>
      <c r="L441" s="48">
        <f t="shared" si="14"/>
        <v>228000000</v>
      </c>
      <c r="M441" s="42"/>
      <c r="N441" s="42"/>
      <c r="O441" s="6" t="s">
        <v>493</v>
      </c>
    </row>
    <row r="442" spans="1:16" s="9" customFormat="1" ht="30.75" customHeight="1">
      <c r="A442" s="4" t="s">
        <v>28</v>
      </c>
      <c r="B442" s="6">
        <v>2017</v>
      </c>
      <c r="C442" s="4">
        <v>4</v>
      </c>
      <c r="D442" s="6" t="s">
        <v>116</v>
      </c>
      <c r="E442" s="62" t="s">
        <v>336</v>
      </c>
      <c r="F442" s="29" t="s">
        <v>24</v>
      </c>
      <c r="G442" s="6" t="s">
        <v>29</v>
      </c>
      <c r="H442" s="6" t="s">
        <v>22</v>
      </c>
      <c r="I442" s="43">
        <v>100000000</v>
      </c>
      <c r="J442" s="35"/>
      <c r="K442" s="35"/>
      <c r="L442" s="48">
        <f t="shared" si="14"/>
        <v>100000000</v>
      </c>
      <c r="M442" s="42"/>
      <c r="N442" s="35"/>
      <c r="O442" s="6" t="s">
        <v>330</v>
      </c>
    </row>
    <row r="443" spans="1:16" s="9" customFormat="1" ht="30.75" customHeight="1">
      <c r="A443" s="4" t="s">
        <v>181</v>
      </c>
      <c r="B443" s="6">
        <v>2017</v>
      </c>
      <c r="C443" s="6">
        <v>4</v>
      </c>
      <c r="D443" s="6" t="s">
        <v>116</v>
      </c>
      <c r="E443" s="10" t="s">
        <v>342</v>
      </c>
      <c r="F443" s="29" t="s">
        <v>24</v>
      </c>
      <c r="G443" s="6" t="s">
        <v>29</v>
      </c>
      <c r="H443" s="6" t="s">
        <v>22</v>
      </c>
      <c r="I443" s="35">
        <v>39000000</v>
      </c>
      <c r="J443" s="35"/>
      <c r="K443" s="35"/>
      <c r="L443" s="48">
        <f t="shared" si="14"/>
        <v>39000000</v>
      </c>
      <c r="M443" s="35"/>
      <c r="N443" s="35"/>
      <c r="O443" s="6" t="s">
        <v>330</v>
      </c>
    </row>
    <row r="444" spans="1:16" s="9" customFormat="1" ht="30.75" customHeight="1">
      <c r="A444" s="4" t="s">
        <v>28</v>
      </c>
      <c r="B444" s="6">
        <v>2017</v>
      </c>
      <c r="C444" s="6">
        <v>4</v>
      </c>
      <c r="D444" s="6" t="s">
        <v>9</v>
      </c>
      <c r="E444" s="10" t="s">
        <v>577</v>
      </c>
      <c r="F444" s="29" t="s">
        <v>24</v>
      </c>
      <c r="G444" s="6" t="s">
        <v>29</v>
      </c>
      <c r="H444" s="6" t="s">
        <v>22</v>
      </c>
      <c r="I444" s="42">
        <v>25000000</v>
      </c>
      <c r="J444" s="42"/>
      <c r="K444" s="42"/>
      <c r="L444" s="48">
        <f t="shared" si="14"/>
        <v>25000000</v>
      </c>
      <c r="M444" s="42"/>
      <c r="N444" s="42"/>
      <c r="O444" s="6" t="s">
        <v>571</v>
      </c>
    </row>
    <row r="445" spans="1:16" s="9" customFormat="1" ht="30.75" customHeight="1">
      <c r="A445" s="4" t="s">
        <v>28</v>
      </c>
      <c r="B445" s="6">
        <v>2017</v>
      </c>
      <c r="C445" s="6">
        <v>4</v>
      </c>
      <c r="D445" s="6" t="s">
        <v>116</v>
      </c>
      <c r="E445" s="10" t="s">
        <v>428</v>
      </c>
      <c r="F445" s="29" t="s">
        <v>24</v>
      </c>
      <c r="G445" s="6" t="s">
        <v>29</v>
      </c>
      <c r="H445" s="6" t="s">
        <v>22</v>
      </c>
      <c r="I445" s="42">
        <v>12000000</v>
      </c>
      <c r="J445" s="42"/>
      <c r="K445" s="42"/>
      <c r="L445" s="48">
        <f t="shared" si="14"/>
        <v>12000000</v>
      </c>
      <c r="M445" s="42"/>
      <c r="N445" s="42">
        <v>3600000</v>
      </c>
      <c r="O445" s="6" t="s">
        <v>423</v>
      </c>
    </row>
    <row r="446" spans="1:16" s="9" customFormat="1" ht="30.75" customHeight="1">
      <c r="A446" s="4" t="s">
        <v>181</v>
      </c>
      <c r="B446" s="6">
        <v>2017</v>
      </c>
      <c r="C446" s="6">
        <v>5</v>
      </c>
      <c r="D446" s="6" t="s">
        <v>9</v>
      </c>
      <c r="E446" s="10" t="s">
        <v>378</v>
      </c>
      <c r="F446" s="29" t="s">
        <v>24</v>
      </c>
      <c r="G446" s="6" t="s">
        <v>12</v>
      </c>
      <c r="H446" s="6" t="s">
        <v>14</v>
      </c>
      <c r="I446" s="42">
        <v>20000000</v>
      </c>
      <c r="J446" s="42"/>
      <c r="K446" s="42"/>
      <c r="L446" s="48">
        <f t="shared" si="14"/>
        <v>20000000</v>
      </c>
      <c r="M446" s="42"/>
      <c r="N446" s="42"/>
      <c r="O446" s="4" t="s">
        <v>375</v>
      </c>
    </row>
    <row r="447" spans="1:16" s="9" customFormat="1" ht="30.75" customHeight="1">
      <c r="A447" s="4" t="s">
        <v>28</v>
      </c>
      <c r="B447" s="6">
        <v>2017</v>
      </c>
      <c r="C447" s="6">
        <v>5</v>
      </c>
      <c r="D447" s="6" t="s">
        <v>8</v>
      </c>
      <c r="E447" s="10" t="s">
        <v>379</v>
      </c>
      <c r="F447" s="29" t="s">
        <v>24</v>
      </c>
      <c r="G447" s="6" t="s">
        <v>12</v>
      </c>
      <c r="H447" s="6" t="s">
        <v>22</v>
      </c>
      <c r="I447" s="42">
        <v>40000000</v>
      </c>
      <c r="J447" s="42"/>
      <c r="K447" s="42"/>
      <c r="L447" s="48">
        <f t="shared" si="14"/>
        <v>40000000</v>
      </c>
      <c r="M447" s="42"/>
      <c r="N447" s="42"/>
      <c r="O447" s="4" t="s">
        <v>375</v>
      </c>
    </row>
    <row r="448" spans="1:16" s="9" customFormat="1" ht="30.75" customHeight="1">
      <c r="A448" s="4" t="s">
        <v>28</v>
      </c>
      <c r="B448" s="6">
        <v>2017</v>
      </c>
      <c r="C448" s="6">
        <v>5</v>
      </c>
      <c r="D448" s="6" t="s">
        <v>116</v>
      </c>
      <c r="E448" s="62" t="s">
        <v>41</v>
      </c>
      <c r="F448" s="29" t="s">
        <v>24</v>
      </c>
      <c r="G448" s="11" t="s">
        <v>29</v>
      </c>
      <c r="H448" s="6" t="s">
        <v>14</v>
      </c>
      <c r="I448" s="35">
        <v>15000000</v>
      </c>
      <c r="J448" s="35"/>
      <c r="K448" s="35"/>
      <c r="L448" s="48">
        <f t="shared" si="14"/>
        <v>15000000</v>
      </c>
      <c r="M448" s="35"/>
      <c r="N448" s="35"/>
      <c r="O448" s="6" t="s">
        <v>117</v>
      </c>
    </row>
    <row r="449" spans="1:16" s="9" customFormat="1" ht="30.75" customHeight="1">
      <c r="A449" s="4" t="s">
        <v>28</v>
      </c>
      <c r="B449" s="6">
        <v>2017</v>
      </c>
      <c r="C449" s="6">
        <v>5</v>
      </c>
      <c r="D449" s="6" t="s">
        <v>116</v>
      </c>
      <c r="E449" s="62" t="s">
        <v>48</v>
      </c>
      <c r="F449" s="29" t="s">
        <v>24</v>
      </c>
      <c r="G449" s="11" t="s">
        <v>29</v>
      </c>
      <c r="H449" s="6" t="s">
        <v>14</v>
      </c>
      <c r="I449" s="35">
        <v>15000000</v>
      </c>
      <c r="J449" s="35"/>
      <c r="K449" s="35"/>
      <c r="L449" s="48">
        <f t="shared" si="14"/>
        <v>15000000</v>
      </c>
      <c r="M449" s="35"/>
      <c r="N449" s="35"/>
      <c r="O449" s="6" t="s">
        <v>117</v>
      </c>
    </row>
    <row r="450" spans="1:16" s="9" customFormat="1" ht="30.75" customHeight="1">
      <c r="A450" s="4" t="s">
        <v>28</v>
      </c>
      <c r="B450" s="6">
        <v>2017</v>
      </c>
      <c r="C450" s="6">
        <v>5</v>
      </c>
      <c r="D450" s="6" t="s">
        <v>116</v>
      </c>
      <c r="E450" s="62" t="s">
        <v>121</v>
      </c>
      <c r="F450" s="29" t="s">
        <v>24</v>
      </c>
      <c r="G450" s="11" t="s">
        <v>29</v>
      </c>
      <c r="H450" s="6" t="s">
        <v>22</v>
      </c>
      <c r="I450" s="35">
        <v>300000000</v>
      </c>
      <c r="J450" s="35"/>
      <c r="K450" s="35"/>
      <c r="L450" s="48">
        <f t="shared" si="14"/>
        <v>300000000</v>
      </c>
      <c r="M450" s="35"/>
      <c r="N450" s="35">
        <v>150000000</v>
      </c>
      <c r="O450" s="6" t="s">
        <v>117</v>
      </c>
    </row>
    <row r="451" spans="1:16" s="9" customFormat="1" ht="30.75" customHeight="1">
      <c r="A451" s="4" t="s">
        <v>28</v>
      </c>
      <c r="B451" s="6">
        <v>2017</v>
      </c>
      <c r="C451" s="6">
        <v>5</v>
      </c>
      <c r="D451" s="6" t="s">
        <v>139</v>
      </c>
      <c r="E451" s="10" t="s">
        <v>203</v>
      </c>
      <c r="F451" s="29" t="s">
        <v>24</v>
      </c>
      <c r="G451" s="11" t="s">
        <v>29</v>
      </c>
      <c r="H451" s="6" t="s">
        <v>22</v>
      </c>
      <c r="I451" s="42">
        <v>23000000</v>
      </c>
      <c r="J451" s="42"/>
      <c r="K451" s="42"/>
      <c r="L451" s="48">
        <f t="shared" si="14"/>
        <v>23000000</v>
      </c>
      <c r="M451" s="42"/>
      <c r="N451" s="42"/>
      <c r="O451" s="6" t="s">
        <v>204</v>
      </c>
    </row>
    <row r="452" spans="1:16" s="9" customFormat="1" ht="30.75" customHeight="1">
      <c r="A452" s="4" t="s">
        <v>181</v>
      </c>
      <c r="B452" s="6">
        <v>2017</v>
      </c>
      <c r="C452" s="6">
        <v>5</v>
      </c>
      <c r="D452" s="6" t="s">
        <v>116</v>
      </c>
      <c r="E452" s="10" t="s">
        <v>533</v>
      </c>
      <c r="F452" s="29" t="s">
        <v>137</v>
      </c>
      <c r="G452" s="11" t="s">
        <v>123</v>
      </c>
      <c r="H452" s="6" t="s">
        <v>22</v>
      </c>
      <c r="I452" s="42">
        <v>38027000</v>
      </c>
      <c r="J452" s="42"/>
      <c r="K452" s="42"/>
      <c r="L452" s="48">
        <f t="shared" si="14"/>
        <v>38027000</v>
      </c>
      <c r="M452" s="42"/>
      <c r="N452" s="42"/>
      <c r="O452" s="6" t="s">
        <v>506</v>
      </c>
      <c r="P452" s="23"/>
    </row>
    <row r="453" spans="1:16" s="9" customFormat="1" ht="30.75" customHeight="1">
      <c r="A453" s="4" t="s">
        <v>28</v>
      </c>
      <c r="B453" s="4">
        <v>2017</v>
      </c>
      <c r="C453" s="4">
        <v>5</v>
      </c>
      <c r="D453" s="4" t="s">
        <v>9</v>
      </c>
      <c r="E453" s="62" t="s">
        <v>534</v>
      </c>
      <c r="F453" s="27" t="s">
        <v>24</v>
      </c>
      <c r="G453" s="4" t="s">
        <v>23</v>
      </c>
      <c r="H453" s="4" t="s">
        <v>22</v>
      </c>
      <c r="I453" s="56">
        <v>50000000</v>
      </c>
      <c r="J453" s="56"/>
      <c r="K453" s="56"/>
      <c r="L453" s="48">
        <f t="shared" si="14"/>
        <v>50000000</v>
      </c>
      <c r="M453" s="56"/>
      <c r="N453" s="56">
        <v>25000000</v>
      </c>
      <c r="O453" s="4" t="s">
        <v>506</v>
      </c>
      <c r="P453" s="28"/>
    </row>
    <row r="454" spans="1:16" s="9" customFormat="1" ht="30.75" customHeight="1">
      <c r="A454" s="4" t="s">
        <v>28</v>
      </c>
      <c r="B454" s="6">
        <v>2017</v>
      </c>
      <c r="C454" s="6">
        <v>5</v>
      </c>
      <c r="D454" s="6" t="s">
        <v>9</v>
      </c>
      <c r="E454" s="10" t="s">
        <v>343</v>
      </c>
      <c r="F454" s="29" t="s">
        <v>24</v>
      </c>
      <c r="G454" s="6" t="s">
        <v>29</v>
      </c>
      <c r="H454" s="6" t="s">
        <v>22</v>
      </c>
      <c r="I454" s="42">
        <v>17378000</v>
      </c>
      <c r="J454" s="42"/>
      <c r="K454" s="42"/>
      <c r="L454" s="48">
        <f t="shared" si="14"/>
        <v>17378000</v>
      </c>
      <c r="M454" s="42"/>
      <c r="N454" s="42"/>
      <c r="O454" s="6" t="s">
        <v>330</v>
      </c>
    </row>
    <row r="455" spans="1:16" s="9" customFormat="1" ht="30.75" customHeight="1">
      <c r="A455" s="4" t="s">
        <v>28</v>
      </c>
      <c r="B455" s="6">
        <v>2017</v>
      </c>
      <c r="C455" s="6">
        <v>5</v>
      </c>
      <c r="D455" s="6" t="s">
        <v>116</v>
      </c>
      <c r="E455" s="10" t="s">
        <v>150</v>
      </c>
      <c r="F455" s="29" t="s">
        <v>24</v>
      </c>
      <c r="G455" s="6" t="s">
        <v>29</v>
      </c>
      <c r="H455" s="6" t="s">
        <v>22</v>
      </c>
      <c r="I455" s="42">
        <v>69920000</v>
      </c>
      <c r="J455" s="42"/>
      <c r="K455" s="42"/>
      <c r="L455" s="48">
        <f t="shared" si="14"/>
        <v>69920000</v>
      </c>
      <c r="M455" s="42"/>
      <c r="N455" s="42"/>
      <c r="O455" s="6" t="s">
        <v>135</v>
      </c>
    </row>
    <row r="456" spans="1:16" s="9" customFormat="1" ht="30.75" customHeight="1">
      <c r="A456" s="5" t="s">
        <v>28</v>
      </c>
      <c r="B456" s="11">
        <v>2017</v>
      </c>
      <c r="C456" s="11">
        <v>5</v>
      </c>
      <c r="D456" s="11" t="s">
        <v>9</v>
      </c>
      <c r="E456" s="67" t="s">
        <v>470</v>
      </c>
      <c r="F456" s="30" t="s">
        <v>24</v>
      </c>
      <c r="G456" s="11" t="s">
        <v>59</v>
      </c>
      <c r="H456" s="11" t="s">
        <v>22</v>
      </c>
      <c r="I456" s="59">
        <v>22000000</v>
      </c>
      <c r="J456" s="59"/>
      <c r="K456" s="59"/>
      <c r="L456" s="48">
        <f t="shared" si="14"/>
        <v>22000000</v>
      </c>
      <c r="M456" s="59"/>
      <c r="N456" s="59"/>
      <c r="O456" s="11" t="s">
        <v>135</v>
      </c>
      <c r="P456" s="14"/>
    </row>
    <row r="457" spans="1:16" s="9" customFormat="1" ht="30.75" customHeight="1">
      <c r="A457" s="4" t="s">
        <v>28</v>
      </c>
      <c r="B457" s="4">
        <v>2017</v>
      </c>
      <c r="C457" s="6">
        <v>6</v>
      </c>
      <c r="D457" s="6" t="s">
        <v>9</v>
      </c>
      <c r="E457" s="10" t="s">
        <v>747</v>
      </c>
      <c r="F457" s="29" t="s">
        <v>24</v>
      </c>
      <c r="G457" s="6" t="s">
        <v>29</v>
      </c>
      <c r="H457" s="6" t="s">
        <v>22</v>
      </c>
      <c r="I457" s="42">
        <v>160000000</v>
      </c>
      <c r="J457" s="35"/>
      <c r="K457" s="35"/>
      <c r="L457" s="48">
        <f t="shared" si="14"/>
        <v>160000000</v>
      </c>
      <c r="M457" s="35"/>
      <c r="N457" s="35"/>
      <c r="O457" s="6" t="s">
        <v>700</v>
      </c>
    </row>
    <row r="458" spans="1:16" s="9" customFormat="1" ht="30.75" customHeight="1">
      <c r="A458" s="6" t="s">
        <v>28</v>
      </c>
      <c r="B458" s="6">
        <v>2017</v>
      </c>
      <c r="C458" s="6">
        <v>6</v>
      </c>
      <c r="D458" s="6" t="s">
        <v>9</v>
      </c>
      <c r="E458" s="10" t="s">
        <v>91</v>
      </c>
      <c r="F458" s="6" t="s">
        <v>24</v>
      </c>
      <c r="G458" s="6" t="s">
        <v>29</v>
      </c>
      <c r="H458" s="6" t="s">
        <v>14</v>
      </c>
      <c r="I458" s="46">
        <v>15000000</v>
      </c>
      <c r="J458" s="46"/>
      <c r="K458" s="46"/>
      <c r="L458" s="48">
        <f t="shared" si="14"/>
        <v>15000000</v>
      </c>
      <c r="M458" s="46"/>
      <c r="N458" s="46"/>
      <c r="O458" s="6" t="s">
        <v>90</v>
      </c>
    </row>
    <row r="459" spans="1:16" s="9" customFormat="1" ht="30.75" customHeight="1">
      <c r="A459" s="6" t="s">
        <v>28</v>
      </c>
      <c r="B459" s="6">
        <v>2017</v>
      </c>
      <c r="C459" s="6">
        <v>6</v>
      </c>
      <c r="D459" s="6" t="s">
        <v>9</v>
      </c>
      <c r="E459" s="10" t="s">
        <v>92</v>
      </c>
      <c r="F459" s="6" t="s">
        <v>24</v>
      </c>
      <c r="G459" s="6" t="s">
        <v>29</v>
      </c>
      <c r="H459" s="6" t="s">
        <v>14</v>
      </c>
      <c r="I459" s="46">
        <v>15000000</v>
      </c>
      <c r="J459" s="46"/>
      <c r="K459" s="46"/>
      <c r="L459" s="48">
        <f t="shared" si="14"/>
        <v>15000000</v>
      </c>
      <c r="M459" s="46"/>
      <c r="N459" s="46"/>
      <c r="O459" s="6" t="s">
        <v>90</v>
      </c>
    </row>
    <row r="460" spans="1:16" s="9" customFormat="1" ht="30.75" customHeight="1">
      <c r="A460" s="4" t="s">
        <v>28</v>
      </c>
      <c r="B460" s="6">
        <v>2017</v>
      </c>
      <c r="C460" s="6">
        <v>6</v>
      </c>
      <c r="D460" s="6" t="s">
        <v>116</v>
      </c>
      <c r="E460" s="62" t="s">
        <v>42</v>
      </c>
      <c r="F460" s="29" t="s">
        <v>24</v>
      </c>
      <c r="G460" s="11" t="s">
        <v>29</v>
      </c>
      <c r="H460" s="6" t="s">
        <v>14</v>
      </c>
      <c r="I460" s="35">
        <v>15000000</v>
      </c>
      <c r="J460" s="35"/>
      <c r="K460" s="35"/>
      <c r="L460" s="48">
        <f t="shared" si="14"/>
        <v>15000000</v>
      </c>
      <c r="M460" s="35"/>
      <c r="N460" s="35"/>
      <c r="O460" s="6" t="s">
        <v>117</v>
      </c>
    </row>
    <row r="461" spans="1:16" s="9" customFormat="1" ht="30.75" customHeight="1">
      <c r="A461" s="4" t="s">
        <v>28</v>
      </c>
      <c r="B461" s="6">
        <v>2017</v>
      </c>
      <c r="C461" s="6">
        <v>6</v>
      </c>
      <c r="D461" s="6" t="s">
        <v>116</v>
      </c>
      <c r="E461" s="62" t="s">
        <v>49</v>
      </c>
      <c r="F461" s="29" t="s">
        <v>24</v>
      </c>
      <c r="G461" s="11" t="s">
        <v>29</v>
      </c>
      <c r="H461" s="6" t="s">
        <v>14</v>
      </c>
      <c r="I461" s="35">
        <v>15000000</v>
      </c>
      <c r="J461" s="35"/>
      <c r="K461" s="35"/>
      <c r="L461" s="48">
        <f t="shared" si="14"/>
        <v>15000000</v>
      </c>
      <c r="M461" s="35"/>
      <c r="N461" s="35"/>
      <c r="O461" s="6" t="s">
        <v>117</v>
      </c>
    </row>
    <row r="462" spans="1:16" s="9" customFormat="1" ht="30.75" customHeight="1">
      <c r="A462" s="4" t="s">
        <v>28</v>
      </c>
      <c r="B462" s="6">
        <v>2017</v>
      </c>
      <c r="C462" s="6">
        <v>6</v>
      </c>
      <c r="D462" s="6" t="s">
        <v>116</v>
      </c>
      <c r="E462" s="62" t="s">
        <v>52</v>
      </c>
      <c r="F462" s="29" t="s">
        <v>24</v>
      </c>
      <c r="G462" s="11" t="s">
        <v>29</v>
      </c>
      <c r="H462" s="6" t="s">
        <v>14</v>
      </c>
      <c r="I462" s="35">
        <v>15000000</v>
      </c>
      <c r="J462" s="35"/>
      <c r="K462" s="35"/>
      <c r="L462" s="48">
        <f t="shared" si="14"/>
        <v>15000000</v>
      </c>
      <c r="M462" s="35"/>
      <c r="N462" s="35"/>
      <c r="O462" s="6" t="s">
        <v>117</v>
      </c>
    </row>
    <row r="463" spans="1:16" s="9" customFormat="1" ht="30.75" customHeight="1">
      <c r="A463" s="4" t="s">
        <v>28</v>
      </c>
      <c r="B463" s="6">
        <v>2017</v>
      </c>
      <c r="C463" s="6">
        <v>6</v>
      </c>
      <c r="D463" s="6" t="s">
        <v>116</v>
      </c>
      <c r="E463" s="62" t="s">
        <v>57</v>
      </c>
      <c r="F463" s="29" t="s">
        <v>24</v>
      </c>
      <c r="G463" s="11" t="s">
        <v>29</v>
      </c>
      <c r="H463" s="6" t="s">
        <v>14</v>
      </c>
      <c r="I463" s="35">
        <v>12000000</v>
      </c>
      <c r="J463" s="35"/>
      <c r="K463" s="35"/>
      <c r="L463" s="48">
        <f t="shared" si="14"/>
        <v>12000000</v>
      </c>
      <c r="M463" s="35"/>
      <c r="N463" s="35"/>
      <c r="O463" s="6" t="s">
        <v>117</v>
      </c>
    </row>
    <row r="464" spans="1:16" s="9" customFormat="1" ht="30.75" customHeight="1">
      <c r="A464" s="4" t="s">
        <v>28</v>
      </c>
      <c r="B464" s="6">
        <v>2017</v>
      </c>
      <c r="C464" s="6">
        <v>6</v>
      </c>
      <c r="D464" s="6" t="s">
        <v>8</v>
      </c>
      <c r="E464" s="10" t="s">
        <v>478</v>
      </c>
      <c r="F464" s="29" t="s">
        <v>24</v>
      </c>
      <c r="G464" s="11" t="s">
        <v>29</v>
      </c>
      <c r="H464" s="6" t="s">
        <v>22</v>
      </c>
      <c r="I464" s="42">
        <v>126000000</v>
      </c>
      <c r="J464" s="42"/>
      <c r="K464" s="42"/>
      <c r="L464" s="48">
        <f t="shared" si="14"/>
        <v>126000000</v>
      </c>
      <c r="M464" s="42"/>
      <c r="N464" s="42">
        <v>63000000</v>
      </c>
      <c r="O464" s="6" t="s">
        <v>467</v>
      </c>
    </row>
    <row r="465" spans="1:16" s="9" customFormat="1" ht="30.75" customHeight="1">
      <c r="A465" s="4" t="s">
        <v>28</v>
      </c>
      <c r="B465" s="6">
        <v>2017</v>
      </c>
      <c r="C465" s="6">
        <v>7</v>
      </c>
      <c r="D465" s="6" t="s">
        <v>116</v>
      </c>
      <c r="E465" s="62" t="s">
        <v>43</v>
      </c>
      <c r="F465" s="29" t="s">
        <v>24</v>
      </c>
      <c r="G465" s="11" t="s">
        <v>29</v>
      </c>
      <c r="H465" s="6" t="s">
        <v>14</v>
      </c>
      <c r="I465" s="35">
        <v>15000000</v>
      </c>
      <c r="J465" s="35"/>
      <c r="K465" s="35"/>
      <c r="L465" s="48">
        <f t="shared" si="14"/>
        <v>15000000</v>
      </c>
      <c r="M465" s="35"/>
      <c r="N465" s="35"/>
      <c r="O465" s="6" t="s">
        <v>117</v>
      </c>
    </row>
    <row r="466" spans="1:16" s="9" customFormat="1" ht="30.75" customHeight="1">
      <c r="A466" s="4" t="s">
        <v>28</v>
      </c>
      <c r="B466" s="6">
        <v>2017</v>
      </c>
      <c r="C466" s="6">
        <v>7</v>
      </c>
      <c r="D466" s="6" t="s">
        <v>116</v>
      </c>
      <c r="E466" s="62" t="s">
        <v>50</v>
      </c>
      <c r="F466" s="29" t="s">
        <v>24</v>
      </c>
      <c r="G466" s="11" t="s">
        <v>29</v>
      </c>
      <c r="H466" s="6" t="s">
        <v>14</v>
      </c>
      <c r="I466" s="35">
        <v>15000000</v>
      </c>
      <c r="J466" s="35"/>
      <c r="K466" s="35"/>
      <c r="L466" s="48">
        <f t="shared" si="14"/>
        <v>15000000</v>
      </c>
      <c r="M466" s="35"/>
      <c r="N466" s="35"/>
      <c r="O466" s="6" t="s">
        <v>117</v>
      </c>
    </row>
    <row r="467" spans="1:16" s="9" customFormat="1" ht="30.75" customHeight="1">
      <c r="A467" s="4" t="s">
        <v>28</v>
      </c>
      <c r="B467" s="6">
        <v>2017</v>
      </c>
      <c r="C467" s="4">
        <v>7</v>
      </c>
      <c r="D467" s="6" t="s">
        <v>116</v>
      </c>
      <c r="E467" s="62" t="s">
        <v>336</v>
      </c>
      <c r="F467" s="29" t="s">
        <v>24</v>
      </c>
      <c r="G467" s="6" t="s">
        <v>29</v>
      </c>
      <c r="H467" s="6" t="s">
        <v>22</v>
      </c>
      <c r="I467" s="43">
        <v>100000000</v>
      </c>
      <c r="J467" s="35"/>
      <c r="K467" s="35"/>
      <c r="L467" s="48">
        <f t="shared" si="14"/>
        <v>100000000</v>
      </c>
      <c r="M467" s="42"/>
      <c r="N467" s="35"/>
      <c r="O467" s="6" t="s">
        <v>330</v>
      </c>
    </row>
    <row r="468" spans="1:16" s="31" customFormat="1" ht="30.75" customHeight="1">
      <c r="A468" s="4" t="s">
        <v>28</v>
      </c>
      <c r="B468" s="6">
        <v>2017</v>
      </c>
      <c r="C468" s="6">
        <v>8</v>
      </c>
      <c r="D468" s="6" t="s">
        <v>116</v>
      </c>
      <c r="E468" s="62" t="s">
        <v>44</v>
      </c>
      <c r="F468" s="29" t="s">
        <v>24</v>
      </c>
      <c r="G468" s="11" t="s">
        <v>29</v>
      </c>
      <c r="H468" s="6" t="s">
        <v>14</v>
      </c>
      <c r="I468" s="35">
        <v>15000000</v>
      </c>
      <c r="J468" s="35"/>
      <c r="K468" s="35"/>
      <c r="L468" s="48">
        <f t="shared" si="14"/>
        <v>15000000</v>
      </c>
      <c r="M468" s="35"/>
      <c r="N468" s="35"/>
      <c r="O468" s="6" t="s">
        <v>117</v>
      </c>
      <c r="P468" s="32"/>
    </row>
    <row r="469" spans="1:16" s="15" customFormat="1" ht="30.75" customHeight="1">
      <c r="A469" s="4" t="s">
        <v>28</v>
      </c>
      <c r="B469" s="6">
        <v>2017</v>
      </c>
      <c r="C469" s="6">
        <v>8</v>
      </c>
      <c r="D469" s="6" t="s">
        <v>116</v>
      </c>
      <c r="E469" s="62" t="s">
        <v>53</v>
      </c>
      <c r="F469" s="29" t="s">
        <v>24</v>
      </c>
      <c r="G469" s="11" t="s">
        <v>29</v>
      </c>
      <c r="H469" s="6" t="s">
        <v>14</v>
      </c>
      <c r="I469" s="35">
        <v>15000000</v>
      </c>
      <c r="J469" s="35"/>
      <c r="K469" s="35"/>
      <c r="L469" s="48">
        <f t="shared" si="14"/>
        <v>15000000</v>
      </c>
      <c r="M469" s="35"/>
      <c r="N469" s="35"/>
      <c r="O469" s="6" t="s">
        <v>117</v>
      </c>
      <c r="P469" s="33"/>
    </row>
    <row r="470" spans="1:16" s="15" customFormat="1" ht="30.75" customHeight="1">
      <c r="A470" s="4" t="s">
        <v>28</v>
      </c>
      <c r="B470" s="6">
        <v>2017</v>
      </c>
      <c r="C470" s="6">
        <v>8</v>
      </c>
      <c r="D470" s="6" t="s">
        <v>116</v>
      </c>
      <c r="E470" s="62" t="s">
        <v>58</v>
      </c>
      <c r="F470" s="29" t="s">
        <v>24</v>
      </c>
      <c r="G470" s="11" t="s">
        <v>29</v>
      </c>
      <c r="H470" s="6" t="s">
        <v>14</v>
      </c>
      <c r="I470" s="35">
        <v>12000000</v>
      </c>
      <c r="J470" s="35"/>
      <c r="K470" s="35"/>
      <c r="L470" s="48">
        <f t="shared" ref="L470:L533" si="15">SUM(I470:J470)</f>
        <v>12000000</v>
      </c>
      <c r="M470" s="35"/>
      <c r="N470" s="35"/>
      <c r="O470" s="6" t="s">
        <v>117</v>
      </c>
      <c r="P470" s="33"/>
    </row>
    <row r="471" spans="1:16" s="15" customFormat="1" ht="30.75" customHeight="1">
      <c r="A471" s="4" t="s">
        <v>28</v>
      </c>
      <c r="B471" s="6">
        <v>2017</v>
      </c>
      <c r="C471" s="6">
        <v>8</v>
      </c>
      <c r="D471" s="6" t="s">
        <v>9</v>
      </c>
      <c r="E471" s="10" t="s">
        <v>392</v>
      </c>
      <c r="F471" s="29" t="s">
        <v>24</v>
      </c>
      <c r="G471" s="6" t="s">
        <v>29</v>
      </c>
      <c r="H471" s="6" t="s">
        <v>22</v>
      </c>
      <c r="I471" s="46">
        <v>90000000</v>
      </c>
      <c r="J471" s="46"/>
      <c r="K471" s="46"/>
      <c r="L471" s="48">
        <f t="shared" si="15"/>
        <v>90000000</v>
      </c>
      <c r="M471" s="46"/>
      <c r="N471" s="46"/>
      <c r="O471" s="6" t="s">
        <v>382</v>
      </c>
      <c r="P471" s="33"/>
    </row>
    <row r="472" spans="1:16" s="15" customFormat="1" ht="30.75" customHeight="1">
      <c r="A472" s="4" t="s">
        <v>28</v>
      </c>
      <c r="B472" s="6">
        <v>2017</v>
      </c>
      <c r="C472" s="6">
        <v>8</v>
      </c>
      <c r="D472" s="6" t="s">
        <v>9</v>
      </c>
      <c r="E472" s="10" t="s">
        <v>578</v>
      </c>
      <c r="F472" s="29" t="s">
        <v>24</v>
      </c>
      <c r="G472" s="6" t="s">
        <v>29</v>
      </c>
      <c r="H472" s="6" t="s">
        <v>22</v>
      </c>
      <c r="I472" s="42">
        <v>30000000</v>
      </c>
      <c r="J472" s="42"/>
      <c r="K472" s="42"/>
      <c r="L472" s="48">
        <f t="shared" si="15"/>
        <v>30000000</v>
      </c>
      <c r="M472" s="42"/>
      <c r="N472" s="42"/>
      <c r="O472" s="6" t="s">
        <v>571</v>
      </c>
      <c r="P472" s="33"/>
    </row>
    <row r="473" spans="1:16" s="15" customFormat="1" ht="30.75" customHeight="1">
      <c r="A473" s="4" t="s">
        <v>28</v>
      </c>
      <c r="B473" s="6">
        <v>2017</v>
      </c>
      <c r="C473" s="6">
        <v>8</v>
      </c>
      <c r="D473" s="6" t="s">
        <v>116</v>
      </c>
      <c r="E473" s="10" t="s">
        <v>134</v>
      </c>
      <c r="F473" s="29" t="s">
        <v>24</v>
      </c>
      <c r="G473" s="6" t="s">
        <v>29</v>
      </c>
      <c r="H473" s="6" t="s">
        <v>22</v>
      </c>
      <c r="I473" s="42">
        <v>35000000</v>
      </c>
      <c r="J473" s="42"/>
      <c r="K473" s="42"/>
      <c r="L473" s="48">
        <f t="shared" si="15"/>
        <v>35000000</v>
      </c>
      <c r="M473" s="42"/>
      <c r="N473" s="42"/>
      <c r="O473" s="6" t="s">
        <v>135</v>
      </c>
      <c r="P473" s="33"/>
    </row>
    <row r="474" spans="1:16" s="15" customFormat="1" ht="30.75" customHeight="1">
      <c r="A474" s="4" t="s">
        <v>28</v>
      </c>
      <c r="B474" s="6">
        <v>2017</v>
      </c>
      <c r="C474" s="6">
        <v>9</v>
      </c>
      <c r="D474" s="6" t="s">
        <v>116</v>
      </c>
      <c r="E474" s="62" t="s">
        <v>45</v>
      </c>
      <c r="F474" s="29" t="s">
        <v>24</v>
      </c>
      <c r="G474" s="11" t="s">
        <v>29</v>
      </c>
      <c r="H474" s="6" t="s">
        <v>14</v>
      </c>
      <c r="I474" s="35">
        <v>15000000</v>
      </c>
      <c r="J474" s="35"/>
      <c r="K474" s="35"/>
      <c r="L474" s="48">
        <f t="shared" si="15"/>
        <v>15000000</v>
      </c>
      <c r="M474" s="35"/>
      <c r="N474" s="35"/>
      <c r="O474" s="6" t="s">
        <v>117</v>
      </c>
      <c r="P474" s="33"/>
    </row>
    <row r="475" spans="1:16" s="15" customFormat="1" ht="30.75" customHeight="1">
      <c r="A475" s="4" t="s">
        <v>28</v>
      </c>
      <c r="B475" s="6">
        <v>2017</v>
      </c>
      <c r="C475" s="6">
        <v>10</v>
      </c>
      <c r="D475" s="6" t="s">
        <v>116</v>
      </c>
      <c r="E475" s="62" t="s">
        <v>54</v>
      </c>
      <c r="F475" s="29" t="s">
        <v>24</v>
      </c>
      <c r="G475" s="11" t="s">
        <v>29</v>
      </c>
      <c r="H475" s="6" t="s">
        <v>14</v>
      </c>
      <c r="I475" s="35">
        <v>15000000</v>
      </c>
      <c r="J475" s="35"/>
      <c r="K475" s="35"/>
      <c r="L475" s="48">
        <f t="shared" si="15"/>
        <v>15000000</v>
      </c>
      <c r="M475" s="35"/>
      <c r="N475" s="35"/>
      <c r="O475" s="6" t="s">
        <v>117</v>
      </c>
      <c r="P475" s="33"/>
    </row>
    <row r="476" spans="1:16" s="15" customFormat="1" ht="30.75" customHeight="1">
      <c r="A476" s="4" t="s">
        <v>181</v>
      </c>
      <c r="B476" s="6">
        <v>2017</v>
      </c>
      <c r="C476" s="6">
        <v>10</v>
      </c>
      <c r="D476" s="6" t="s">
        <v>9</v>
      </c>
      <c r="E476" s="10" t="s">
        <v>207</v>
      </c>
      <c r="F476" s="29" t="s">
        <v>24</v>
      </c>
      <c r="G476" s="6" t="s">
        <v>29</v>
      </c>
      <c r="H476" s="6" t="s">
        <v>22</v>
      </c>
      <c r="I476" s="42">
        <v>41000000</v>
      </c>
      <c r="J476" s="42"/>
      <c r="K476" s="42"/>
      <c r="L476" s="48">
        <f t="shared" si="15"/>
        <v>41000000</v>
      </c>
      <c r="M476" s="42"/>
      <c r="N476" s="42"/>
      <c r="O476" s="6" t="s">
        <v>204</v>
      </c>
      <c r="P476" s="33"/>
    </row>
    <row r="477" spans="1:16" s="15" customFormat="1" ht="30.75" customHeight="1">
      <c r="A477" s="4" t="s">
        <v>28</v>
      </c>
      <c r="B477" s="6">
        <v>2017</v>
      </c>
      <c r="C477" s="4">
        <v>10</v>
      </c>
      <c r="D477" s="6" t="s">
        <v>116</v>
      </c>
      <c r="E477" s="62" t="s">
        <v>336</v>
      </c>
      <c r="F477" s="29" t="s">
        <v>24</v>
      </c>
      <c r="G477" s="6" t="s">
        <v>29</v>
      </c>
      <c r="H477" s="6" t="s">
        <v>22</v>
      </c>
      <c r="I477" s="43">
        <v>100000000</v>
      </c>
      <c r="J477" s="35"/>
      <c r="K477" s="35"/>
      <c r="L477" s="48">
        <f t="shared" si="15"/>
        <v>100000000</v>
      </c>
      <c r="M477" s="42"/>
      <c r="N477" s="35"/>
      <c r="O477" s="6" t="s">
        <v>330</v>
      </c>
      <c r="P477" s="33"/>
    </row>
    <row r="478" spans="1:16" s="15" customFormat="1" ht="30.75" customHeight="1">
      <c r="A478" s="4" t="s">
        <v>28</v>
      </c>
      <c r="B478" s="6">
        <v>2017</v>
      </c>
      <c r="C478" s="6">
        <v>11</v>
      </c>
      <c r="D478" s="6" t="s">
        <v>116</v>
      </c>
      <c r="E478" s="10" t="s">
        <v>134</v>
      </c>
      <c r="F478" s="29" t="s">
        <v>24</v>
      </c>
      <c r="G478" s="6" t="s">
        <v>29</v>
      </c>
      <c r="H478" s="6" t="s">
        <v>22</v>
      </c>
      <c r="I478" s="42">
        <v>35000000</v>
      </c>
      <c r="J478" s="42"/>
      <c r="K478" s="42"/>
      <c r="L478" s="48">
        <f t="shared" si="15"/>
        <v>35000000</v>
      </c>
      <c r="M478" s="42"/>
      <c r="N478" s="42"/>
      <c r="O478" s="6" t="s">
        <v>135</v>
      </c>
      <c r="P478" s="33"/>
    </row>
    <row r="479" spans="1:16" s="15" customFormat="1" ht="30.75" customHeight="1">
      <c r="A479" s="4" t="s">
        <v>28</v>
      </c>
      <c r="B479" s="6">
        <v>2017</v>
      </c>
      <c r="C479" s="6">
        <v>12</v>
      </c>
      <c r="D479" s="6" t="s">
        <v>9</v>
      </c>
      <c r="E479" s="10" t="s">
        <v>273</v>
      </c>
      <c r="F479" s="29" t="s">
        <v>24</v>
      </c>
      <c r="G479" s="6" t="s">
        <v>29</v>
      </c>
      <c r="H479" s="6" t="s">
        <v>14</v>
      </c>
      <c r="I479" s="42">
        <v>19200000</v>
      </c>
      <c r="J479" s="42"/>
      <c r="K479" s="42"/>
      <c r="L479" s="48">
        <f t="shared" si="15"/>
        <v>19200000</v>
      </c>
      <c r="M479" s="42"/>
      <c r="N479" s="42"/>
      <c r="O479" s="6" t="s">
        <v>263</v>
      </c>
      <c r="P479" s="33"/>
    </row>
    <row r="480" spans="1:16" s="15" customFormat="1" ht="30.75" customHeight="1">
      <c r="A480" s="4" t="s">
        <v>28</v>
      </c>
      <c r="B480" s="6">
        <v>2017</v>
      </c>
      <c r="C480" s="6">
        <v>12</v>
      </c>
      <c r="D480" s="6" t="s">
        <v>116</v>
      </c>
      <c r="E480" s="62" t="s">
        <v>55</v>
      </c>
      <c r="F480" s="29" t="s">
        <v>24</v>
      </c>
      <c r="G480" s="11" t="s">
        <v>29</v>
      </c>
      <c r="H480" s="6" t="s">
        <v>14</v>
      </c>
      <c r="I480" s="35">
        <v>15000000</v>
      </c>
      <c r="J480" s="35"/>
      <c r="K480" s="35"/>
      <c r="L480" s="48">
        <f t="shared" si="15"/>
        <v>15000000</v>
      </c>
      <c r="M480" s="35"/>
      <c r="N480" s="35"/>
      <c r="O480" s="6" t="s">
        <v>117</v>
      </c>
      <c r="P480" s="33"/>
    </row>
    <row r="481" spans="1:16" s="15" customFormat="1" ht="30.75" customHeight="1">
      <c r="A481" s="4" t="s">
        <v>27</v>
      </c>
      <c r="B481" s="6">
        <v>2017</v>
      </c>
      <c r="C481" s="6">
        <v>1</v>
      </c>
      <c r="D481" s="6" t="s">
        <v>9</v>
      </c>
      <c r="E481" s="10" t="s">
        <v>680</v>
      </c>
      <c r="F481" s="29" t="s">
        <v>24</v>
      </c>
      <c r="G481" s="11" t="s">
        <v>23</v>
      </c>
      <c r="H481" s="6" t="s">
        <v>22</v>
      </c>
      <c r="I481" s="36">
        <v>30000000</v>
      </c>
      <c r="J481" s="36"/>
      <c r="K481" s="36"/>
      <c r="L481" s="48">
        <f t="shared" si="15"/>
        <v>30000000</v>
      </c>
      <c r="M481" s="36"/>
      <c r="N481" s="36"/>
      <c r="O481" s="6" t="s">
        <v>681</v>
      </c>
      <c r="P481" s="33"/>
    </row>
    <row r="482" spans="1:16" s="15" customFormat="1" ht="30.75" customHeight="1">
      <c r="A482" s="4" t="s">
        <v>27</v>
      </c>
      <c r="B482" s="6">
        <v>2017</v>
      </c>
      <c r="C482" s="6">
        <v>1</v>
      </c>
      <c r="D482" s="6" t="s">
        <v>9</v>
      </c>
      <c r="E482" s="10" t="s">
        <v>682</v>
      </c>
      <c r="F482" s="29" t="s">
        <v>24</v>
      </c>
      <c r="G482" s="6" t="s">
        <v>23</v>
      </c>
      <c r="H482" s="6" t="s">
        <v>22</v>
      </c>
      <c r="I482" s="36">
        <v>25000000</v>
      </c>
      <c r="J482" s="36"/>
      <c r="K482" s="36"/>
      <c r="L482" s="48">
        <f t="shared" si="15"/>
        <v>25000000</v>
      </c>
      <c r="M482" s="36"/>
      <c r="N482" s="36">
        <v>17500000</v>
      </c>
      <c r="O482" s="6" t="s">
        <v>681</v>
      </c>
      <c r="P482" s="33"/>
    </row>
    <row r="483" spans="1:16" s="26" customFormat="1" ht="30.75" customHeight="1">
      <c r="A483" s="4" t="s">
        <v>27</v>
      </c>
      <c r="B483" s="6">
        <v>2017</v>
      </c>
      <c r="C483" s="6">
        <v>1</v>
      </c>
      <c r="D483" s="6" t="s">
        <v>9</v>
      </c>
      <c r="E483" s="10" t="s">
        <v>683</v>
      </c>
      <c r="F483" s="29" t="s">
        <v>24</v>
      </c>
      <c r="G483" s="6" t="s">
        <v>23</v>
      </c>
      <c r="H483" s="6" t="s">
        <v>14</v>
      </c>
      <c r="I483" s="36">
        <v>20000000</v>
      </c>
      <c r="J483" s="36"/>
      <c r="K483" s="36"/>
      <c r="L483" s="48">
        <f t="shared" si="15"/>
        <v>20000000</v>
      </c>
      <c r="M483" s="36"/>
      <c r="N483" s="36"/>
      <c r="O483" s="6" t="s">
        <v>681</v>
      </c>
      <c r="P483" s="34"/>
    </row>
    <row r="484" spans="1:16" s="15" customFormat="1" ht="30.75" customHeight="1">
      <c r="A484" s="6" t="s">
        <v>27</v>
      </c>
      <c r="B484" s="6">
        <v>2017</v>
      </c>
      <c r="C484" s="6">
        <v>1</v>
      </c>
      <c r="D484" s="6" t="s">
        <v>9</v>
      </c>
      <c r="E484" s="10" t="s">
        <v>88</v>
      </c>
      <c r="F484" s="29" t="s">
        <v>24</v>
      </c>
      <c r="G484" s="6" t="s">
        <v>23</v>
      </c>
      <c r="H484" s="6" t="s">
        <v>78</v>
      </c>
      <c r="I484" s="36">
        <v>663394000</v>
      </c>
      <c r="J484" s="36"/>
      <c r="K484" s="36"/>
      <c r="L484" s="48">
        <f t="shared" si="15"/>
        <v>663394000</v>
      </c>
      <c r="M484" s="36"/>
      <c r="N484" s="36">
        <v>500000000</v>
      </c>
      <c r="O484" s="6" t="s">
        <v>82</v>
      </c>
      <c r="P484" s="33"/>
    </row>
    <row r="485" spans="1:16" s="15" customFormat="1" ht="30.75" customHeight="1">
      <c r="A485" s="4" t="s">
        <v>27</v>
      </c>
      <c r="B485" s="6">
        <v>2017</v>
      </c>
      <c r="C485" s="6">
        <v>1</v>
      </c>
      <c r="D485" s="6" t="s">
        <v>9</v>
      </c>
      <c r="E485" s="10" t="s">
        <v>637</v>
      </c>
      <c r="F485" s="29" t="s">
        <v>137</v>
      </c>
      <c r="G485" s="6" t="s">
        <v>29</v>
      </c>
      <c r="H485" s="6" t="s">
        <v>22</v>
      </c>
      <c r="I485" s="42">
        <v>27720000</v>
      </c>
      <c r="J485" s="42"/>
      <c r="K485" s="42"/>
      <c r="L485" s="48">
        <f t="shared" si="15"/>
        <v>27720000</v>
      </c>
      <c r="M485" s="42"/>
      <c r="N485" s="42"/>
      <c r="O485" s="4" t="s">
        <v>614</v>
      </c>
      <c r="P485" s="33"/>
    </row>
    <row r="486" spans="1:16" s="15" customFormat="1" ht="30.75" customHeight="1">
      <c r="A486" s="4" t="s">
        <v>27</v>
      </c>
      <c r="B486" s="6">
        <v>2017</v>
      </c>
      <c r="C486" s="6">
        <v>1</v>
      </c>
      <c r="D486" s="6" t="s">
        <v>116</v>
      </c>
      <c r="E486" s="10" t="s">
        <v>643</v>
      </c>
      <c r="F486" s="29" t="s">
        <v>137</v>
      </c>
      <c r="G486" s="6" t="s">
        <v>123</v>
      </c>
      <c r="H486" s="6" t="s">
        <v>138</v>
      </c>
      <c r="I486" s="42">
        <v>100000000</v>
      </c>
      <c r="J486" s="42"/>
      <c r="K486" s="42"/>
      <c r="L486" s="48">
        <f t="shared" si="15"/>
        <v>100000000</v>
      </c>
      <c r="M486" s="42"/>
      <c r="N486" s="42"/>
      <c r="O486" s="4" t="s">
        <v>614</v>
      </c>
      <c r="P486" s="33"/>
    </row>
    <row r="487" spans="1:16" s="15" customFormat="1" ht="30.75" customHeight="1">
      <c r="A487" s="4" t="s">
        <v>27</v>
      </c>
      <c r="B487" s="6">
        <v>2017</v>
      </c>
      <c r="C487" s="6">
        <v>1</v>
      </c>
      <c r="D487" s="6" t="s">
        <v>116</v>
      </c>
      <c r="E487" s="10" t="s">
        <v>647</v>
      </c>
      <c r="F487" s="29" t="s">
        <v>137</v>
      </c>
      <c r="G487" s="6" t="s">
        <v>123</v>
      </c>
      <c r="H487" s="6" t="s">
        <v>138</v>
      </c>
      <c r="I487" s="42">
        <v>11200000</v>
      </c>
      <c r="J487" s="42"/>
      <c r="K487" s="42"/>
      <c r="L487" s="48">
        <f t="shared" si="15"/>
        <v>11200000</v>
      </c>
      <c r="M487" s="42"/>
      <c r="N487" s="42"/>
      <c r="O487" s="4" t="s">
        <v>614</v>
      </c>
      <c r="P487" s="33"/>
    </row>
    <row r="488" spans="1:16" s="26" customFormat="1" ht="30.75" customHeight="1">
      <c r="A488" s="4" t="s">
        <v>27</v>
      </c>
      <c r="B488" s="6">
        <v>2017</v>
      </c>
      <c r="C488" s="6">
        <v>1</v>
      </c>
      <c r="D488" s="6" t="s">
        <v>9</v>
      </c>
      <c r="E488" s="10" t="s">
        <v>74</v>
      </c>
      <c r="F488" s="29" t="s">
        <v>24</v>
      </c>
      <c r="G488" s="6" t="s">
        <v>29</v>
      </c>
      <c r="H488" s="6" t="s">
        <v>22</v>
      </c>
      <c r="I488" s="42">
        <v>55000000</v>
      </c>
      <c r="J488" s="42"/>
      <c r="K488" s="42"/>
      <c r="L488" s="48">
        <f t="shared" si="15"/>
        <v>55000000</v>
      </c>
      <c r="M488" s="42"/>
      <c r="N488" s="42"/>
      <c r="O488" s="6" t="s">
        <v>72</v>
      </c>
      <c r="P488" s="34"/>
    </row>
    <row r="489" spans="1:16" s="26" customFormat="1" ht="30.75" customHeight="1">
      <c r="A489" s="4" t="s">
        <v>27</v>
      </c>
      <c r="B489" s="6">
        <v>2017</v>
      </c>
      <c r="C489" s="6">
        <v>1</v>
      </c>
      <c r="D489" s="6" t="s">
        <v>9</v>
      </c>
      <c r="E489" s="66" t="s">
        <v>76</v>
      </c>
      <c r="F489" s="29" t="s">
        <v>24</v>
      </c>
      <c r="G489" s="6" t="s">
        <v>13</v>
      </c>
      <c r="H489" s="6" t="s">
        <v>14</v>
      </c>
      <c r="I489" s="42">
        <v>11727000</v>
      </c>
      <c r="J489" s="42"/>
      <c r="K489" s="42"/>
      <c r="L489" s="48">
        <f t="shared" si="15"/>
        <v>11727000</v>
      </c>
      <c r="M489" s="42"/>
      <c r="N489" s="42"/>
      <c r="O489" s="6" t="s">
        <v>233</v>
      </c>
      <c r="P489" s="34"/>
    </row>
    <row r="490" spans="1:16" s="9" customFormat="1" ht="30.75" customHeight="1">
      <c r="A490" s="4" t="s">
        <v>27</v>
      </c>
      <c r="B490" s="6">
        <v>2017</v>
      </c>
      <c r="C490" s="6">
        <v>1</v>
      </c>
      <c r="D490" s="6" t="s">
        <v>9</v>
      </c>
      <c r="E490" s="10" t="s">
        <v>234</v>
      </c>
      <c r="F490" s="29" t="s">
        <v>24</v>
      </c>
      <c r="G490" s="6" t="s">
        <v>23</v>
      </c>
      <c r="H490" s="6" t="s">
        <v>22</v>
      </c>
      <c r="I490" s="42">
        <v>40000000</v>
      </c>
      <c r="J490" s="42"/>
      <c r="K490" s="42"/>
      <c r="L490" s="48">
        <f t="shared" si="15"/>
        <v>40000000</v>
      </c>
      <c r="M490" s="42"/>
      <c r="N490" s="42"/>
      <c r="O490" s="6" t="s">
        <v>233</v>
      </c>
    </row>
    <row r="491" spans="1:16" s="9" customFormat="1" ht="30.75" customHeight="1">
      <c r="A491" s="4" t="s">
        <v>27</v>
      </c>
      <c r="B491" s="6">
        <v>2017</v>
      </c>
      <c r="C491" s="6">
        <v>1</v>
      </c>
      <c r="D491" s="6" t="s">
        <v>9</v>
      </c>
      <c r="E491" s="10" t="s">
        <v>279</v>
      </c>
      <c r="F491" s="29" t="s">
        <v>24</v>
      </c>
      <c r="G491" s="6" t="s">
        <v>59</v>
      </c>
      <c r="H491" s="6" t="s">
        <v>14</v>
      </c>
      <c r="I491" s="42">
        <v>13212000</v>
      </c>
      <c r="J491" s="42"/>
      <c r="K491" s="42"/>
      <c r="L491" s="48">
        <f t="shared" si="15"/>
        <v>13212000</v>
      </c>
      <c r="M491" s="42"/>
      <c r="N491" s="42"/>
      <c r="O491" s="6" t="s">
        <v>263</v>
      </c>
    </row>
    <row r="492" spans="1:16" s="9" customFormat="1" ht="30.75" customHeight="1">
      <c r="A492" s="4" t="s">
        <v>27</v>
      </c>
      <c r="B492" s="6">
        <v>2017</v>
      </c>
      <c r="C492" s="6">
        <v>1</v>
      </c>
      <c r="D492" s="6" t="s">
        <v>9</v>
      </c>
      <c r="E492" s="10" t="s">
        <v>280</v>
      </c>
      <c r="F492" s="29" t="s">
        <v>24</v>
      </c>
      <c r="G492" s="6" t="s">
        <v>29</v>
      </c>
      <c r="H492" s="6" t="s">
        <v>14</v>
      </c>
      <c r="I492" s="42">
        <v>13914000</v>
      </c>
      <c r="J492" s="42"/>
      <c r="K492" s="42"/>
      <c r="L492" s="48">
        <f t="shared" si="15"/>
        <v>13914000</v>
      </c>
      <c r="M492" s="42"/>
      <c r="N492" s="42"/>
      <c r="O492" s="6" t="s">
        <v>263</v>
      </c>
    </row>
    <row r="493" spans="1:16" s="9" customFormat="1" ht="30.75" customHeight="1">
      <c r="A493" s="4" t="s">
        <v>27</v>
      </c>
      <c r="B493" s="6">
        <v>2017</v>
      </c>
      <c r="C493" s="6">
        <v>1</v>
      </c>
      <c r="D493" s="6" t="s">
        <v>9</v>
      </c>
      <c r="E493" s="10" t="s">
        <v>281</v>
      </c>
      <c r="F493" s="29" t="s">
        <v>24</v>
      </c>
      <c r="G493" s="11" t="s">
        <v>29</v>
      </c>
      <c r="H493" s="6" t="s">
        <v>14</v>
      </c>
      <c r="I493" s="42">
        <v>16200000</v>
      </c>
      <c r="J493" s="42"/>
      <c r="K493" s="42"/>
      <c r="L493" s="48">
        <f t="shared" si="15"/>
        <v>16200000</v>
      </c>
      <c r="M493" s="42"/>
      <c r="N493" s="42"/>
      <c r="O493" s="6" t="s">
        <v>263</v>
      </c>
    </row>
    <row r="494" spans="1:16" s="9" customFormat="1" ht="30.75" customHeight="1">
      <c r="A494" s="4" t="s">
        <v>125</v>
      </c>
      <c r="B494" s="6">
        <v>2017</v>
      </c>
      <c r="C494" s="6">
        <v>1</v>
      </c>
      <c r="D494" s="6" t="s">
        <v>116</v>
      </c>
      <c r="E494" s="10" t="s">
        <v>590</v>
      </c>
      <c r="F494" s="29" t="s">
        <v>137</v>
      </c>
      <c r="G494" s="11" t="s">
        <v>123</v>
      </c>
      <c r="H494" s="6" t="s">
        <v>194</v>
      </c>
      <c r="I494" s="42">
        <v>18000000</v>
      </c>
      <c r="J494" s="42"/>
      <c r="K494" s="42"/>
      <c r="L494" s="48">
        <f t="shared" si="15"/>
        <v>18000000</v>
      </c>
      <c r="M494" s="42"/>
      <c r="N494" s="42"/>
      <c r="O494" s="6" t="s">
        <v>258</v>
      </c>
    </row>
    <row r="495" spans="1:16" s="9" customFormat="1" ht="30.75" customHeight="1">
      <c r="A495" s="4" t="s">
        <v>125</v>
      </c>
      <c r="B495" s="6">
        <v>2017</v>
      </c>
      <c r="C495" s="6">
        <v>1</v>
      </c>
      <c r="D495" s="6" t="s">
        <v>116</v>
      </c>
      <c r="E495" s="10" t="s">
        <v>245</v>
      </c>
      <c r="F495" s="29" t="s">
        <v>24</v>
      </c>
      <c r="G495" s="11" t="s">
        <v>11</v>
      </c>
      <c r="H495" s="6" t="s">
        <v>22</v>
      </c>
      <c r="I495" s="42">
        <v>11000000</v>
      </c>
      <c r="J495" s="42"/>
      <c r="K495" s="42"/>
      <c r="L495" s="48">
        <f t="shared" si="15"/>
        <v>11000000</v>
      </c>
      <c r="M495" s="42"/>
      <c r="N495" s="42">
        <v>7700000</v>
      </c>
      <c r="O495" s="6" t="s">
        <v>246</v>
      </c>
      <c r="P495" s="23"/>
    </row>
    <row r="496" spans="1:16" s="9" customFormat="1" ht="30.75" customHeight="1">
      <c r="A496" s="4" t="s">
        <v>27</v>
      </c>
      <c r="B496" s="6">
        <v>2017</v>
      </c>
      <c r="C496" s="6">
        <v>1</v>
      </c>
      <c r="D496" s="6" t="s">
        <v>116</v>
      </c>
      <c r="E496" s="10" t="s">
        <v>247</v>
      </c>
      <c r="F496" s="29" t="s">
        <v>24</v>
      </c>
      <c r="G496" s="6" t="s">
        <v>12</v>
      </c>
      <c r="H496" s="6" t="s">
        <v>22</v>
      </c>
      <c r="I496" s="42">
        <v>260847000</v>
      </c>
      <c r="J496" s="42"/>
      <c r="K496" s="42"/>
      <c r="L496" s="48">
        <f t="shared" si="15"/>
        <v>260847000</v>
      </c>
      <c r="M496" s="42"/>
      <c r="N496" s="42"/>
      <c r="O496" s="6" t="s">
        <v>246</v>
      </c>
      <c r="P496" s="23"/>
    </row>
    <row r="497" spans="1:16" s="9" customFormat="1" ht="30.75" customHeight="1">
      <c r="A497" s="4" t="s">
        <v>27</v>
      </c>
      <c r="B497" s="6">
        <v>2017</v>
      </c>
      <c r="C497" s="6">
        <v>1</v>
      </c>
      <c r="D497" s="6" t="s">
        <v>116</v>
      </c>
      <c r="E497" s="10" t="s">
        <v>248</v>
      </c>
      <c r="F497" s="29" t="s">
        <v>24</v>
      </c>
      <c r="G497" s="6" t="s">
        <v>12</v>
      </c>
      <c r="H497" s="6" t="s">
        <v>22</v>
      </c>
      <c r="I497" s="42">
        <v>20000000</v>
      </c>
      <c r="J497" s="42"/>
      <c r="K497" s="42"/>
      <c r="L497" s="48">
        <f t="shared" si="15"/>
        <v>20000000</v>
      </c>
      <c r="M497" s="42"/>
      <c r="N497" s="42"/>
      <c r="O497" s="6" t="s">
        <v>246</v>
      </c>
      <c r="P497" s="23"/>
    </row>
    <row r="498" spans="1:16" s="9" customFormat="1" ht="30.75" customHeight="1">
      <c r="A498" s="4" t="s">
        <v>27</v>
      </c>
      <c r="B498" s="6">
        <v>2017</v>
      </c>
      <c r="C498" s="6">
        <v>1</v>
      </c>
      <c r="D498" s="6" t="s">
        <v>116</v>
      </c>
      <c r="E498" s="10" t="s">
        <v>249</v>
      </c>
      <c r="F498" s="29" t="s">
        <v>24</v>
      </c>
      <c r="G498" s="6" t="s">
        <v>12</v>
      </c>
      <c r="H498" s="6" t="s">
        <v>22</v>
      </c>
      <c r="I498" s="42">
        <v>20000000</v>
      </c>
      <c r="J498" s="42"/>
      <c r="K498" s="42"/>
      <c r="L498" s="48">
        <f t="shared" si="15"/>
        <v>20000000</v>
      </c>
      <c r="M498" s="42"/>
      <c r="N498" s="42"/>
      <c r="O498" s="6" t="s">
        <v>246</v>
      </c>
      <c r="P498" s="23"/>
    </row>
    <row r="499" spans="1:16" s="9" customFormat="1" ht="30.75" customHeight="1">
      <c r="A499" s="4" t="s">
        <v>27</v>
      </c>
      <c r="B499" s="6">
        <v>2017</v>
      </c>
      <c r="C499" s="6">
        <v>1</v>
      </c>
      <c r="D499" s="6" t="s">
        <v>9</v>
      </c>
      <c r="E499" s="10" t="s">
        <v>289</v>
      </c>
      <c r="F499" s="29" t="s">
        <v>24</v>
      </c>
      <c r="G499" s="11" t="s">
        <v>23</v>
      </c>
      <c r="H499" s="6" t="s">
        <v>194</v>
      </c>
      <c r="I499" s="42">
        <v>20000000</v>
      </c>
      <c r="J499" s="42"/>
      <c r="K499" s="42"/>
      <c r="L499" s="48">
        <f t="shared" si="15"/>
        <v>20000000</v>
      </c>
      <c r="M499" s="42"/>
      <c r="N499" s="42"/>
      <c r="O499" s="6" t="s">
        <v>290</v>
      </c>
      <c r="P499" s="23"/>
    </row>
    <row r="500" spans="1:16" s="9" customFormat="1" ht="30.75" customHeight="1">
      <c r="A500" s="4" t="s">
        <v>27</v>
      </c>
      <c r="B500" s="6">
        <v>2017</v>
      </c>
      <c r="C500" s="6">
        <v>1</v>
      </c>
      <c r="D500" s="6" t="s">
        <v>9</v>
      </c>
      <c r="E500" s="10" t="s">
        <v>299</v>
      </c>
      <c r="F500" s="29" t="s">
        <v>24</v>
      </c>
      <c r="G500" s="6" t="s">
        <v>23</v>
      </c>
      <c r="H500" s="6" t="s">
        <v>14</v>
      </c>
      <c r="I500" s="42">
        <v>15700000</v>
      </c>
      <c r="J500" s="42"/>
      <c r="K500" s="42"/>
      <c r="L500" s="48">
        <f t="shared" si="15"/>
        <v>15700000</v>
      </c>
      <c r="M500" s="42"/>
      <c r="N500" s="42">
        <v>7850000</v>
      </c>
      <c r="O500" s="6" t="s">
        <v>290</v>
      </c>
      <c r="P500" s="23"/>
    </row>
    <row r="501" spans="1:16" s="9" customFormat="1" ht="30.75" customHeight="1">
      <c r="A501" s="4" t="s">
        <v>27</v>
      </c>
      <c r="B501" s="6">
        <v>2017</v>
      </c>
      <c r="C501" s="6">
        <v>1</v>
      </c>
      <c r="D501" s="6" t="s">
        <v>9</v>
      </c>
      <c r="E501" s="10" t="s">
        <v>302</v>
      </c>
      <c r="F501" s="29" t="s">
        <v>24</v>
      </c>
      <c r="G501" s="6" t="s">
        <v>23</v>
      </c>
      <c r="H501" s="6" t="s">
        <v>14</v>
      </c>
      <c r="I501" s="42">
        <v>15000000</v>
      </c>
      <c r="J501" s="42"/>
      <c r="K501" s="42"/>
      <c r="L501" s="48">
        <f t="shared" si="15"/>
        <v>15000000</v>
      </c>
      <c r="M501" s="42"/>
      <c r="N501" s="42"/>
      <c r="O501" s="6" t="s">
        <v>290</v>
      </c>
      <c r="P501" s="23"/>
    </row>
    <row r="502" spans="1:16" s="9" customFormat="1" ht="30.75" customHeight="1">
      <c r="A502" s="4" t="s">
        <v>27</v>
      </c>
      <c r="B502" s="6">
        <v>2017</v>
      </c>
      <c r="C502" s="6">
        <v>1</v>
      </c>
      <c r="D502" s="6" t="s">
        <v>9</v>
      </c>
      <c r="E502" s="10" t="s">
        <v>304</v>
      </c>
      <c r="F502" s="29" t="s">
        <v>24</v>
      </c>
      <c r="G502" s="6" t="s">
        <v>23</v>
      </c>
      <c r="H502" s="6" t="s">
        <v>22</v>
      </c>
      <c r="I502" s="42">
        <v>43200000</v>
      </c>
      <c r="J502" s="42"/>
      <c r="K502" s="42"/>
      <c r="L502" s="48">
        <f t="shared" si="15"/>
        <v>43200000</v>
      </c>
      <c r="M502" s="42"/>
      <c r="N502" s="42"/>
      <c r="O502" s="6" t="s">
        <v>290</v>
      </c>
    </row>
    <row r="503" spans="1:16" s="9" customFormat="1" ht="30.75" customHeight="1">
      <c r="A503" s="4" t="s">
        <v>27</v>
      </c>
      <c r="B503" s="6">
        <v>2017</v>
      </c>
      <c r="C503" s="6">
        <v>1</v>
      </c>
      <c r="D503" s="6" t="s">
        <v>9</v>
      </c>
      <c r="E503" s="10" t="s">
        <v>311</v>
      </c>
      <c r="F503" s="29" t="s">
        <v>24</v>
      </c>
      <c r="G503" s="6" t="s">
        <v>23</v>
      </c>
      <c r="H503" s="6" t="s">
        <v>22</v>
      </c>
      <c r="I503" s="42">
        <v>43200000</v>
      </c>
      <c r="J503" s="42"/>
      <c r="K503" s="42"/>
      <c r="L503" s="48">
        <f t="shared" si="15"/>
        <v>43200000</v>
      </c>
      <c r="M503" s="42"/>
      <c r="N503" s="42"/>
      <c r="O503" s="6" t="s">
        <v>290</v>
      </c>
    </row>
    <row r="504" spans="1:16" s="9" customFormat="1" ht="30.75" customHeight="1">
      <c r="A504" s="4" t="s">
        <v>27</v>
      </c>
      <c r="B504" s="6">
        <v>2017</v>
      </c>
      <c r="C504" s="6">
        <v>1</v>
      </c>
      <c r="D504" s="6" t="s">
        <v>9</v>
      </c>
      <c r="E504" s="10" t="s">
        <v>324</v>
      </c>
      <c r="F504" s="29" t="s">
        <v>24</v>
      </c>
      <c r="G504" s="6" t="s">
        <v>23</v>
      </c>
      <c r="H504" s="6" t="s">
        <v>22</v>
      </c>
      <c r="I504" s="42">
        <v>100000000</v>
      </c>
      <c r="J504" s="42"/>
      <c r="K504" s="42"/>
      <c r="L504" s="48">
        <f t="shared" si="15"/>
        <v>100000000</v>
      </c>
      <c r="M504" s="42"/>
      <c r="N504" s="42"/>
      <c r="O504" s="6" t="s">
        <v>290</v>
      </c>
    </row>
    <row r="505" spans="1:16" s="9" customFormat="1" ht="30.75" customHeight="1">
      <c r="A505" s="4" t="s">
        <v>27</v>
      </c>
      <c r="B505" s="6">
        <v>2017</v>
      </c>
      <c r="C505" s="6">
        <v>1</v>
      </c>
      <c r="D505" s="6" t="s">
        <v>9</v>
      </c>
      <c r="E505" s="10" t="s">
        <v>212</v>
      </c>
      <c r="F505" s="29" t="s">
        <v>24</v>
      </c>
      <c r="G505" s="6" t="s">
        <v>29</v>
      </c>
      <c r="H505" s="6" t="s">
        <v>22</v>
      </c>
      <c r="I505" s="42">
        <v>500000000</v>
      </c>
      <c r="J505" s="42"/>
      <c r="K505" s="42"/>
      <c r="L505" s="48">
        <f t="shared" si="15"/>
        <v>500000000</v>
      </c>
      <c r="M505" s="42"/>
      <c r="N505" s="42"/>
      <c r="O505" s="6" t="s">
        <v>213</v>
      </c>
    </row>
    <row r="506" spans="1:16" s="9" customFormat="1" ht="30.75" customHeight="1">
      <c r="A506" s="4" t="s">
        <v>125</v>
      </c>
      <c r="B506" s="6">
        <v>2017</v>
      </c>
      <c r="C506" s="6">
        <v>1</v>
      </c>
      <c r="D506" s="6" t="s">
        <v>116</v>
      </c>
      <c r="E506" s="10" t="s">
        <v>216</v>
      </c>
      <c r="F506" s="29" t="s">
        <v>24</v>
      </c>
      <c r="G506" s="6" t="s">
        <v>29</v>
      </c>
      <c r="H506" s="6" t="s">
        <v>22</v>
      </c>
      <c r="I506" s="42">
        <v>102000000</v>
      </c>
      <c r="J506" s="42"/>
      <c r="K506" s="42"/>
      <c r="L506" s="48">
        <f t="shared" si="15"/>
        <v>102000000</v>
      </c>
      <c r="M506" s="42"/>
      <c r="N506" s="42">
        <v>30600000</v>
      </c>
      <c r="O506" s="6" t="s">
        <v>213</v>
      </c>
    </row>
    <row r="507" spans="1:16" s="9" customFormat="1" ht="30.75" customHeight="1">
      <c r="A507" s="4" t="s">
        <v>125</v>
      </c>
      <c r="B507" s="6">
        <v>2017</v>
      </c>
      <c r="C507" s="6">
        <v>1</v>
      </c>
      <c r="D507" s="6" t="s">
        <v>116</v>
      </c>
      <c r="E507" s="10" t="s">
        <v>383</v>
      </c>
      <c r="F507" s="29" t="s">
        <v>24</v>
      </c>
      <c r="G507" s="6" t="s">
        <v>13</v>
      </c>
      <c r="H507" s="6" t="s">
        <v>14</v>
      </c>
      <c r="I507" s="46">
        <v>10000000</v>
      </c>
      <c r="J507" s="46"/>
      <c r="K507" s="46"/>
      <c r="L507" s="48">
        <f t="shared" si="15"/>
        <v>10000000</v>
      </c>
      <c r="M507" s="46"/>
      <c r="N507" s="46"/>
      <c r="O507" s="6" t="s">
        <v>382</v>
      </c>
    </row>
    <row r="508" spans="1:16" s="9" customFormat="1" ht="30.75" customHeight="1">
      <c r="A508" s="4" t="s">
        <v>27</v>
      </c>
      <c r="B508" s="6">
        <v>2017</v>
      </c>
      <c r="C508" s="6">
        <v>1</v>
      </c>
      <c r="D508" s="6" t="s">
        <v>116</v>
      </c>
      <c r="E508" s="10" t="s">
        <v>524</v>
      </c>
      <c r="F508" s="29" t="s">
        <v>24</v>
      </c>
      <c r="G508" s="11" t="s">
        <v>29</v>
      </c>
      <c r="H508" s="6" t="s">
        <v>194</v>
      </c>
      <c r="I508" s="42">
        <v>17000000</v>
      </c>
      <c r="J508" s="42"/>
      <c r="K508" s="42"/>
      <c r="L508" s="48">
        <f t="shared" si="15"/>
        <v>17000000</v>
      </c>
      <c r="M508" s="42"/>
      <c r="N508" s="42">
        <v>11900000</v>
      </c>
      <c r="O508" s="6" t="s">
        <v>506</v>
      </c>
      <c r="P508" s="23"/>
    </row>
    <row r="509" spans="1:16" s="9" customFormat="1" ht="30.75" customHeight="1">
      <c r="A509" s="4" t="s">
        <v>27</v>
      </c>
      <c r="B509" s="4">
        <v>2017</v>
      </c>
      <c r="C509" s="4">
        <v>1</v>
      </c>
      <c r="D509" s="4" t="s">
        <v>116</v>
      </c>
      <c r="E509" s="62" t="s">
        <v>535</v>
      </c>
      <c r="F509" s="27" t="s">
        <v>137</v>
      </c>
      <c r="G509" s="4" t="s">
        <v>29</v>
      </c>
      <c r="H509" s="4" t="s">
        <v>22</v>
      </c>
      <c r="I509" s="56">
        <v>44202000</v>
      </c>
      <c r="J509" s="56"/>
      <c r="K509" s="56"/>
      <c r="L509" s="48">
        <f t="shared" si="15"/>
        <v>44202000</v>
      </c>
      <c r="M509" s="56"/>
      <c r="N509" s="56">
        <v>22101000</v>
      </c>
      <c r="O509" s="4" t="s">
        <v>506</v>
      </c>
      <c r="P509" s="72"/>
    </row>
    <row r="510" spans="1:16" s="9" customFormat="1" ht="30.75" customHeight="1">
      <c r="A510" s="6" t="s">
        <v>125</v>
      </c>
      <c r="B510" s="6">
        <v>2017</v>
      </c>
      <c r="C510" s="6">
        <v>1</v>
      </c>
      <c r="D510" s="6" t="s">
        <v>9</v>
      </c>
      <c r="E510" s="10" t="s">
        <v>598</v>
      </c>
      <c r="F510" s="29" t="s">
        <v>137</v>
      </c>
      <c r="G510" s="6" t="s">
        <v>123</v>
      </c>
      <c r="H510" s="6" t="s">
        <v>138</v>
      </c>
      <c r="I510" s="35">
        <v>120000000</v>
      </c>
      <c r="J510" s="35"/>
      <c r="K510" s="35"/>
      <c r="L510" s="48">
        <f t="shared" si="15"/>
        <v>120000000</v>
      </c>
      <c r="M510" s="35"/>
      <c r="N510" s="35"/>
      <c r="O510" s="6" t="s">
        <v>592</v>
      </c>
    </row>
    <row r="511" spans="1:16" s="9" customFormat="1" ht="30.75" customHeight="1">
      <c r="A511" s="4" t="s">
        <v>27</v>
      </c>
      <c r="B511" s="6">
        <v>2017</v>
      </c>
      <c r="C511" s="6">
        <v>1</v>
      </c>
      <c r="D511" s="6" t="s">
        <v>9</v>
      </c>
      <c r="E511" s="10" t="s">
        <v>600</v>
      </c>
      <c r="F511" s="29" t="s">
        <v>24</v>
      </c>
      <c r="G511" s="6" t="s">
        <v>123</v>
      </c>
      <c r="H511" s="6" t="s">
        <v>22</v>
      </c>
      <c r="I511" s="42">
        <v>26000000</v>
      </c>
      <c r="J511" s="42"/>
      <c r="K511" s="42"/>
      <c r="L511" s="48">
        <f t="shared" si="15"/>
        <v>26000000</v>
      </c>
      <c r="M511" s="42"/>
      <c r="N511" s="42"/>
      <c r="O511" s="6" t="s">
        <v>94</v>
      </c>
    </row>
    <row r="512" spans="1:16" s="9" customFormat="1" ht="30.75" customHeight="1">
      <c r="A512" s="4" t="s">
        <v>27</v>
      </c>
      <c r="B512" s="6">
        <v>2017</v>
      </c>
      <c r="C512" s="6">
        <v>1</v>
      </c>
      <c r="D512" s="6" t="s">
        <v>116</v>
      </c>
      <c r="E512" s="10" t="s">
        <v>133</v>
      </c>
      <c r="F512" s="29" t="s">
        <v>24</v>
      </c>
      <c r="G512" s="6" t="s">
        <v>29</v>
      </c>
      <c r="H512" s="6" t="s">
        <v>22</v>
      </c>
      <c r="I512" s="42">
        <v>90000000</v>
      </c>
      <c r="J512" s="42"/>
      <c r="K512" s="42"/>
      <c r="L512" s="48">
        <f t="shared" si="15"/>
        <v>90000000</v>
      </c>
      <c r="M512" s="42"/>
      <c r="N512" s="42"/>
      <c r="O512" s="6" t="s">
        <v>128</v>
      </c>
    </row>
    <row r="513" spans="1:15" s="9" customFormat="1" ht="30.75" customHeight="1">
      <c r="A513" s="4" t="s">
        <v>27</v>
      </c>
      <c r="B513" s="6">
        <v>2017</v>
      </c>
      <c r="C513" s="6">
        <v>1</v>
      </c>
      <c r="D513" s="6" t="s">
        <v>9</v>
      </c>
      <c r="E513" s="10" t="s">
        <v>554</v>
      </c>
      <c r="F513" s="29" t="s">
        <v>24</v>
      </c>
      <c r="G513" s="6" t="s">
        <v>11</v>
      </c>
      <c r="H513" s="6" t="s">
        <v>78</v>
      </c>
      <c r="I513" s="42">
        <v>750000000</v>
      </c>
      <c r="J513" s="42"/>
      <c r="K513" s="42"/>
      <c r="L513" s="48">
        <f t="shared" si="15"/>
        <v>750000000</v>
      </c>
      <c r="M513" s="42"/>
      <c r="N513" s="42">
        <v>500000000</v>
      </c>
      <c r="O513" s="6" t="s">
        <v>553</v>
      </c>
    </row>
    <row r="514" spans="1:15" s="9" customFormat="1" ht="30.75" customHeight="1">
      <c r="A514" s="4" t="s">
        <v>27</v>
      </c>
      <c r="B514" s="6">
        <v>2017</v>
      </c>
      <c r="C514" s="6">
        <v>1</v>
      </c>
      <c r="D514" s="6" t="s">
        <v>9</v>
      </c>
      <c r="E514" s="10" t="s">
        <v>495</v>
      </c>
      <c r="F514" s="29" t="s">
        <v>24</v>
      </c>
      <c r="G514" s="6" t="s">
        <v>23</v>
      </c>
      <c r="H514" s="6" t="s">
        <v>22</v>
      </c>
      <c r="I514" s="42">
        <v>100000000</v>
      </c>
      <c r="J514" s="56"/>
      <c r="K514" s="42"/>
      <c r="L514" s="48">
        <f t="shared" si="15"/>
        <v>100000000</v>
      </c>
      <c r="M514" s="42"/>
      <c r="N514" s="56"/>
      <c r="O514" s="6" t="s">
        <v>493</v>
      </c>
    </row>
    <row r="515" spans="1:15" s="9" customFormat="1" ht="30.75" customHeight="1">
      <c r="A515" s="4" t="s">
        <v>27</v>
      </c>
      <c r="B515" s="6">
        <v>2017</v>
      </c>
      <c r="C515" s="6">
        <v>1</v>
      </c>
      <c r="D515" s="6" t="s">
        <v>9</v>
      </c>
      <c r="E515" s="10" t="s">
        <v>502</v>
      </c>
      <c r="F515" s="29" t="s">
        <v>24</v>
      </c>
      <c r="G515" s="6" t="s">
        <v>12</v>
      </c>
      <c r="H515" s="6" t="s">
        <v>22</v>
      </c>
      <c r="I515" s="42">
        <v>60000000</v>
      </c>
      <c r="J515" s="42"/>
      <c r="K515" s="42"/>
      <c r="L515" s="48">
        <f t="shared" si="15"/>
        <v>60000000</v>
      </c>
      <c r="M515" s="42"/>
      <c r="N515" s="42"/>
      <c r="O515" s="6" t="s">
        <v>493</v>
      </c>
    </row>
    <row r="516" spans="1:15" s="9" customFormat="1" ht="30.75" customHeight="1">
      <c r="A516" s="4" t="s">
        <v>27</v>
      </c>
      <c r="B516" s="6">
        <v>2017</v>
      </c>
      <c r="C516" s="6">
        <v>1</v>
      </c>
      <c r="D516" s="6" t="s">
        <v>9</v>
      </c>
      <c r="E516" s="10" t="s">
        <v>332</v>
      </c>
      <c r="F516" s="29" t="s">
        <v>24</v>
      </c>
      <c r="G516" s="6" t="s">
        <v>29</v>
      </c>
      <c r="H516" s="6" t="s">
        <v>14</v>
      </c>
      <c r="I516" s="42">
        <v>1900000000</v>
      </c>
      <c r="J516" s="42"/>
      <c r="K516" s="42"/>
      <c r="L516" s="48">
        <f t="shared" si="15"/>
        <v>1900000000</v>
      </c>
      <c r="M516" s="42"/>
      <c r="N516" s="42"/>
      <c r="O516" s="6" t="s">
        <v>330</v>
      </c>
    </row>
    <row r="517" spans="1:15" s="9" customFormat="1" ht="30.75" customHeight="1">
      <c r="A517" s="4" t="s">
        <v>27</v>
      </c>
      <c r="B517" s="6">
        <v>2017</v>
      </c>
      <c r="C517" s="6">
        <v>1</v>
      </c>
      <c r="D517" s="6" t="s">
        <v>9</v>
      </c>
      <c r="E517" s="10" t="s">
        <v>333</v>
      </c>
      <c r="F517" s="29" t="s">
        <v>24</v>
      </c>
      <c r="G517" s="6" t="s">
        <v>29</v>
      </c>
      <c r="H517" s="6" t="s">
        <v>22</v>
      </c>
      <c r="I517" s="42">
        <v>400000000</v>
      </c>
      <c r="J517" s="42"/>
      <c r="K517" s="42"/>
      <c r="L517" s="48">
        <f t="shared" si="15"/>
        <v>400000000</v>
      </c>
      <c r="M517" s="42"/>
      <c r="N517" s="42"/>
      <c r="O517" s="6" t="s">
        <v>330</v>
      </c>
    </row>
    <row r="518" spans="1:15" s="9" customFormat="1" ht="30.75" customHeight="1">
      <c r="A518" s="4" t="s">
        <v>125</v>
      </c>
      <c r="B518" s="6">
        <v>2017</v>
      </c>
      <c r="C518" s="6">
        <v>1</v>
      </c>
      <c r="D518" s="6" t="s">
        <v>9</v>
      </c>
      <c r="E518" s="10" t="s">
        <v>573</v>
      </c>
      <c r="F518" s="29" t="s">
        <v>24</v>
      </c>
      <c r="G518" s="6" t="s">
        <v>29</v>
      </c>
      <c r="H518" s="6" t="s">
        <v>14</v>
      </c>
      <c r="I518" s="42">
        <v>10200000</v>
      </c>
      <c r="J518" s="42"/>
      <c r="K518" s="42"/>
      <c r="L518" s="48">
        <f t="shared" si="15"/>
        <v>10200000</v>
      </c>
      <c r="M518" s="42"/>
      <c r="N518" s="42"/>
      <c r="O518" s="6" t="s">
        <v>571</v>
      </c>
    </row>
    <row r="519" spans="1:15" s="9" customFormat="1" ht="30.75" customHeight="1">
      <c r="A519" s="4" t="s">
        <v>125</v>
      </c>
      <c r="B519" s="6">
        <v>2017</v>
      </c>
      <c r="C519" s="6">
        <v>1</v>
      </c>
      <c r="D519" s="6" t="s">
        <v>116</v>
      </c>
      <c r="E519" s="10" t="s">
        <v>574</v>
      </c>
      <c r="F519" s="29" t="s">
        <v>24</v>
      </c>
      <c r="G519" s="6" t="s">
        <v>12</v>
      </c>
      <c r="H519" s="6" t="s">
        <v>22</v>
      </c>
      <c r="I519" s="42">
        <v>40000000</v>
      </c>
      <c r="J519" s="42"/>
      <c r="K519" s="42"/>
      <c r="L519" s="48">
        <f t="shared" si="15"/>
        <v>40000000</v>
      </c>
      <c r="M519" s="42"/>
      <c r="N519" s="42"/>
      <c r="O519" s="6" t="s">
        <v>571</v>
      </c>
    </row>
    <row r="520" spans="1:15" s="9" customFormat="1" ht="30.75" customHeight="1">
      <c r="A520" s="4" t="s">
        <v>27</v>
      </c>
      <c r="B520" s="6">
        <v>2017</v>
      </c>
      <c r="C520" s="6">
        <v>1</v>
      </c>
      <c r="D520" s="6" t="s">
        <v>9</v>
      </c>
      <c r="E520" s="10" t="s">
        <v>579</v>
      </c>
      <c r="F520" s="29" t="s">
        <v>24</v>
      </c>
      <c r="G520" s="6" t="s">
        <v>29</v>
      </c>
      <c r="H520" s="6" t="s">
        <v>22</v>
      </c>
      <c r="I520" s="42">
        <v>556500000</v>
      </c>
      <c r="J520" s="42"/>
      <c r="K520" s="42"/>
      <c r="L520" s="48">
        <f t="shared" si="15"/>
        <v>556500000</v>
      </c>
      <c r="M520" s="42"/>
      <c r="N520" s="42"/>
      <c r="O520" s="6" t="s">
        <v>571</v>
      </c>
    </row>
    <row r="521" spans="1:15" s="9" customFormat="1" ht="30.75" customHeight="1">
      <c r="A521" s="4" t="s">
        <v>27</v>
      </c>
      <c r="B521" s="6">
        <v>2017</v>
      </c>
      <c r="C521" s="6">
        <v>1</v>
      </c>
      <c r="D521" s="6" t="s">
        <v>9</v>
      </c>
      <c r="E521" s="10" t="s">
        <v>463</v>
      </c>
      <c r="F521" s="29" t="s">
        <v>24</v>
      </c>
      <c r="G521" s="6" t="s">
        <v>29</v>
      </c>
      <c r="H521" s="6" t="s">
        <v>22</v>
      </c>
      <c r="I521" s="42">
        <v>59280000</v>
      </c>
      <c r="J521" s="42"/>
      <c r="K521" s="42"/>
      <c r="L521" s="48">
        <f t="shared" si="15"/>
        <v>59280000</v>
      </c>
      <c r="M521" s="42"/>
      <c r="N521" s="42"/>
      <c r="O521" s="4" t="s">
        <v>462</v>
      </c>
    </row>
    <row r="522" spans="1:15" s="9" customFormat="1" ht="30.75" customHeight="1">
      <c r="A522" s="6" t="s">
        <v>125</v>
      </c>
      <c r="B522" s="6">
        <v>2017</v>
      </c>
      <c r="C522" s="6">
        <v>1</v>
      </c>
      <c r="D522" s="6" t="s">
        <v>116</v>
      </c>
      <c r="E522" s="10" t="s">
        <v>465</v>
      </c>
      <c r="F522" s="29" t="s">
        <v>137</v>
      </c>
      <c r="G522" s="6" t="s">
        <v>171</v>
      </c>
      <c r="H522" s="6" t="s">
        <v>138</v>
      </c>
      <c r="I522" s="35">
        <v>18000000</v>
      </c>
      <c r="J522" s="35"/>
      <c r="K522" s="35"/>
      <c r="L522" s="48">
        <f t="shared" si="15"/>
        <v>18000000</v>
      </c>
      <c r="M522" s="35"/>
      <c r="N522" s="35"/>
      <c r="O522" s="4" t="s">
        <v>462</v>
      </c>
    </row>
    <row r="523" spans="1:15" s="9" customFormat="1" ht="30.75" customHeight="1">
      <c r="A523" s="4" t="s">
        <v>27</v>
      </c>
      <c r="B523" s="4">
        <v>2017</v>
      </c>
      <c r="C523" s="4">
        <v>1</v>
      </c>
      <c r="D523" s="4" t="s">
        <v>116</v>
      </c>
      <c r="E523" s="51" t="s">
        <v>162</v>
      </c>
      <c r="F523" s="29" t="s">
        <v>24</v>
      </c>
      <c r="G523" s="6" t="s">
        <v>29</v>
      </c>
      <c r="H523" s="6" t="s">
        <v>14</v>
      </c>
      <c r="I523" s="55">
        <v>21595000</v>
      </c>
      <c r="J523" s="56"/>
      <c r="K523" s="56"/>
      <c r="L523" s="48">
        <f t="shared" si="15"/>
        <v>21595000</v>
      </c>
      <c r="M523" s="57"/>
      <c r="N523" s="57"/>
      <c r="O523" s="61" t="s">
        <v>160</v>
      </c>
    </row>
    <row r="524" spans="1:15" s="9" customFormat="1" ht="30.75" customHeight="1">
      <c r="A524" s="4" t="s">
        <v>27</v>
      </c>
      <c r="B524" s="4">
        <v>2017</v>
      </c>
      <c r="C524" s="4">
        <v>1</v>
      </c>
      <c r="D524" s="4" t="s">
        <v>116</v>
      </c>
      <c r="E524" s="51" t="s">
        <v>163</v>
      </c>
      <c r="F524" s="29" t="s">
        <v>24</v>
      </c>
      <c r="G524" s="6" t="s">
        <v>29</v>
      </c>
      <c r="H524" s="6" t="s">
        <v>14</v>
      </c>
      <c r="I524" s="55">
        <v>15170000</v>
      </c>
      <c r="J524" s="56"/>
      <c r="K524" s="56"/>
      <c r="L524" s="48">
        <f t="shared" si="15"/>
        <v>15170000</v>
      </c>
      <c r="M524" s="57"/>
      <c r="N524" s="57"/>
      <c r="O524" s="61" t="s">
        <v>160</v>
      </c>
    </row>
    <row r="525" spans="1:15" s="9" customFormat="1" ht="30.75" customHeight="1">
      <c r="A525" s="4" t="s">
        <v>27</v>
      </c>
      <c r="B525" s="4">
        <v>2017</v>
      </c>
      <c r="C525" s="4">
        <v>1</v>
      </c>
      <c r="D525" s="4" t="s">
        <v>116</v>
      </c>
      <c r="E525" s="51" t="s">
        <v>164</v>
      </c>
      <c r="F525" s="29" t="s">
        <v>24</v>
      </c>
      <c r="G525" s="6" t="s">
        <v>29</v>
      </c>
      <c r="H525" s="6" t="s">
        <v>22</v>
      </c>
      <c r="I525" s="55">
        <v>26760000</v>
      </c>
      <c r="J525" s="56"/>
      <c r="K525" s="56"/>
      <c r="L525" s="48">
        <f t="shared" si="15"/>
        <v>26760000</v>
      </c>
      <c r="M525" s="57"/>
      <c r="N525" s="57"/>
      <c r="O525" s="61" t="s">
        <v>160</v>
      </c>
    </row>
    <row r="526" spans="1:15" s="9" customFormat="1" ht="30.75" customHeight="1">
      <c r="A526" s="4" t="s">
        <v>27</v>
      </c>
      <c r="B526" s="4">
        <v>2017</v>
      </c>
      <c r="C526" s="4">
        <v>1</v>
      </c>
      <c r="D526" s="4" t="s">
        <v>116</v>
      </c>
      <c r="E526" s="51" t="s">
        <v>165</v>
      </c>
      <c r="F526" s="29" t="s">
        <v>24</v>
      </c>
      <c r="G526" s="6" t="s">
        <v>29</v>
      </c>
      <c r="H526" s="6" t="s">
        <v>22</v>
      </c>
      <c r="I526" s="55">
        <v>23632000</v>
      </c>
      <c r="J526" s="56"/>
      <c r="K526" s="56"/>
      <c r="L526" s="48">
        <f t="shared" si="15"/>
        <v>23632000</v>
      </c>
      <c r="M526" s="57"/>
      <c r="N526" s="57"/>
      <c r="O526" s="61" t="s">
        <v>160</v>
      </c>
    </row>
    <row r="527" spans="1:15" s="9" customFormat="1" ht="30.75" customHeight="1">
      <c r="A527" s="4" t="s">
        <v>27</v>
      </c>
      <c r="B527" s="4">
        <v>2017</v>
      </c>
      <c r="C527" s="4">
        <v>1</v>
      </c>
      <c r="D527" s="4" t="s">
        <v>116</v>
      </c>
      <c r="E527" s="51" t="s">
        <v>166</v>
      </c>
      <c r="F527" s="29" t="s">
        <v>24</v>
      </c>
      <c r="G527" s="6" t="s">
        <v>29</v>
      </c>
      <c r="H527" s="6" t="s">
        <v>22</v>
      </c>
      <c r="I527" s="55">
        <v>23640000</v>
      </c>
      <c r="J527" s="56"/>
      <c r="K527" s="56"/>
      <c r="L527" s="48">
        <f t="shared" si="15"/>
        <v>23640000</v>
      </c>
      <c r="M527" s="57"/>
      <c r="N527" s="57"/>
      <c r="O527" s="61" t="s">
        <v>160</v>
      </c>
    </row>
    <row r="528" spans="1:15" s="9" customFormat="1" ht="30.75" customHeight="1">
      <c r="A528" s="4" t="s">
        <v>27</v>
      </c>
      <c r="B528" s="6">
        <v>2017</v>
      </c>
      <c r="C528" s="6">
        <v>1</v>
      </c>
      <c r="D528" s="6" t="s">
        <v>9</v>
      </c>
      <c r="E528" s="10" t="s">
        <v>450</v>
      </c>
      <c r="F528" s="29" t="s">
        <v>24</v>
      </c>
      <c r="G528" s="6" t="s">
        <v>29</v>
      </c>
      <c r="H528" s="6" t="s">
        <v>14</v>
      </c>
      <c r="I528" s="42">
        <v>22000000</v>
      </c>
      <c r="J528" s="42"/>
      <c r="K528" s="42"/>
      <c r="L528" s="48">
        <f t="shared" si="15"/>
        <v>22000000</v>
      </c>
      <c r="M528" s="42"/>
      <c r="N528" s="42"/>
      <c r="O528" s="6" t="s">
        <v>449</v>
      </c>
    </row>
    <row r="529" spans="1:16" s="9" customFormat="1" ht="30.75" customHeight="1">
      <c r="A529" s="4" t="s">
        <v>27</v>
      </c>
      <c r="B529" s="6">
        <v>2017</v>
      </c>
      <c r="C529" s="6">
        <v>1</v>
      </c>
      <c r="D529" s="6" t="s">
        <v>116</v>
      </c>
      <c r="E529" s="10" t="s">
        <v>452</v>
      </c>
      <c r="F529" s="29" t="s">
        <v>24</v>
      </c>
      <c r="G529" s="6" t="s">
        <v>29</v>
      </c>
      <c r="H529" s="6" t="s">
        <v>22</v>
      </c>
      <c r="I529" s="42">
        <v>248000000</v>
      </c>
      <c r="J529" s="42"/>
      <c r="K529" s="42"/>
      <c r="L529" s="48">
        <f t="shared" si="15"/>
        <v>248000000</v>
      </c>
      <c r="M529" s="42"/>
      <c r="N529" s="42"/>
      <c r="O529" s="6" t="s">
        <v>449</v>
      </c>
    </row>
    <row r="530" spans="1:16" s="9" customFormat="1" ht="30.75" customHeight="1">
      <c r="A530" s="4" t="s">
        <v>27</v>
      </c>
      <c r="B530" s="6">
        <v>2017</v>
      </c>
      <c r="C530" s="6">
        <v>1</v>
      </c>
      <c r="D530" s="6" t="s">
        <v>9</v>
      </c>
      <c r="E530" s="10" t="s">
        <v>459</v>
      </c>
      <c r="F530" s="29" t="s">
        <v>24</v>
      </c>
      <c r="G530" s="6" t="s">
        <v>23</v>
      </c>
      <c r="H530" s="6" t="s">
        <v>22</v>
      </c>
      <c r="I530" s="42">
        <v>150000000</v>
      </c>
      <c r="J530" s="42"/>
      <c r="K530" s="42"/>
      <c r="L530" s="48">
        <f t="shared" si="15"/>
        <v>150000000</v>
      </c>
      <c r="M530" s="42"/>
      <c r="N530" s="42">
        <v>300000000</v>
      </c>
      <c r="O530" s="6" t="s">
        <v>449</v>
      </c>
    </row>
    <row r="531" spans="1:16" s="9" customFormat="1" ht="30.75" customHeight="1">
      <c r="A531" s="4" t="s">
        <v>27</v>
      </c>
      <c r="B531" s="6">
        <v>2017</v>
      </c>
      <c r="C531" s="6">
        <v>1</v>
      </c>
      <c r="D531" s="6" t="s">
        <v>9</v>
      </c>
      <c r="E531" s="10" t="s">
        <v>419</v>
      </c>
      <c r="F531" s="29" t="s">
        <v>24</v>
      </c>
      <c r="G531" s="11" t="s">
        <v>29</v>
      </c>
      <c r="H531" s="6" t="s">
        <v>14</v>
      </c>
      <c r="I531" s="42">
        <v>20480000</v>
      </c>
      <c r="J531" s="42"/>
      <c r="K531" s="42"/>
      <c r="L531" s="48">
        <f t="shared" si="15"/>
        <v>20480000</v>
      </c>
      <c r="M531" s="42"/>
      <c r="N531" s="42">
        <v>10000000000</v>
      </c>
      <c r="O531" s="6" t="s">
        <v>420</v>
      </c>
    </row>
    <row r="532" spans="1:16" s="9" customFormat="1" ht="30.75" customHeight="1">
      <c r="A532" s="4" t="s">
        <v>27</v>
      </c>
      <c r="B532" s="6">
        <v>2017</v>
      </c>
      <c r="C532" s="6">
        <v>1</v>
      </c>
      <c r="D532" s="6" t="s">
        <v>9</v>
      </c>
      <c r="E532" s="10" t="s">
        <v>421</v>
      </c>
      <c r="F532" s="29" t="s">
        <v>24</v>
      </c>
      <c r="G532" s="6" t="s">
        <v>29</v>
      </c>
      <c r="H532" s="6" t="s">
        <v>22</v>
      </c>
      <c r="I532" s="42">
        <v>57493000</v>
      </c>
      <c r="J532" s="42"/>
      <c r="K532" s="42"/>
      <c r="L532" s="48">
        <f t="shared" si="15"/>
        <v>57493000</v>
      </c>
      <c r="M532" s="42"/>
      <c r="N532" s="42">
        <v>1000000000</v>
      </c>
      <c r="O532" s="6" t="s">
        <v>420</v>
      </c>
    </row>
    <row r="533" spans="1:16" s="9" customFormat="1" ht="30.75" customHeight="1">
      <c r="A533" s="4" t="s">
        <v>27</v>
      </c>
      <c r="B533" s="6">
        <v>2017</v>
      </c>
      <c r="C533" s="6">
        <v>1</v>
      </c>
      <c r="D533" s="6" t="s">
        <v>9</v>
      </c>
      <c r="E533" s="10" t="s">
        <v>145</v>
      </c>
      <c r="F533" s="29" t="s">
        <v>24</v>
      </c>
      <c r="G533" s="11" t="s">
        <v>29</v>
      </c>
      <c r="H533" s="6" t="s">
        <v>22</v>
      </c>
      <c r="I533" s="42">
        <v>30000000</v>
      </c>
      <c r="J533" s="42"/>
      <c r="K533" s="42"/>
      <c r="L533" s="48">
        <f t="shared" si="15"/>
        <v>30000000</v>
      </c>
      <c r="M533" s="42"/>
      <c r="N533" s="42"/>
      <c r="O533" s="6" t="s">
        <v>135</v>
      </c>
    </row>
    <row r="534" spans="1:16" s="9" customFormat="1" ht="30.75" customHeight="1">
      <c r="A534" s="4" t="s">
        <v>27</v>
      </c>
      <c r="B534" s="6">
        <v>2017</v>
      </c>
      <c r="C534" s="6">
        <v>1</v>
      </c>
      <c r="D534" s="6" t="s">
        <v>9</v>
      </c>
      <c r="E534" s="10" t="s">
        <v>151</v>
      </c>
      <c r="F534" s="29" t="s">
        <v>24</v>
      </c>
      <c r="G534" s="6" t="s">
        <v>29</v>
      </c>
      <c r="H534" s="6" t="s">
        <v>22</v>
      </c>
      <c r="I534" s="42">
        <v>30000000</v>
      </c>
      <c r="J534" s="42"/>
      <c r="K534" s="42"/>
      <c r="L534" s="48">
        <f t="shared" ref="L534:L597" si="16">SUM(I534:J534)</f>
        <v>30000000</v>
      </c>
      <c r="M534" s="42"/>
      <c r="N534" s="42"/>
      <c r="O534" s="6" t="s">
        <v>135</v>
      </c>
    </row>
    <row r="535" spans="1:16" s="9" customFormat="1" ht="30.75" customHeight="1">
      <c r="A535" s="4" t="s">
        <v>27</v>
      </c>
      <c r="B535" s="6">
        <v>2017</v>
      </c>
      <c r="C535" s="6">
        <v>1</v>
      </c>
      <c r="D535" s="6" t="s">
        <v>9</v>
      </c>
      <c r="E535" s="10" t="s">
        <v>152</v>
      </c>
      <c r="F535" s="29" t="s">
        <v>24</v>
      </c>
      <c r="G535" s="6" t="s">
        <v>29</v>
      </c>
      <c r="H535" s="6" t="s">
        <v>22</v>
      </c>
      <c r="I535" s="42">
        <v>87828000</v>
      </c>
      <c r="J535" s="42"/>
      <c r="K535" s="42"/>
      <c r="L535" s="48">
        <f t="shared" si="16"/>
        <v>87828000</v>
      </c>
      <c r="M535" s="42"/>
      <c r="N535" s="42"/>
      <c r="O535" s="6" t="s">
        <v>135</v>
      </c>
    </row>
    <row r="536" spans="1:16" s="9" customFormat="1" ht="30.75" customHeight="1">
      <c r="A536" s="4" t="s">
        <v>27</v>
      </c>
      <c r="B536" s="6">
        <v>2017</v>
      </c>
      <c r="C536" s="6">
        <v>1</v>
      </c>
      <c r="D536" s="6" t="s">
        <v>9</v>
      </c>
      <c r="E536" s="10" t="s">
        <v>153</v>
      </c>
      <c r="F536" s="29" t="s">
        <v>24</v>
      </c>
      <c r="G536" s="6" t="s">
        <v>29</v>
      </c>
      <c r="H536" s="6" t="s">
        <v>22</v>
      </c>
      <c r="I536" s="42">
        <v>73454000</v>
      </c>
      <c r="J536" s="42"/>
      <c r="K536" s="42"/>
      <c r="L536" s="48">
        <f t="shared" si="16"/>
        <v>73454000</v>
      </c>
      <c r="M536" s="42"/>
      <c r="N536" s="42"/>
      <c r="O536" s="6" t="s">
        <v>135</v>
      </c>
    </row>
    <row r="537" spans="1:16" s="9" customFormat="1" ht="30.75" customHeight="1">
      <c r="A537" s="4" t="s">
        <v>27</v>
      </c>
      <c r="B537" s="6">
        <v>2017</v>
      </c>
      <c r="C537" s="6">
        <v>1</v>
      </c>
      <c r="D537" s="6" t="s">
        <v>9</v>
      </c>
      <c r="E537" s="10" t="s">
        <v>154</v>
      </c>
      <c r="F537" s="29" t="s">
        <v>24</v>
      </c>
      <c r="G537" s="6" t="s">
        <v>29</v>
      </c>
      <c r="H537" s="6" t="s">
        <v>22</v>
      </c>
      <c r="I537" s="42">
        <v>94594000</v>
      </c>
      <c r="J537" s="42"/>
      <c r="K537" s="42"/>
      <c r="L537" s="48">
        <f t="shared" si="16"/>
        <v>94594000</v>
      </c>
      <c r="M537" s="42"/>
      <c r="N537" s="42"/>
      <c r="O537" s="6" t="s">
        <v>135</v>
      </c>
    </row>
    <row r="538" spans="1:16" s="9" customFormat="1" ht="30.75" customHeight="1">
      <c r="A538" s="4" t="s">
        <v>27</v>
      </c>
      <c r="B538" s="6">
        <v>2017</v>
      </c>
      <c r="C538" s="6">
        <v>1</v>
      </c>
      <c r="D538" s="6" t="s">
        <v>9</v>
      </c>
      <c r="E538" s="10" t="s">
        <v>155</v>
      </c>
      <c r="F538" s="29" t="s">
        <v>24</v>
      </c>
      <c r="G538" s="6" t="s">
        <v>29</v>
      </c>
      <c r="H538" s="6" t="s">
        <v>22</v>
      </c>
      <c r="I538" s="42">
        <v>20135000</v>
      </c>
      <c r="J538" s="42"/>
      <c r="K538" s="42"/>
      <c r="L538" s="48">
        <f t="shared" si="16"/>
        <v>20135000</v>
      </c>
      <c r="M538" s="42"/>
      <c r="N538" s="42"/>
      <c r="O538" s="6" t="s">
        <v>135</v>
      </c>
    </row>
    <row r="539" spans="1:16" s="9" customFormat="1" ht="30.75" customHeight="1">
      <c r="A539" s="4" t="s">
        <v>27</v>
      </c>
      <c r="B539" s="6">
        <v>2017</v>
      </c>
      <c r="C539" s="6">
        <v>2</v>
      </c>
      <c r="D539" s="6" t="s">
        <v>9</v>
      </c>
      <c r="E539" s="10" t="s">
        <v>684</v>
      </c>
      <c r="F539" s="29" t="s">
        <v>24</v>
      </c>
      <c r="G539" s="6" t="s">
        <v>23</v>
      </c>
      <c r="H539" s="6" t="s">
        <v>22</v>
      </c>
      <c r="I539" s="36">
        <v>80000000</v>
      </c>
      <c r="J539" s="36"/>
      <c r="K539" s="36"/>
      <c r="L539" s="48">
        <f t="shared" si="16"/>
        <v>80000000</v>
      </c>
      <c r="M539" s="36"/>
      <c r="N539" s="36"/>
      <c r="O539" s="6" t="s">
        <v>681</v>
      </c>
    </row>
    <row r="540" spans="1:16" s="9" customFormat="1" ht="30.75" customHeight="1">
      <c r="A540" s="6" t="s">
        <v>27</v>
      </c>
      <c r="B540" s="6">
        <v>2017</v>
      </c>
      <c r="C540" s="6">
        <v>2</v>
      </c>
      <c r="D540" s="6" t="s">
        <v>9</v>
      </c>
      <c r="E540" s="10" t="s">
        <v>81</v>
      </c>
      <c r="F540" s="29" t="s">
        <v>24</v>
      </c>
      <c r="G540" s="6" t="s">
        <v>29</v>
      </c>
      <c r="H540" s="6" t="s">
        <v>22</v>
      </c>
      <c r="I540" s="36">
        <v>100000000</v>
      </c>
      <c r="J540" s="36"/>
      <c r="K540" s="36"/>
      <c r="L540" s="48">
        <f t="shared" si="16"/>
        <v>100000000</v>
      </c>
      <c r="M540" s="36"/>
      <c r="N540" s="36"/>
      <c r="O540" s="6" t="s">
        <v>82</v>
      </c>
    </row>
    <row r="541" spans="1:16" s="9" customFormat="1" ht="30.75" customHeight="1">
      <c r="A541" s="4" t="s">
        <v>27</v>
      </c>
      <c r="B541" s="6">
        <v>2017</v>
      </c>
      <c r="C541" s="6">
        <v>2</v>
      </c>
      <c r="D541" s="6" t="s">
        <v>9</v>
      </c>
      <c r="E541" s="10" t="s">
        <v>444</v>
      </c>
      <c r="F541" s="29" t="s">
        <v>24</v>
      </c>
      <c r="G541" s="6" t="s">
        <v>23</v>
      </c>
      <c r="H541" s="6" t="s">
        <v>22</v>
      </c>
      <c r="I541" s="42">
        <v>10000000</v>
      </c>
      <c r="J541" s="42"/>
      <c r="K541" s="42"/>
      <c r="L541" s="48">
        <f t="shared" si="16"/>
        <v>10000000</v>
      </c>
      <c r="M541" s="42"/>
      <c r="N541" s="42"/>
      <c r="O541" s="6" t="s">
        <v>430</v>
      </c>
    </row>
    <row r="542" spans="1:16" s="9" customFormat="1" ht="30.75" customHeight="1">
      <c r="A542" s="4" t="s">
        <v>125</v>
      </c>
      <c r="B542" s="6">
        <v>2017</v>
      </c>
      <c r="C542" s="6">
        <v>2</v>
      </c>
      <c r="D542" s="6" t="s">
        <v>9</v>
      </c>
      <c r="E542" s="10" t="s">
        <v>750</v>
      </c>
      <c r="F542" s="29" t="s">
        <v>24</v>
      </c>
      <c r="G542" s="11" t="s">
        <v>29</v>
      </c>
      <c r="H542" s="6" t="s">
        <v>22</v>
      </c>
      <c r="I542" s="42">
        <v>10000000</v>
      </c>
      <c r="J542" s="42"/>
      <c r="K542" s="42"/>
      <c r="L542" s="48">
        <f t="shared" si="16"/>
        <v>10000000</v>
      </c>
      <c r="M542" s="42"/>
      <c r="N542" s="42">
        <v>5000000</v>
      </c>
      <c r="O542" s="4" t="s">
        <v>614</v>
      </c>
    </row>
    <row r="543" spans="1:16" s="9" customFormat="1" ht="30.75" customHeight="1">
      <c r="A543" s="4" t="s">
        <v>125</v>
      </c>
      <c r="B543" s="6">
        <v>2017</v>
      </c>
      <c r="C543" s="6">
        <v>2</v>
      </c>
      <c r="D543" s="6" t="s">
        <v>9</v>
      </c>
      <c r="E543" s="10" t="s">
        <v>623</v>
      </c>
      <c r="F543" s="29" t="s">
        <v>24</v>
      </c>
      <c r="G543" s="11" t="s">
        <v>29</v>
      </c>
      <c r="H543" s="6" t="s">
        <v>22</v>
      </c>
      <c r="I543" s="42">
        <v>40000000</v>
      </c>
      <c r="J543" s="42"/>
      <c r="K543" s="42"/>
      <c r="L543" s="48">
        <f t="shared" si="16"/>
        <v>40000000</v>
      </c>
      <c r="M543" s="42"/>
      <c r="N543" s="42"/>
      <c r="O543" s="4" t="s">
        <v>614</v>
      </c>
    </row>
    <row r="544" spans="1:16" s="9" customFormat="1" ht="30.75" customHeight="1">
      <c r="A544" s="4" t="s">
        <v>27</v>
      </c>
      <c r="B544" s="6">
        <v>2017</v>
      </c>
      <c r="C544" s="6">
        <v>2</v>
      </c>
      <c r="D544" s="6" t="s">
        <v>9</v>
      </c>
      <c r="E544" s="10" t="s">
        <v>73</v>
      </c>
      <c r="F544" s="29" t="s">
        <v>24</v>
      </c>
      <c r="G544" s="6" t="s">
        <v>29</v>
      </c>
      <c r="H544" s="6" t="s">
        <v>22</v>
      </c>
      <c r="I544" s="42">
        <v>450000000</v>
      </c>
      <c r="J544" s="42"/>
      <c r="K544" s="42"/>
      <c r="L544" s="48">
        <f t="shared" si="16"/>
        <v>450000000</v>
      </c>
      <c r="M544" s="42"/>
      <c r="N544" s="42"/>
      <c r="O544" s="6" t="s">
        <v>72</v>
      </c>
      <c r="P544" s="23"/>
    </row>
    <row r="545" spans="1:16" s="9" customFormat="1" ht="30.75" customHeight="1">
      <c r="A545" s="4" t="s">
        <v>27</v>
      </c>
      <c r="B545" s="6">
        <v>2017</v>
      </c>
      <c r="C545" s="6">
        <v>2</v>
      </c>
      <c r="D545" s="6" t="s">
        <v>116</v>
      </c>
      <c r="E545" s="10" t="s">
        <v>242</v>
      </c>
      <c r="F545" s="29" t="s">
        <v>24</v>
      </c>
      <c r="G545" s="6" t="s">
        <v>11</v>
      </c>
      <c r="H545" s="6" t="s">
        <v>22</v>
      </c>
      <c r="I545" s="42">
        <v>100000000</v>
      </c>
      <c r="J545" s="42"/>
      <c r="K545" s="42"/>
      <c r="L545" s="48">
        <f t="shared" si="16"/>
        <v>100000000</v>
      </c>
      <c r="M545" s="42"/>
      <c r="N545" s="42">
        <v>50000000</v>
      </c>
      <c r="O545" s="6" t="s">
        <v>233</v>
      </c>
      <c r="P545" s="23"/>
    </row>
    <row r="546" spans="1:16" s="9" customFormat="1" ht="30.75" customHeight="1">
      <c r="A546" s="4" t="s">
        <v>27</v>
      </c>
      <c r="B546" s="4">
        <v>2017</v>
      </c>
      <c r="C546" s="6">
        <v>2</v>
      </c>
      <c r="D546" s="6" t="s">
        <v>9</v>
      </c>
      <c r="E546" s="10" t="s">
        <v>746</v>
      </c>
      <c r="F546" s="29" t="s">
        <v>24</v>
      </c>
      <c r="G546" s="6" t="s">
        <v>29</v>
      </c>
      <c r="H546" s="6" t="s">
        <v>22</v>
      </c>
      <c r="I546" s="42">
        <v>200000000</v>
      </c>
      <c r="J546" s="35"/>
      <c r="K546" s="35"/>
      <c r="L546" s="48">
        <f t="shared" si="16"/>
        <v>200000000</v>
      </c>
      <c r="M546" s="35"/>
      <c r="N546" s="35"/>
      <c r="O546" s="6" t="s">
        <v>700</v>
      </c>
      <c r="P546" s="23"/>
    </row>
    <row r="547" spans="1:16" s="9" customFormat="1" ht="30.75" customHeight="1">
      <c r="A547" s="4" t="s">
        <v>27</v>
      </c>
      <c r="B547" s="6">
        <v>2017</v>
      </c>
      <c r="C547" s="6">
        <v>2</v>
      </c>
      <c r="D547" s="6" t="s">
        <v>9</v>
      </c>
      <c r="E547" s="10" t="s">
        <v>282</v>
      </c>
      <c r="F547" s="29" t="s">
        <v>24</v>
      </c>
      <c r="G547" s="11" t="s">
        <v>29</v>
      </c>
      <c r="H547" s="6" t="s">
        <v>14</v>
      </c>
      <c r="I547" s="42">
        <v>15000000</v>
      </c>
      <c r="J547" s="42"/>
      <c r="K547" s="42"/>
      <c r="L547" s="48">
        <f t="shared" si="16"/>
        <v>15000000</v>
      </c>
      <c r="M547" s="42"/>
      <c r="N547" s="42"/>
      <c r="O547" s="6" t="s">
        <v>263</v>
      </c>
    </row>
    <row r="548" spans="1:16" s="9" customFormat="1" ht="30.75" customHeight="1">
      <c r="A548" s="6" t="s">
        <v>125</v>
      </c>
      <c r="B548" s="6">
        <v>2017</v>
      </c>
      <c r="C548" s="6">
        <v>2</v>
      </c>
      <c r="D548" s="6" t="s">
        <v>116</v>
      </c>
      <c r="E548" s="10" t="s">
        <v>585</v>
      </c>
      <c r="F548" s="29" t="s">
        <v>137</v>
      </c>
      <c r="G548" s="6" t="s">
        <v>123</v>
      </c>
      <c r="H548" s="6" t="s">
        <v>138</v>
      </c>
      <c r="I548" s="35">
        <v>100000000</v>
      </c>
      <c r="J548" s="35"/>
      <c r="K548" s="35"/>
      <c r="L548" s="48">
        <f t="shared" si="16"/>
        <v>100000000</v>
      </c>
      <c r="M548" s="35"/>
      <c r="N548" s="35"/>
      <c r="O548" s="6" t="s">
        <v>258</v>
      </c>
      <c r="P548" s="23"/>
    </row>
    <row r="549" spans="1:16" s="9" customFormat="1" ht="30.75" customHeight="1">
      <c r="A549" s="6" t="s">
        <v>125</v>
      </c>
      <c r="B549" s="6">
        <v>2017</v>
      </c>
      <c r="C549" s="6">
        <v>2</v>
      </c>
      <c r="D549" s="6" t="s">
        <v>116</v>
      </c>
      <c r="E549" s="10" t="s">
        <v>586</v>
      </c>
      <c r="F549" s="29" t="s">
        <v>137</v>
      </c>
      <c r="G549" s="6" t="s">
        <v>123</v>
      </c>
      <c r="H549" s="6" t="s">
        <v>138</v>
      </c>
      <c r="I549" s="35">
        <v>100000000</v>
      </c>
      <c r="J549" s="35"/>
      <c r="K549" s="35"/>
      <c r="L549" s="48">
        <f t="shared" si="16"/>
        <v>100000000</v>
      </c>
      <c r="M549" s="35"/>
      <c r="N549" s="35"/>
      <c r="O549" s="6" t="s">
        <v>258</v>
      </c>
    </row>
    <row r="550" spans="1:16" s="9" customFormat="1" ht="30.75" customHeight="1">
      <c r="A550" s="4" t="s">
        <v>125</v>
      </c>
      <c r="B550" s="6">
        <v>2017</v>
      </c>
      <c r="C550" s="6">
        <v>2</v>
      </c>
      <c r="D550" s="6" t="s">
        <v>116</v>
      </c>
      <c r="E550" s="10" t="s">
        <v>589</v>
      </c>
      <c r="F550" s="29" t="s">
        <v>24</v>
      </c>
      <c r="G550" s="11" t="s">
        <v>123</v>
      </c>
      <c r="H550" s="6" t="s">
        <v>22</v>
      </c>
      <c r="I550" s="42">
        <v>293000000</v>
      </c>
      <c r="J550" s="42"/>
      <c r="K550" s="42"/>
      <c r="L550" s="48">
        <f t="shared" si="16"/>
        <v>293000000</v>
      </c>
      <c r="M550" s="42"/>
      <c r="N550" s="42"/>
      <c r="O550" s="6" t="s">
        <v>258</v>
      </c>
    </row>
    <row r="551" spans="1:16" s="9" customFormat="1" ht="30.75" customHeight="1">
      <c r="A551" s="4" t="s">
        <v>27</v>
      </c>
      <c r="B551" s="6">
        <v>2017</v>
      </c>
      <c r="C551" s="6">
        <v>2</v>
      </c>
      <c r="D551" s="6" t="s">
        <v>116</v>
      </c>
      <c r="E551" s="10" t="s">
        <v>250</v>
      </c>
      <c r="F551" s="29" t="s">
        <v>24</v>
      </c>
      <c r="G551" s="6" t="s">
        <v>23</v>
      </c>
      <c r="H551" s="6" t="s">
        <v>22</v>
      </c>
      <c r="I551" s="42">
        <v>20000000</v>
      </c>
      <c r="J551" s="42"/>
      <c r="K551" s="42"/>
      <c r="L551" s="48">
        <f t="shared" si="16"/>
        <v>20000000</v>
      </c>
      <c r="M551" s="42"/>
      <c r="N551" s="42"/>
      <c r="O551" s="6" t="s">
        <v>246</v>
      </c>
    </row>
    <row r="552" spans="1:16" s="9" customFormat="1" ht="30.75" customHeight="1">
      <c r="A552" s="4" t="s">
        <v>27</v>
      </c>
      <c r="B552" s="6">
        <v>2017</v>
      </c>
      <c r="C552" s="6">
        <v>2</v>
      </c>
      <c r="D552" s="6" t="s">
        <v>116</v>
      </c>
      <c r="E552" s="10" t="s">
        <v>252</v>
      </c>
      <c r="F552" s="29" t="s">
        <v>24</v>
      </c>
      <c r="G552" s="6" t="s">
        <v>29</v>
      </c>
      <c r="H552" s="6" t="s">
        <v>22</v>
      </c>
      <c r="I552" s="42">
        <v>50000000</v>
      </c>
      <c r="J552" s="42"/>
      <c r="K552" s="42"/>
      <c r="L552" s="48">
        <f t="shared" si="16"/>
        <v>50000000</v>
      </c>
      <c r="M552" s="42"/>
      <c r="N552" s="42"/>
      <c r="O552" s="6" t="s">
        <v>246</v>
      </c>
    </row>
    <row r="553" spans="1:16" s="9" customFormat="1" ht="30.75" customHeight="1">
      <c r="A553" s="5" t="s">
        <v>27</v>
      </c>
      <c r="B553" s="11">
        <v>2017</v>
      </c>
      <c r="C553" s="11">
        <v>2</v>
      </c>
      <c r="D553" s="11" t="s">
        <v>116</v>
      </c>
      <c r="E553" s="67" t="s">
        <v>551</v>
      </c>
      <c r="F553" s="30" t="s">
        <v>24</v>
      </c>
      <c r="G553" s="11" t="s">
        <v>29</v>
      </c>
      <c r="H553" s="11" t="s">
        <v>22</v>
      </c>
      <c r="I553" s="59">
        <v>250000000</v>
      </c>
      <c r="J553" s="59"/>
      <c r="K553" s="59"/>
      <c r="L553" s="48">
        <f t="shared" si="16"/>
        <v>250000000</v>
      </c>
      <c r="M553" s="59"/>
      <c r="N553" s="59"/>
      <c r="O553" s="11" t="s">
        <v>550</v>
      </c>
      <c r="P553" s="14"/>
    </row>
    <row r="554" spans="1:16" s="9" customFormat="1" ht="30.75" customHeight="1">
      <c r="A554" s="4" t="s">
        <v>27</v>
      </c>
      <c r="B554" s="6">
        <v>2017</v>
      </c>
      <c r="C554" s="6">
        <v>2</v>
      </c>
      <c r="D554" s="6" t="s">
        <v>9</v>
      </c>
      <c r="E554" s="10" t="s">
        <v>218</v>
      </c>
      <c r="F554" s="29" t="s">
        <v>24</v>
      </c>
      <c r="G554" s="6" t="s">
        <v>123</v>
      </c>
      <c r="H554" s="6" t="s">
        <v>138</v>
      </c>
      <c r="I554" s="42">
        <v>170000000</v>
      </c>
      <c r="J554" s="42"/>
      <c r="K554" s="42"/>
      <c r="L554" s="48">
        <f t="shared" si="16"/>
        <v>170000000</v>
      </c>
      <c r="M554" s="42"/>
      <c r="N554" s="42"/>
      <c r="O554" s="6" t="s">
        <v>213</v>
      </c>
    </row>
    <row r="555" spans="1:16" s="9" customFormat="1" ht="30.75" customHeight="1">
      <c r="A555" s="4" t="s">
        <v>125</v>
      </c>
      <c r="B555" s="6">
        <v>2017</v>
      </c>
      <c r="C555" s="6">
        <v>2</v>
      </c>
      <c r="D555" s="6" t="s">
        <v>116</v>
      </c>
      <c r="E555" s="10" t="s">
        <v>219</v>
      </c>
      <c r="F555" s="29" t="s">
        <v>24</v>
      </c>
      <c r="G555" s="6" t="s">
        <v>29</v>
      </c>
      <c r="H555" s="6" t="s">
        <v>22</v>
      </c>
      <c r="I555" s="42">
        <v>50000000</v>
      </c>
      <c r="J555" s="42"/>
      <c r="K555" s="42"/>
      <c r="L555" s="48">
        <f t="shared" si="16"/>
        <v>50000000</v>
      </c>
      <c r="M555" s="42"/>
      <c r="N555" s="42"/>
      <c r="O555" s="6" t="s">
        <v>213</v>
      </c>
    </row>
    <row r="556" spans="1:16" s="9" customFormat="1" ht="30.75" customHeight="1">
      <c r="A556" s="4" t="s">
        <v>27</v>
      </c>
      <c r="B556" s="6">
        <v>2017</v>
      </c>
      <c r="C556" s="6">
        <v>2</v>
      </c>
      <c r="D556" s="6" t="s">
        <v>9</v>
      </c>
      <c r="E556" s="10" t="s">
        <v>220</v>
      </c>
      <c r="F556" s="29" t="s">
        <v>24</v>
      </c>
      <c r="G556" s="6" t="s">
        <v>29</v>
      </c>
      <c r="H556" s="6" t="s">
        <v>22</v>
      </c>
      <c r="I556" s="42">
        <v>300000000</v>
      </c>
      <c r="J556" s="42"/>
      <c r="K556" s="42"/>
      <c r="L556" s="48">
        <f t="shared" si="16"/>
        <v>300000000</v>
      </c>
      <c r="M556" s="42"/>
      <c r="N556" s="42"/>
      <c r="O556" s="6" t="s">
        <v>213</v>
      </c>
    </row>
    <row r="557" spans="1:16" s="9" customFormat="1" ht="30.75" customHeight="1">
      <c r="A557" s="4" t="s">
        <v>27</v>
      </c>
      <c r="B557" s="6">
        <v>2017</v>
      </c>
      <c r="C557" s="6">
        <v>2</v>
      </c>
      <c r="D557" s="6" t="s">
        <v>9</v>
      </c>
      <c r="E557" s="10" t="s">
        <v>374</v>
      </c>
      <c r="F557" s="29" t="s">
        <v>24</v>
      </c>
      <c r="G557" s="6" t="s">
        <v>12</v>
      </c>
      <c r="H557" s="6" t="s">
        <v>14</v>
      </c>
      <c r="I557" s="42">
        <v>20000000</v>
      </c>
      <c r="J557" s="36"/>
      <c r="K557" s="42"/>
      <c r="L557" s="48">
        <f t="shared" si="16"/>
        <v>20000000</v>
      </c>
      <c r="M557" s="42"/>
      <c r="N557" s="42"/>
      <c r="O557" s="4" t="s">
        <v>375</v>
      </c>
    </row>
    <row r="558" spans="1:16" s="9" customFormat="1" ht="30.75" customHeight="1">
      <c r="A558" s="4" t="s">
        <v>27</v>
      </c>
      <c r="B558" s="6">
        <v>2017</v>
      </c>
      <c r="C558" s="6">
        <v>2</v>
      </c>
      <c r="D558" s="6" t="s">
        <v>9</v>
      </c>
      <c r="E558" s="10" t="s">
        <v>384</v>
      </c>
      <c r="F558" s="29" t="s">
        <v>24</v>
      </c>
      <c r="G558" s="6" t="s">
        <v>11</v>
      </c>
      <c r="H558" s="6" t="s">
        <v>22</v>
      </c>
      <c r="I558" s="46">
        <v>300000000</v>
      </c>
      <c r="J558" s="46"/>
      <c r="K558" s="46"/>
      <c r="L558" s="48">
        <f t="shared" si="16"/>
        <v>300000000</v>
      </c>
      <c r="M558" s="46"/>
      <c r="N558" s="46">
        <v>189000000</v>
      </c>
      <c r="O558" s="6" t="s">
        <v>382</v>
      </c>
    </row>
    <row r="559" spans="1:16" s="9" customFormat="1" ht="30.75" customHeight="1">
      <c r="A559" s="4" t="s">
        <v>125</v>
      </c>
      <c r="B559" s="6">
        <v>2017</v>
      </c>
      <c r="C559" s="6">
        <v>2</v>
      </c>
      <c r="D559" s="6" t="s">
        <v>9</v>
      </c>
      <c r="E559" s="10" t="s">
        <v>385</v>
      </c>
      <c r="F559" s="29" t="s">
        <v>137</v>
      </c>
      <c r="G559" s="6" t="s">
        <v>23</v>
      </c>
      <c r="H559" s="6" t="s">
        <v>22</v>
      </c>
      <c r="I559" s="46">
        <v>20000000</v>
      </c>
      <c r="J559" s="46"/>
      <c r="K559" s="46"/>
      <c r="L559" s="48">
        <f t="shared" si="16"/>
        <v>20000000</v>
      </c>
      <c r="M559" s="46"/>
      <c r="N559" s="46"/>
      <c r="O559" s="6" t="s">
        <v>382</v>
      </c>
    </row>
    <row r="560" spans="1:16" s="9" customFormat="1" ht="30.75" customHeight="1">
      <c r="A560" s="4" t="s">
        <v>125</v>
      </c>
      <c r="B560" s="4">
        <v>2017</v>
      </c>
      <c r="C560" s="4">
        <v>2</v>
      </c>
      <c r="D560" s="4" t="s">
        <v>116</v>
      </c>
      <c r="E560" s="62" t="s">
        <v>536</v>
      </c>
      <c r="F560" s="27" t="s">
        <v>137</v>
      </c>
      <c r="G560" s="4" t="s">
        <v>123</v>
      </c>
      <c r="H560" s="4" t="s">
        <v>138</v>
      </c>
      <c r="I560" s="56">
        <v>82770000</v>
      </c>
      <c r="J560" s="56"/>
      <c r="K560" s="56"/>
      <c r="L560" s="48">
        <f t="shared" si="16"/>
        <v>82770000</v>
      </c>
      <c r="M560" s="56"/>
      <c r="N560" s="56">
        <v>41385000</v>
      </c>
      <c r="O560" s="4" t="s">
        <v>506</v>
      </c>
      <c r="P560" s="72"/>
    </row>
    <row r="561" spans="1:15" s="9" customFormat="1" ht="30.75" customHeight="1">
      <c r="A561" s="4" t="s">
        <v>125</v>
      </c>
      <c r="B561" s="6">
        <v>2017</v>
      </c>
      <c r="C561" s="6">
        <v>2</v>
      </c>
      <c r="D561" s="6" t="s">
        <v>116</v>
      </c>
      <c r="E561" s="10" t="s">
        <v>591</v>
      </c>
      <c r="F561" s="29" t="s">
        <v>24</v>
      </c>
      <c r="G561" s="11" t="s">
        <v>123</v>
      </c>
      <c r="H561" s="6" t="s">
        <v>22</v>
      </c>
      <c r="I561" s="42">
        <v>80000000</v>
      </c>
      <c r="J561" s="42"/>
      <c r="K561" s="42"/>
      <c r="L561" s="48">
        <f t="shared" si="16"/>
        <v>80000000</v>
      </c>
      <c r="M561" s="42"/>
      <c r="N561" s="42"/>
      <c r="O561" s="6" t="s">
        <v>592</v>
      </c>
    </row>
    <row r="562" spans="1:15" s="9" customFormat="1" ht="30.75" customHeight="1">
      <c r="A562" s="4" t="s">
        <v>27</v>
      </c>
      <c r="B562" s="6">
        <v>2017</v>
      </c>
      <c r="C562" s="6">
        <v>2</v>
      </c>
      <c r="D562" s="6" t="s">
        <v>9</v>
      </c>
      <c r="E562" s="10" t="s">
        <v>608</v>
      </c>
      <c r="F562" s="29" t="s">
        <v>24</v>
      </c>
      <c r="G562" s="6" t="s">
        <v>29</v>
      </c>
      <c r="H562" s="6" t="s">
        <v>22</v>
      </c>
      <c r="I562" s="42">
        <v>200000000</v>
      </c>
      <c r="J562" s="42"/>
      <c r="K562" s="42"/>
      <c r="L562" s="48">
        <f t="shared" si="16"/>
        <v>200000000</v>
      </c>
      <c r="M562" s="42"/>
      <c r="N562" s="42">
        <v>140000000</v>
      </c>
      <c r="O562" s="6" t="s">
        <v>94</v>
      </c>
    </row>
    <row r="563" spans="1:15" s="9" customFormat="1" ht="30.75" customHeight="1">
      <c r="A563" s="4" t="s">
        <v>27</v>
      </c>
      <c r="B563" s="6">
        <v>2017</v>
      </c>
      <c r="C563" s="6">
        <v>2</v>
      </c>
      <c r="D563" s="6" t="s">
        <v>9</v>
      </c>
      <c r="E563" s="10" t="s">
        <v>609</v>
      </c>
      <c r="F563" s="29" t="s">
        <v>24</v>
      </c>
      <c r="G563" s="6" t="s">
        <v>29</v>
      </c>
      <c r="H563" s="6" t="s">
        <v>22</v>
      </c>
      <c r="I563" s="42">
        <v>40000000</v>
      </c>
      <c r="J563" s="42"/>
      <c r="K563" s="42"/>
      <c r="L563" s="48">
        <f t="shared" si="16"/>
        <v>40000000</v>
      </c>
      <c r="M563" s="42"/>
      <c r="N563" s="42">
        <v>28000000</v>
      </c>
      <c r="O563" s="6" t="s">
        <v>94</v>
      </c>
    </row>
    <row r="564" spans="1:15" s="9" customFormat="1" ht="30.75" customHeight="1">
      <c r="A564" s="4" t="s">
        <v>27</v>
      </c>
      <c r="B564" s="6">
        <v>2017</v>
      </c>
      <c r="C564" s="6">
        <v>2</v>
      </c>
      <c r="D564" s="6" t="s">
        <v>9</v>
      </c>
      <c r="E564" s="62" t="s">
        <v>610</v>
      </c>
      <c r="F564" s="29" t="s">
        <v>24</v>
      </c>
      <c r="G564" s="11" t="s">
        <v>29</v>
      </c>
      <c r="H564" s="6" t="s">
        <v>22</v>
      </c>
      <c r="I564" s="42">
        <v>60000000</v>
      </c>
      <c r="J564" s="42"/>
      <c r="K564" s="42"/>
      <c r="L564" s="48">
        <f t="shared" si="16"/>
        <v>60000000</v>
      </c>
      <c r="M564" s="42"/>
      <c r="N564" s="42">
        <v>42000000</v>
      </c>
      <c r="O564" s="6" t="s">
        <v>94</v>
      </c>
    </row>
    <row r="565" spans="1:15" s="9" customFormat="1" ht="30.75" customHeight="1">
      <c r="A565" s="4" t="s">
        <v>27</v>
      </c>
      <c r="B565" s="6">
        <v>2017</v>
      </c>
      <c r="C565" s="6">
        <v>2</v>
      </c>
      <c r="D565" s="6" t="s">
        <v>9</v>
      </c>
      <c r="E565" s="10" t="s">
        <v>122</v>
      </c>
      <c r="F565" s="29" t="s">
        <v>24</v>
      </c>
      <c r="G565" s="6" t="s">
        <v>123</v>
      </c>
      <c r="H565" s="6" t="s">
        <v>22</v>
      </c>
      <c r="I565" s="42">
        <v>30000000</v>
      </c>
      <c r="J565" s="42"/>
      <c r="K565" s="42"/>
      <c r="L565" s="48">
        <f t="shared" si="16"/>
        <v>30000000</v>
      </c>
      <c r="M565" s="42"/>
      <c r="N565" s="42"/>
      <c r="O565" s="6" t="s">
        <v>124</v>
      </c>
    </row>
    <row r="566" spans="1:15" s="9" customFormat="1" ht="30.75" customHeight="1">
      <c r="A566" s="4" t="s">
        <v>125</v>
      </c>
      <c r="B566" s="6">
        <v>2017</v>
      </c>
      <c r="C566" s="6">
        <v>2</v>
      </c>
      <c r="D566" s="6" t="s">
        <v>116</v>
      </c>
      <c r="E566" s="10" t="s">
        <v>126</v>
      </c>
      <c r="F566" s="29" t="s">
        <v>24</v>
      </c>
      <c r="G566" s="6" t="s">
        <v>29</v>
      </c>
      <c r="H566" s="6" t="s">
        <v>22</v>
      </c>
      <c r="I566" s="42">
        <v>30000000</v>
      </c>
      <c r="J566" s="42"/>
      <c r="K566" s="42"/>
      <c r="L566" s="48">
        <f t="shared" si="16"/>
        <v>30000000</v>
      </c>
      <c r="M566" s="42"/>
      <c r="N566" s="42"/>
      <c r="O566" s="6" t="s">
        <v>124</v>
      </c>
    </row>
    <row r="567" spans="1:15" s="9" customFormat="1" ht="30.75" customHeight="1">
      <c r="A567" s="4" t="s">
        <v>125</v>
      </c>
      <c r="B567" s="6">
        <v>2017</v>
      </c>
      <c r="C567" s="6">
        <v>2</v>
      </c>
      <c r="D567" s="6" t="s">
        <v>9</v>
      </c>
      <c r="E567" s="10" t="s">
        <v>345</v>
      </c>
      <c r="F567" s="29" t="s">
        <v>137</v>
      </c>
      <c r="G567" s="6" t="s">
        <v>11</v>
      </c>
      <c r="H567" s="6" t="s">
        <v>138</v>
      </c>
      <c r="I567" s="42">
        <v>45000000</v>
      </c>
      <c r="J567" s="42"/>
      <c r="K567" s="42"/>
      <c r="L567" s="48">
        <f t="shared" si="16"/>
        <v>45000000</v>
      </c>
      <c r="M567" s="42"/>
      <c r="N567" s="42">
        <v>22500000</v>
      </c>
      <c r="O567" s="6" t="s">
        <v>330</v>
      </c>
    </row>
    <row r="568" spans="1:15" s="9" customFormat="1" ht="30.75" customHeight="1">
      <c r="A568" s="4" t="s">
        <v>27</v>
      </c>
      <c r="B568" s="6">
        <v>2017</v>
      </c>
      <c r="C568" s="6">
        <v>2</v>
      </c>
      <c r="D568" s="6" t="s">
        <v>9</v>
      </c>
      <c r="E568" s="10" t="s">
        <v>367</v>
      </c>
      <c r="F568" s="29" t="s">
        <v>24</v>
      </c>
      <c r="G568" s="11" t="s">
        <v>29</v>
      </c>
      <c r="H568" s="6" t="s">
        <v>22</v>
      </c>
      <c r="I568" s="42">
        <v>99611000</v>
      </c>
      <c r="J568" s="42"/>
      <c r="K568" s="42"/>
      <c r="L568" s="48">
        <f t="shared" si="16"/>
        <v>99611000</v>
      </c>
      <c r="M568" s="42"/>
      <c r="N568" s="42"/>
      <c r="O568" s="6" t="s">
        <v>368</v>
      </c>
    </row>
    <row r="569" spans="1:15" s="9" customFormat="1" ht="30.75" customHeight="1">
      <c r="A569" s="4" t="s">
        <v>125</v>
      </c>
      <c r="B569" s="6">
        <v>2017</v>
      </c>
      <c r="C569" s="6">
        <v>2</v>
      </c>
      <c r="D569" s="6" t="s">
        <v>9</v>
      </c>
      <c r="E569" s="10" t="s">
        <v>370</v>
      </c>
      <c r="F569" s="29" t="s">
        <v>137</v>
      </c>
      <c r="G569" s="11" t="s">
        <v>29</v>
      </c>
      <c r="H569" s="6" t="s">
        <v>14</v>
      </c>
      <c r="I569" s="42">
        <v>20000000</v>
      </c>
      <c r="J569" s="42"/>
      <c r="K569" s="42"/>
      <c r="L569" s="48">
        <f t="shared" si="16"/>
        <v>20000000</v>
      </c>
      <c r="M569" s="42"/>
      <c r="N569" s="42">
        <v>10000000</v>
      </c>
      <c r="O569" s="6" t="s">
        <v>368</v>
      </c>
    </row>
    <row r="570" spans="1:15" s="9" customFormat="1" ht="30.75" customHeight="1">
      <c r="A570" s="4" t="s">
        <v>27</v>
      </c>
      <c r="B570" s="6">
        <v>2017</v>
      </c>
      <c r="C570" s="6">
        <v>2</v>
      </c>
      <c r="D570" s="6" t="s">
        <v>9</v>
      </c>
      <c r="E570" s="10" t="s">
        <v>373</v>
      </c>
      <c r="F570" s="29" t="s">
        <v>24</v>
      </c>
      <c r="G570" s="6" t="s">
        <v>29</v>
      </c>
      <c r="H570" s="6" t="s">
        <v>22</v>
      </c>
      <c r="I570" s="42">
        <v>70000000</v>
      </c>
      <c r="J570" s="42"/>
      <c r="K570" s="42"/>
      <c r="L570" s="48">
        <f t="shared" si="16"/>
        <v>70000000</v>
      </c>
      <c r="M570" s="42"/>
      <c r="N570" s="42"/>
      <c r="O570" s="6" t="s">
        <v>368</v>
      </c>
    </row>
    <row r="571" spans="1:15" s="9" customFormat="1" ht="30.75" customHeight="1">
      <c r="A571" s="4" t="s">
        <v>27</v>
      </c>
      <c r="B571" s="6">
        <v>2017</v>
      </c>
      <c r="C571" s="6">
        <v>2</v>
      </c>
      <c r="D571" s="6" t="s">
        <v>9</v>
      </c>
      <c r="E571" s="10" t="s">
        <v>580</v>
      </c>
      <c r="F571" s="29" t="s">
        <v>24</v>
      </c>
      <c r="G571" s="6" t="s">
        <v>59</v>
      </c>
      <c r="H571" s="6" t="s">
        <v>22</v>
      </c>
      <c r="I571" s="42">
        <v>30000000</v>
      </c>
      <c r="J571" s="42"/>
      <c r="K571" s="42"/>
      <c r="L571" s="48">
        <f t="shared" si="16"/>
        <v>30000000</v>
      </c>
      <c r="M571" s="42"/>
      <c r="N571" s="42"/>
      <c r="O571" s="6" t="s">
        <v>571</v>
      </c>
    </row>
    <row r="572" spans="1:15" s="9" customFormat="1" ht="30.75" customHeight="1">
      <c r="A572" s="4" t="s">
        <v>27</v>
      </c>
      <c r="B572" s="4">
        <v>2017</v>
      </c>
      <c r="C572" s="4">
        <v>2</v>
      </c>
      <c r="D572" s="4" t="s">
        <v>116</v>
      </c>
      <c r="E572" s="51" t="s">
        <v>167</v>
      </c>
      <c r="F572" s="29" t="s">
        <v>24</v>
      </c>
      <c r="G572" s="6" t="s">
        <v>29</v>
      </c>
      <c r="H572" s="6" t="s">
        <v>22</v>
      </c>
      <c r="I572" s="55">
        <v>83200000</v>
      </c>
      <c r="J572" s="56"/>
      <c r="K572" s="56"/>
      <c r="L572" s="48">
        <f t="shared" si="16"/>
        <v>83200000</v>
      </c>
      <c r="M572" s="56"/>
      <c r="N572" s="56"/>
      <c r="O572" s="4" t="s">
        <v>160</v>
      </c>
    </row>
    <row r="573" spans="1:15" s="9" customFormat="1" ht="30.75" customHeight="1">
      <c r="A573" s="4" t="s">
        <v>125</v>
      </c>
      <c r="B573" s="6">
        <v>2017</v>
      </c>
      <c r="C573" s="6">
        <v>2</v>
      </c>
      <c r="D573" s="6" t="s">
        <v>9</v>
      </c>
      <c r="E573" s="10" t="s">
        <v>455</v>
      </c>
      <c r="F573" s="29" t="s">
        <v>24</v>
      </c>
      <c r="G573" s="11" t="s">
        <v>23</v>
      </c>
      <c r="H573" s="6" t="s">
        <v>22</v>
      </c>
      <c r="I573" s="42">
        <v>242900000</v>
      </c>
      <c r="J573" s="42"/>
      <c r="K573" s="42"/>
      <c r="L573" s="48">
        <f t="shared" si="16"/>
        <v>242900000</v>
      </c>
      <c r="M573" s="42"/>
      <c r="N573" s="42">
        <v>300000000</v>
      </c>
      <c r="O573" s="6" t="s">
        <v>449</v>
      </c>
    </row>
    <row r="574" spans="1:15" s="9" customFormat="1" ht="30.75" customHeight="1">
      <c r="A574" s="4" t="s">
        <v>27</v>
      </c>
      <c r="B574" s="6">
        <v>2017</v>
      </c>
      <c r="C574" s="6">
        <v>2</v>
      </c>
      <c r="D574" s="6" t="s">
        <v>9</v>
      </c>
      <c r="E574" s="10" t="s">
        <v>456</v>
      </c>
      <c r="F574" s="29" t="s">
        <v>24</v>
      </c>
      <c r="G574" s="6" t="s">
        <v>23</v>
      </c>
      <c r="H574" s="6" t="s">
        <v>78</v>
      </c>
      <c r="I574" s="42">
        <v>398685000</v>
      </c>
      <c r="J574" s="42"/>
      <c r="K574" s="42"/>
      <c r="L574" s="48">
        <f t="shared" si="16"/>
        <v>398685000</v>
      </c>
      <c r="M574" s="42"/>
      <c r="N574" s="42"/>
      <c r="O574" s="6" t="s">
        <v>449</v>
      </c>
    </row>
    <row r="575" spans="1:15" s="9" customFormat="1" ht="30.75" customHeight="1">
      <c r="A575" s="4" t="s">
        <v>125</v>
      </c>
      <c r="B575" s="6">
        <v>2017</v>
      </c>
      <c r="C575" s="6">
        <v>2</v>
      </c>
      <c r="D575" s="6" t="s">
        <v>9</v>
      </c>
      <c r="E575" s="10" t="s">
        <v>460</v>
      </c>
      <c r="F575" s="29" t="s">
        <v>24</v>
      </c>
      <c r="G575" s="6" t="s">
        <v>23</v>
      </c>
      <c r="H575" s="6" t="s">
        <v>22</v>
      </c>
      <c r="I575" s="42">
        <v>40000000</v>
      </c>
      <c r="J575" s="42"/>
      <c r="K575" s="42"/>
      <c r="L575" s="48">
        <f t="shared" si="16"/>
        <v>40000000</v>
      </c>
      <c r="M575" s="42"/>
      <c r="N575" s="42"/>
      <c r="O575" s="6" t="s">
        <v>449</v>
      </c>
    </row>
    <row r="576" spans="1:15" s="9" customFormat="1" ht="30.75" customHeight="1">
      <c r="A576" s="4" t="s">
        <v>125</v>
      </c>
      <c r="B576" s="6">
        <v>2017</v>
      </c>
      <c r="C576" s="6">
        <v>2</v>
      </c>
      <c r="D576" s="6" t="s">
        <v>116</v>
      </c>
      <c r="E576" s="10" t="s">
        <v>136</v>
      </c>
      <c r="F576" s="29" t="s">
        <v>137</v>
      </c>
      <c r="G576" s="11" t="s">
        <v>123</v>
      </c>
      <c r="H576" s="6" t="s">
        <v>138</v>
      </c>
      <c r="I576" s="42">
        <v>150000000</v>
      </c>
      <c r="J576" s="42"/>
      <c r="K576" s="42"/>
      <c r="L576" s="48">
        <f t="shared" si="16"/>
        <v>150000000</v>
      </c>
      <c r="M576" s="42"/>
      <c r="N576" s="42"/>
      <c r="O576" s="6" t="s">
        <v>135</v>
      </c>
    </row>
    <row r="577" spans="1:15" s="9" customFormat="1" ht="30.75" customHeight="1">
      <c r="A577" s="6" t="s">
        <v>27</v>
      </c>
      <c r="B577" s="6">
        <v>2017</v>
      </c>
      <c r="C577" s="6">
        <v>3</v>
      </c>
      <c r="D577" s="6" t="s">
        <v>9</v>
      </c>
      <c r="E577" s="10" t="s">
        <v>85</v>
      </c>
      <c r="F577" s="29" t="s">
        <v>24</v>
      </c>
      <c r="G577" s="6" t="s">
        <v>29</v>
      </c>
      <c r="H577" s="6" t="s">
        <v>22</v>
      </c>
      <c r="I577" s="36">
        <v>180000000</v>
      </c>
      <c r="J577" s="36"/>
      <c r="K577" s="36"/>
      <c r="L577" s="48">
        <f t="shared" si="16"/>
        <v>180000000</v>
      </c>
      <c r="M577" s="36"/>
      <c r="N577" s="36"/>
      <c r="O577" s="6" t="s">
        <v>82</v>
      </c>
    </row>
    <row r="578" spans="1:15" s="9" customFormat="1" ht="30.75" customHeight="1">
      <c r="A578" s="4" t="s">
        <v>27</v>
      </c>
      <c r="B578" s="6">
        <v>2017</v>
      </c>
      <c r="C578" s="6">
        <v>3</v>
      </c>
      <c r="D578" s="6" t="s">
        <v>9</v>
      </c>
      <c r="E578" s="10" t="s">
        <v>75</v>
      </c>
      <c r="F578" s="29" t="s">
        <v>24</v>
      </c>
      <c r="G578" s="6" t="s">
        <v>29</v>
      </c>
      <c r="H578" s="6" t="s">
        <v>22</v>
      </c>
      <c r="I578" s="42">
        <v>129000000</v>
      </c>
      <c r="J578" s="42"/>
      <c r="K578" s="42"/>
      <c r="L578" s="48">
        <f t="shared" si="16"/>
        <v>129000000</v>
      </c>
      <c r="M578" s="42"/>
      <c r="N578" s="42"/>
      <c r="O578" s="6" t="s">
        <v>72</v>
      </c>
    </row>
    <row r="579" spans="1:15" s="9" customFormat="1" ht="30.75" customHeight="1">
      <c r="A579" s="4" t="s">
        <v>27</v>
      </c>
      <c r="B579" s="4">
        <v>2017</v>
      </c>
      <c r="C579" s="6">
        <v>3</v>
      </c>
      <c r="D579" s="6" t="s">
        <v>9</v>
      </c>
      <c r="E579" s="10" t="s">
        <v>742</v>
      </c>
      <c r="F579" s="29" t="s">
        <v>24</v>
      </c>
      <c r="G579" s="6" t="s">
        <v>59</v>
      </c>
      <c r="H579" s="6" t="s">
        <v>22</v>
      </c>
      <c r="I579" s="42">
        <v>85000000</v>
      </c>
      <c r="J579" s="35"/>
      <c r="K579" s="35"/>
      <c r="L579" s="48">
        <f t="shared" si="16"/>
        <v>85000000</v>
      </c>
      <c r="M579" s="35"/>
      <c r="N579" s="35"/>
      <c r="O579" s="6" t="s">
        <v>700</v>
      </c>
    </row>
    <row r="580" spans="1:15" s="9" customFormat="1" ht="30.75" customHeight="1">
      <c r="A580" s="4" t="s">
        <v>27</v>
      </c>
      <c r="B580" s="6">
        <v>2017</v>
      </c>
      <c r="C580" s="6">
        <v>3</v>
      </c>
      <c r="D580" s="6" t="s">
        <v>9</v>
      </c>
      <c r="E580" s="10" t="s">
        <v>321</v>
      </c>
      <c r="F580" s="29" t="s">
        <v>24</v>
      </c>
      <c r="G580" s="6" t="s">
        <v>23</v>
      </c>
      <c r="H580" s="6" t="s">
        <v>22</v>
      </c>
      <c r="I580" s="42">
        <v>200000000</v>
      </c>
      <c r="J580" s="42"/>
      <c r="K580" s="42"/>
      <c r="L580" s="48">
        <f t="shared" si="16"/>
        <v>200000000</v>
      </c>
      <c r="M580" s="42"/>
      <c r="N580" s="42"/>
      <c r="O580" s="6" t="s">
        <v>290</v>
      </c>
    </row>
    <row r="581" spans="1:15" s="9" customFormat="1" ht="30.75" customHeight="1">
      <c r="A581" s="4" t="s">
        <v>27</v>
      </c>
      <c r="B581" s="6">
        <v>2017</v>
      </c>
      <c r="C581" s="6">
        <v>3</v>
      </c>
      <c r="D581" s="6" t="s">
        <v>9</v>
      </c>
      <c r="E581" s="65" t="s">
        <v>221</v>
      </c>
      <c r="F581" s="29" t="s">
        <v>24</v>
      </c>
      <c r="G581" s="6" t="s">
        <v>11</v>
      </c>
      <c r="H581" s="6" t="s">
        <v>22</v>
      </c>
      <c r="I581" s="42">
        <v>300000000</v>
      </c>
      <c r="J581" s="42"/>
      <c r="K581" s="42"/>
      <c r="L581" s="48">
        <f t="shared" si="16"/>
        <v>300000000</v>
      </c>
      <c r="M581" s="42"/>
      <c r="N581" s="42">
        <v>90000000</v>
      </c>
      <c r="O581" s="6" t="s">
        <v>213</v>
      </c>
    </row>
    <row r="582" spans="1:15" s="9" customFormat="1" ht="30.75" customHeight="1">
      <c r="A582" s="4" t="s">
        <v>27</v>
      </c>
      <c r="B582" s="6">
        <v>2017</v>
      </c>
      <c r="C582" s="6">
        <v>3</v>
      </c>
      <c r="D582" s="6" t="s">
        <v>9</v>
      </c>
      <c r="E582" s="10" t="s">
        <v>516</v>
      </c>
      <c r="F582" s="29" t="s">
        <v>24</v>
      </c>
      <c r="G582" s="6" t="s">
        <v>29</v>
      </c>
      <c r="H582" s="6" t="s">
        <v>22</v>
      </c>
      <c r="I582" s="42">
        <v>18000000</v>
      </c>
      <c r="J582" s="42"/>
      <c r="K582" s="42"/>
      <c r="L582" s="48">
        <f t="shared" si="16"/>
        <v>18000000</v>
      </c>
      <c r="M582" s="42"/>
      <c r="N582" s="42"/>
      <c r="O582" s="6" t="s">
        <v>506</v>
      </c>
    </row>
    <row r="583" spans="1:15" s="9" customFormat="1" ht="30.75" customHeight="1">
      <c r="A583" s="4" t="s">
        <v>125</v>
      </c>
      <c r="B583" s="6">
        <v>2017</v>
      </c>
      <c r="C583" s="6">
        <v>3</v>
      </c>
      <c r="D583" s="6" t="s">
        <v>116</v>
      </c>
      <c r="E583" s="62" t="s">
        <v>351</v>
      </c>
      <c r="F583" s="29" t="s">
        <v>24</v>
      </c>
      <c r="G583" s="6" t="s">
        <v>23</v>
      </c>
      <c r="H583" s="6" t="s">
        <v>78</v>
      </c>
      <c r="I583" s="42">
        <v>650000000</v>
      </c>
      <c r="J583" s="42"/>
      <c r="K583" s="42"/>
      <c r="L583" s="48">
        <f t="shared" si="16"/>
        <v>650000000</v>
      </c>
      <c r="M583" s="42"/>
      <c r="N583" s="42">
        <v>450000000</v>
      </c>
      <c r="O583" s="6" t="s">
        <v>348</v>
      </c>
    </row>
    <row r="584" spans="1:15" s="9" customFormat="1" ht="30.75" customHeight="1">
      <c r="A584" s="4" t="s">
        <v>27</v>
      </c>
      <c r="B584" s="6">
        <v>2017</v>
      </c>
      <c r="C584" s="6">
        <v>3</v>
      </c>
      <c r="D584" s="6" t="s">
        <v>9</v>
      </c>
      <c r="E584" s="10" t="s">
        <v>200</v>
      </c>
      <c r="F584" s="29" t="s">
        <v>24</v>
      </c>
      <c r="G584" s="6" t="s">
        <v>29</v>
      </c>
      <c r="H584" s="6" t="s">
        <v>22</v>
      </c>
      <c r="I584" s="42">
        <v>85000000</v>
      </c>
      <c r="J584" s="42"/>
      <c r="K584" s="42"/>
      <c r="L584" s="48">
        <f t="shared" si="16"/>
        <v>85000000</v>
      </c>
      <c r="M584" s="42"/>
      <c r="N584" s="42"/>
      <c r="O584" s="6" t="s">
        <v>201</v>
      </c>
    </row>
    <row r="585" spans="1:15" s="9" customFormat="1" ht="30.75" customHeight="1">
      <c r="A585" s="4" t="s">
        <v>27</v>
      </c>
      <c r="B585" s="6">
        <v>2017</v>
      </c>
      <c r="C585" s="6">
        <v>3</v>
      </c>
      <c r="D585" s="6" t="s">
        <v>9</v>
      </c>
      <c r="E585" s="10" t="s">
        <v>593</v>
      </c>
      <c r="F585" s="29" t="s">
        <v>24</v>
      </c>
      <c r="G585" s="11" t="s">
        <v>23</v>
      </c>
      <c r="H585" s="6" t="s">
        <v>22</v>
      </c>
      <c r="I585" s="42">
        <v>42500000</v>
      </c>
      <c r="J585" s="42"/>
      <c r="K585" s="42"/>
      <c r="L585" s="48">
        <f t="shared" si="16"/>
        <v>42500000</v>
      </c>
      <c r="M585" s="42"/>
      <c r="N585" s="42">
        <v>29750000</v>
      </c>
      <c r="O585" s="6" t="s">
        <v>592</v>
      </c>
    </row>
    <row r="586" spans="1:15" s="9" customFormat="1" ht="30.75" customHeight="1">
      <c r="A586" s="4" t="s">
        <v>27</v>
      </c>
      <c r="B586" s="6">
        <v>2017</v>
      </c>
      <c r="C586" s="6">
        <v>3</v>
      </c>
      <c r="D586" s="6" t="s">
        <v>116</v>
      </c>
      <c r="E586" s="10" t="s">
        <v>604</v>
      </c>
      <c r="F586" s="29" t="s">
        <v>24</v>
      </c>
      <c r="G586" s="6" t="s">
        <v>123</v>
      </c>
      <c r="H586" s="6" t="s">
        <v>194</v>
      </c>
      <c r="I586" s="42">
        <v>12000000</v>
      </c>
      <c r="J586" s="42"/>
      <c r="K586" s="42"/>
      <c r="L586" s="48">
        <f t="shared" si="16"/>
        <v>12000000</v>
      </c>
      <c r="M586" s="42"/>
      <c r="N586" s="42"/>
      <c r="O586" s="6" t="s">
        <v>94</v>
      </c>
    </row>
    <row r="587" spans="1:15" s="9" customFormat="1" ht="30.75" customHeight="1">
      <c r="A587" s="4" t="s">
        <v>27</v>
      </c>
      <c r="B587" s="6">
        <v>2017</v>
      </c>
      <c r="C587" s="6">
        <v>3</v>
      </c>
      <c r="D587" s="6" t="s">
        <v>9</v>
      </c>
      <c r="E587" s="10" t="s">
        <v>555</v>
      </c>
      <c r="F587" s="29" t="s">
        <v>24</v>
      </c>
      <c r="G587" s="11" t="s">
        <v>11</v>
      </c>
      <c r="H587" s="6" t="s">
        <v>22</v>
      </c>
      <c r="I587" s="42">
        <v>240800000</v>
      </c>
      <c r="J587" s="42"/>
      <c r="K587" s="42"/>
      <c r="L587" s="48">
        <f t="shared" si="16"/>
        <v>240800000</v>
      </c>
      <c r="M587" s="42"/>
      <c r="N587" s="42">
        <v>120400000</v>
      </c>
      <c r="O587" s="6" t="s">
        <v>556</v>
      </c>
    </row>
    <row r="588" spans="1:15" s="9" customFormat="1" ht="30.75" customHeight="1">
      <c r="A588" s="4" t="s">
        <v>489</v>
      </c>
      <c r="B588" s="6">
        <v>2017</v>
      </c>
      <c r="C588" s="6">
        <v>3</v>
      </c>
      <c r="D588" s="6" t="s">
        <v>116</v>
      </c>
      <c r="E588" s="62" t="s">
        <v>490</v>
      </c>
      <c r="F588" s="29" t="s">
        <v>24</v>
      </c>
      <c r="G588" s="11" t="s">
        <v>491</v>
      </c>
      <c r="H588" s="6" t="s">
        <v>492</v>
      </c>
      <c r="I588" s="42">
        <v>22000000</v>
      </c>
      <c r="J588" s="42"/>
      <c r="K588" s="42"/>
      <c r="L588" s="48">
        <f t="shared" si="16"/>
        <v>22000000</v>
      </c>
      <c r="M588" s="42"/>
      <c r="N588" s="42"/>
      <c r="O588" s="6" t="s">
        <v>493</v>
      </c>
    </row>
    <row r="589" spans="1:15" s="9" customFormat="1" ht="30.75" customHeight="1">
      <c r="A589" s="4" t="s">
        <v>125</v>
      </c>
      <c r="B589" s="6">
        <v>2017</v>
      </c>
      <c r="C589" s="6">
        <v>3</v>
      </c>
      <c r="D589" s="6" t="s">
        <v>9</v>
      </c>
      <c r="E589" s="10" t="s">
        <v>346</v>
      </c>
      <c r="F589" s="29" t="s">
        <v>24</v>
      </c>
      <c r="G589" s="6" t="s">
        <v>13</v>
      </c>
      <c r="H589" s="6" t="s">
        <v>138</v>
      </c>
      <c r="I589" s="42">
        <v>20000000</v>
      </c>
      <c r="J589" s="42"/>
      <c r="K589" s="42"/>
      <c r="L589" s="48">
        <f t="shared" si="16"/>
        <v>20000000</v>
      </c>
      <c r="M589" s="42"/>
      <c r="N589" s="42">
        <v>10000000</v>
      </c>
      <c r="O589" s="6" t="s">
        <v>330</v>
      </c>
    </row>
    <row r="590" spans="1:15" s="9" customFormat="1" ht="30.75" customHeight="1">
      <c r="A590" s="4" t="s">
        <v>125</v>
      </c>
      <c r="B590" s="6">
        <v>2017</v>
      </c>
      <c r="C590" s="6">
        <v>3</v>
      </c>
      <c r="D590" s="6" t="s">
        <v>9</v>
      </c>
      <c r="E590" s="10" t="s">
        <v>675</v>
      </c>
      <c r="F590" s="29" t="s">
        <v>24</v>
      </c>
      <c r="G590" s="11" t="s">
        <v>123</v>
      </c>
      <c r="H590" s="6" t="s">
        <v>22</v>
      </c>
      <c r="I590" s="42">
        <v>198000000</v>
      </c>
      <c r="J590" s="42"/>
      <c r="K590" s="42"/>
      <c r="L590" s="48">
        <f t="shared" si="16"/>
        <v>198000000</v>
      </c>
      <c r="M590" s="42"/>
      <c r="N590" s="42"/>
      <c r="O590" s="6" t="s">
        <v>676</v>
      </c>
    </row>
    <row r="591" spans="1:15" s="9" customFormat="1" ht="30.75" customHeight="1">
      <c r="A591" s="4" t="s">
        <v>125</v>
      </c>
      <c r="B591" s="6">
        <v>2017</v>
      </c>
      <c r="C591" s="6">
        <v>3</v>
      </c>
      <c r="D591" s="6" t="s">
        <v>9</v>
      </c>
      <c r="E591" s="10" t="s">
        <v>677</v>
      </c>
      <c r="F591" s="29" t="s">
        <v>137</v>
      </c>
      <c r="G591" s="41" t="s">
        <v>123</v>
      </c>
      <c r="H591" s="6" t="s">
        <v>22</v>
      </c>
      <c r="I591" s="42">
        <v>100000000</v>
      </c>
      <c r="J591" s="42"/>
      <c r="K591" s="42"/>
      <c r="L591" s="48">
        <f t="shared" si="16"/>
        <v>100000000</v>
      </c>
      <c r="M591" s="42"/>
      <c r="N591" s="42"/>
      <c r="O591" s="6" t="s">
        <v>676</v>
      </c>
    </row>
    <row r="592" spans="1:15" s="9" customFormat="1" ht="30.75" customHeight="1">
      <c r="A592" s="4" t="s">
        <v>125</v>
      </c>
      <c r="B592" s="6">
        <v>2017</v>
      </c>
      <c r="C592" s="6">
        <v>3</v>
      </c>
      <c r="D592" s="6" t="s">
        <v>9</v>
      </c>
      <c r="E592" s="10" t="s">
        <v>678</v>
      </c>
      <c r="F592" s="29" t="s">
        <v>137</v>
      </c>
      <c r="G592" s="41" t="s">
        <v>123</v>
      </c>
      <c r="H592" s="6" t="s">
        <v>22</v>
      </c>
      <c r="I592" s="42">
        <v>150000000</v>
      </c>
      <c r="J592" s="42"/>
      <c r="K592" s="42"/>
      <c r="L592" s="48">
        <f t="shared" si="16"/>
        <v>150000000</v>
      </c>
      <c r="M592" s="42"/>
      <c r="N592" s="42"/>
      <c r="O592" s="6" t="s">
        <v>676</v>
      </c>
    </row>
    <row r="593" spans="1:16" s="9" customFormat="1" ht="30.75" customHeight="1">
      <c r="A593" s="4" t="s">
        <v>125</v>
      </c>
      <c r="B593" s="6">
        <v>2017</v>
      </c>
      <c r="C593" s="6">
        <v>3</v>
      </c>
      <c r="D593" s="6" t="s">
        <v>9</v>
      </c>
      <c r="E593" s="10" t="s">
        <v>679</v>
      </c>
      <c r="F593" s="29" t="s">
        <v>137</v>
      </c>
      <c r="G593" s="6" t="s">
        <v>123</v>
      </c>
      <c r="H593" s="6" t="s">
        <v>22</v>
      </c>
      <c r="I593" s="42">
        <v>100000000</v>
      </c>
      <c r="J593" s="42"/>
      <c r="K593" s="42"/>
      <c r="L593" s="48">
        <f t="shared" si="16"/>
        <v>100000000</v>
      </c>
      <c r="M593" s="42"/>
      <c r="N593" s="42"/>
      <c r="O593" s="6" t="s">
        <v>676</v>
      </c>
    </row>
    <row r="594" spans="1:16" s="9" customFormat="1" ht="30.75" customHeight="1">
      <c r="A594" s="4" t="s">
        <v>27</v>
      </c>
      <c r="B594" s="6">
        <v>2017</v>
      </c>
      <c r="C594" s="6">
        <v>3</v>
      </c>
      <c r="D594" s="6" t="s">
        <v>9</v>
      </c>
      <c r="E594" s="10" t="s">
        <v>369</v>
      </c>
      <c r="F594" s="29" t="s">
        <v>24</v>
      </c>
      <c r="G594" s="6" t="s">
        <v>29</v>
      </c>
      <c r="H594" s="6" t="s">
        <v>22</v>
      </c>
      <c r="I594" s="42">
        <v>100000000</v>
      </c>
      <c r="J594" s="42"/>
      <c r="K594" s="42"/>
      <c r="L594" s="48">
        <f t="shared" si="16"/>
        <v>100000000</v>
      </c>
      <c r="M594" s="42"/>
      <c r="N594" s="42"/>
      <c r="O594" s="6" t="s">
        <v>368</v>
      </c>
    </row>
    <row r="595" spans="1:16" s="9" customFormat="1" ht="30.75" customHeight="1">
      <c r="A595" s="4" t="s">
        <v>27</v>
      </c>
      <c r="B595" s="6">
        <v>2017</v>
      </c>
      <c r="C595" s="6">
        <v>3</v>
      </c>
      <c r="D595" s="6" t="s">
        <v>9</v>
      </c>
      <c r="E595" s="10" t="s">
        <v>371</v>
      </c>
      <c r="F595" s="29" t="s">
        <v>24</v>
      </c>
      <c r="G595" s="6" t="s">
        <v>11</v>
      </c>
      <c r="H595" s="6" t="s">
        <v>22</v>
      </c>
      <c r="I595" s="42">
        <v>530000000</v>
      </c>
      <c r="J595" s="42"/>
      <c r="K595" s="42"/>
      <c r="L595" s="48">
        <f t="shared" si="16"/>
        <v>530000000</v>
      </c>
      <c r="M595" s="42"/>
      <c r="N595" s="42">
        <v>265000000</v>
      </c>
      <c r="O595" s="6" t="s">
        <v>368</v>
      </c>
    </row>
    <row r="596" spans="1:16" s="9" customFormat="1" ht="30.75" customHeight="1">
      <c r="A596" s="4" t="s">
        <v>27</v>
      </c>
      <c r="B596" s="6">
        <v>2017</v>
      </c>
      <c r="C596" s="6">
        <v>3</v>
      </c>
      <c r="D596" s="6" t="s">
        <v>9</v>
      </c>
      <c r="E596" s="10" t="s">
        <v>397</v>
      </c>
      <c r="F596" s="29" t="s">
        <v>24</v>
      </c>
      <c r="G596" s="6" t="s">
        <v>11</v>
      </c>
      <c r="H596" s="6" t="s">
        <v>14</v>
      </c>
      <c r="I596" s="42">
        <v>20000000</v>
      </c>
      <c r="J596" s="42"/>
      <c r="K596" s="42"/>
      <c r="L596" s="48">
        <f t="shared" si="16"/>
        <v>20000000</v>
      </c>
      <c r="M596" s="42"/>
      <c r="N596" s="42"/>
      <c r="O596" s="6" t="s">
        <v>395</v>
      </c>
    </row>
    <row r="597" spans="1:16" s="9" customFormat="1" ht="30.75" customHeight="1">
      <c r="A597" s="4" t="s">
        <v>27</v>
      </c>
      <c r="B597" s="6">
        <v>2017</v>
      </c>
      <c r="C597" s="6">
        <v>3</v>
      </c>
      <c r="D597" s="6" t="s">
        <v>116</v>
      </c>
      <c r="E597" s="10" t="s">
        <v>408</v>
      </c>
      <c r="F597" s="29" t="s">
        <v>24</v>
      </c>
      <c r="G597" s="6" t="s">
        <v>59</v>
      </c>
      <c r="H597" s="6" t="s">
        <v>22</v>
      </c>
      <c r="I597" s="42">
        <v>40000000</v>
      </c>
      <c r="J597" s="42"/>
      <c r="K597" s="42"/>
      <c r="L597" s="48">
        <f t="shared" si="16"/>
        <v>40000000</v>
      </c>
      <c r="M597" s="42"/>
      <c r="N597" s="42"/>
      <c r="O597" s="6" t="s">
        <v>395</v>
      </c>
    </row>
    <row r="598" spans="1:16" s="9" customFormat="1" ht="30.75" customHeight="1">
      <c r="A598" s="4" t="s">
        <v>27</v>
      </c>
      <c r="B598" s="6">
        <v>2017</v>
      </c>
      <c r="C598" s="6">
        <v>3</v>
      </c>
      <c r="D598" s="6" t="s">
        <v>9</v>
      </c>
      <c r="E598" s="10" t="s">
        <v>581</v>
      </c>
      <c r="F598" s="29" t="s">
        <v>24</v>
      </c>
      <c r="G598" s="6" t="s">
        <v>29</v>
      </c>
      <c r="H598" s="6" t="s">
        <v>22</v>
      </c>
      <c r="I598" s="42">
        <v>39500000</v>
      </c>
      <c r="J598" s="42"/>
      <c r="K598" s="42"/>
      <c r="L598" s="48">
        <f t="shared" ref="L598:L613" si="17">SUM(I598:J598)</f>
        <v>39500000</v>
      </c>
      <c r="M598" s="42"/>
      <c r="N598" s="42"/>
      <c r="O598" s="6" t="s">
        <v>571</v>
      </c>
    </row>
    <row r="599" spans="1:16" s="9" customFormat="1" ht="30.75" customHeight="1">
      <c r="A599" s="4" t="s">
        <v>27</v>
      </c>
      <c r="B599" s="4">
        <v>2017</v>
      </c>
      <c r="C599" s="4">
        <v>3</v>
      </c>
      <c r="D599" s="4" t="s">
        <v>116</v>
      </c>
      <c r="E599" s="51" t="s">
        <v>168</v>
      </c>
      <c r="F599" s="29" t="s">
        <v>24</v>
      </c>
      <c r="G599" s="6" t="s">
        <v>29</v>
      </c>
      <c r="H599" s="6" t="s">
        <v>22</v>
      </c>
      <c r="I599" s="55">
        <v>275556000</v>
      </c>
      <c r="J599" s="56"/>
      <c r="K599" s="56"/>
      <c r="L599" s="48">
        <f t="shared" si="17"/>
        <v>275556000</v>
      </c>
      <c r="M599" s="56"/>
      <c r="N599" s="56">
        <v>248000000</v>
      </c>
      <c r="O599" s="4" t="s">
        <v>160</v>
      </c>
    </row>
    <row r="600" spans="1:16" s="9" customFormat="1" ht="30.75" customHeight="1">
      <c r="A600" s="4" t="s">
        <v>27</v>
      </c>
      <c r="B600" s="6">
        <v>2017</v>
      </c>
      <c r="C600" s="6">
        <v>3</v>
      </c>
      <c r="D600" s="6" t="s">
        <v>9</v>
      </c>
      <c r="E600" s="10" t="s">
        <v>476</v>
      </c>
      <c r="F600" s="29" t="s">
        <v>24</v>
      </c>
      <c r="G600" s="6" t="s">
        <v>29</v>
      </c>
      <c r="H600" s="6" t="s">
        <v>22</v>
      </c>
      <c r="I600" s="42">
        <v>50000000</v>
      </c>
      <c r="J600" s="42"/>
      <c r="K600" s="42"/>
      <c r="L600" s="48">
        <f t="shared" si="17"/>
        <v>50000000</v>
      </c>
      <c r="M600" s="42"/>
      <c r="N600" s="42"/>
      <c r="O600" s="6" t="s">
        <v>467</v>
      </c>
    </row>
    <row r="601" spans="1:16" s="9" customFormat="1" ht="30.75" customHeight="1">
      <c r="A601" s="4" t="s">
        <v>27</v>
      </c>
      <c r="B601" s="6">
        <v>2017</v>
      </c>
      <c r="C601" s="6">
        <v>3</v>
      </c>
      <c r="D601" s="6" t="s">
        <v>9</v>
      </c>
      <c r="E601" s="10" t="s">
        <v>146</v>
      </c>
      <c r="F601" s="29" t="s">
        <v>24</v>
      </c>
      <c r="G601" s="6" t="s">
        <v>29</v>
      </c>
      <c r="H601" s="6" t="s">
        <v>22</v>
      </c>
      <c r="I601" s="42">
        <v>40000000</v>
      </c>
      <c r="J601" s="42"/>
      <c r="K601" s="42"/>
      <c r="L601" s="48">
        <f t="shared" si="17"/>
        <v>40000000</v>
      </c>
      <c r="M601" s="42"/>
      <c r="N601" s="42"/>
      <c r="O601" s="6" t="s">
        <v>135</v>
      </c>
    </row>
    <row r="602" spans="1:16" s="9" customFormat="1" ht="30.75" customHeight="1">
      <c r="A602" s="4" t="s">
        <v>27</v>
      </c>
      <c r="B602" s="6">
        <v>2017</v>
      </c>
      <c r="C602" s="6">
        <v>3</v>
      </c>
      <c r="D602" s="6" t="s">
        <v>9</v>
      </c>
      <c r="E602" s="10" t="s">
        <v>148</v>
      </c>
      <c r="F602" s="29" t="s">
        <v>24</v>
      </c>
      <c r="G602" s="6" t="s">
        <v>29</v>
      </c>
      <c r="H602" s="6" t="s">
        <v>22</v>
      </c>
      <c r="I602" s="42">
        <v>100000000</v>
      </c>
      <c r="J602" s="42"/>
      <c r="K602" s="42"/>
      <c r="L602" s="48">
        <f t="shared" si="17"/>
        <v>100000000</v>
      </c>
      <c r="M602" s="42"/>
      <c r="N602" s="42"/>
      <c r="O602" s="6" t="s">
        <v>135</v>
      </c>
    </row>
    <row r="603" spans="1:16" s="9" customFormat="1" ht="30.75" customHeight="1">
      <c r="A603" s="4" t="s">
        <v>125</v>
      </c>
      <c r="B603" s="4">
        <v>2017</v>
      </c>
      <c r="C603" s="4">
        <v>4</v>
      </c>
      <c r="D603" s="4" t="s">
        <v>116</v>
      </c>
      <c r="E603" s="62" t="s">
        <v>541</v>
      </c>
      <c r="F603" s="27" t="s">
        <v>137</v>
      </c>
      <c r="G603" s="4" t="s">
        <v>123</v>
      </c>
      <c r="H603" s="4" t="s">
        <v>138</v>
      </c>
      <c r="I603" s="56">
        <v>80000000</v>
      </c>
      <c r="J603" s="56"/>
      <c r="K603" s="56"/>
      <c r="L603" s="48">
        <f t="shared" si="17"/>
        <v>80000000</v>
      </c>
      <c r="M603" s="56"/>
      <c r="N603" s="56">
        <v>40000000</v>
      </c>
      <c r="O603" s="4" t="s">
        <v>506</v>
      </c>
      <c r="P603" s="28"/>
    </row>
    <row r="604" spans="1:16" s="9" customFormat="1" ht="30.75" customHeight="1">
      <c r="A604" s="4" t="s">
        <v>125</v>
      </c>
      <c r="B604" s="6">
        <v>2017</v>
      </c>
      <c r="C604" s="6">
        <v>4</v>
      </c>
      <c r="D604" s="6" t="s">
        <v>9</v>
      </c>
      <c r="E604" s="10" t="s">
        <v>575</v>
      </c>
      <c r="F604" s="29" t="s">
        <v>24</v>
      </c>
      <c r="G604" s="6" t="s">
        <v>59</v>
      </c>
      <c r="H604" s="6" t="s">
        <v>22</v>
      </c>
      <c r="I604" s="42">
        <v>25000000</v>
      </c>
      <c r="J604" s="42"/>
      <c r="K604" s="42"/>
      <c r="L604" s="48">
        <f t="shared" si="17"/>
        <v>25000000</v>
      </c>
      <c r="M604" s="42"/>
      <c r="N604" s="42"/>
      <c r="O604" s="6" t="s">
        <v>571</v>
      </c>
    </row>
    <row r="605" spans="1:16" s="9" customFormat="1" ht="30.75" customHeight="1">
      <c r="A605" s="4" t="s">
        <v>125</v>
      </c>
      <c r="B605" s="6">
        <v>2017</v>
      </c>
      <c r="C605" s="6">
        <v>4</v>
      </c>
      <c r="D605" s="6" t="s">
        <v>9</v>
      </c>
      <c r="E605" s="10" t="s">
        <v>576</v>
      </c>
      <c r="F605" s="29" t="s">
        <v>24</v>
      </c>
      <c r="G605" s="6" t="s">
        <v>59</v>
      </c>
      <c r="H605" s="6" t="s">
        <v>14</v>
      </c>
      <c r="I605" s="42">
        <v>20000000</v>
      </c>
      <c r="J605" s="42"/>
      <c r="K605" s="42"/>
      <c r="L605" s="48">
        <f t="shared" si="17"/>
        <v>20000000</v>
      </c>
      <c r="M605" s="42"/>
      <c r="N605" s="42"/>
      <c r="O605" s="6" t="s">
        <v>571</v>
      </c>
    </row>
    <row r="606" spans="1:16" s="9" customFormat="1" ht="30.75" customHeight="1">
      <c r="A606" s="4" t="s">
        <v>27</v>
      </c>
      <c r="B606" s="4">
        <v>2017</v>
      </c>
      <c r="C606" s="4">
        <v>4</v>
      </c>
      <c r="D606" s="4" t="s">
        <v>116</v>
      </c>
      <c r="E606" s="51" t="s">
        <v>169</v>
      </c>
      <c r="F606" s="29" t="s">
        <v>24</v>
      </c>
      <c r="G606" s="6" t="s">
        <v>29</v>
      </c>
      <c r="H606" s="6" t="s">
        <v>22</v>
      </c>
      <c r="I606" s="55">
        <v>491000000</v>
      </c>
      <c r="J606" s="56"/>
      <c r="K606" s="56"/>
      <c r="L606" s="48">
        <f t="shared" si="17"/>
        <v>491000000</v>
      </c>
      <c r="M606" s="56"/>
      <c r="N606" s="56"/>
      <c r="O606" s="4" t="s">
        <v>160</v>
      </c>
    </row>
    <row r="607" spans="1:16" s="9" customFormat="1" ht="30.75" customHeight="1">
      <c r="A607" s="4" t="s">
        <v>27</v>
      </c>
      <c r="B607" s="6">
        <v>2017</v>
      </c>
      <c r="C607" s="6">
        <v>4</v>
      </c>
      <c r="D607" s="6" t="s">
        <v>9</v>
      </c>
      <c r="E607" s="10" t="s">
        <v>477</v>
      </c>
      <c r="F607" s="29" t="s">
        <v>24</v>
      </c>
      <c r="G607" s="6" t="s">
        <v>123</v>
      </c>
      <c r="H607" s="6" t="s">
        <v>22</v>
      </c>
      <c r="I607" s="42">
        <v>23400000</v>
      </c>
      <c r="J607" s="42"/>
      <c r="K607" s="42"/>
      <c r="L607" s="48">
        <f t="shared" si="17"/>
        <v>23400000</v>
      </c>
      <c r="M607" s="42"/>
      <c r="N607" s="42"/>
      <c r="O607" s="6" t="s">
        <v>467</v>
      </c>
    </row>
    <row r="608" spans="1:16" s="9" customFormat="1" ht="30.75" customHeight="1">
      <c r="A608" s="6" t="s">
        <v>125</v>
      </c>
      <c r="B608" s="6">
        <v>2017</v>
      </c>
      <c r="C608" s="6">
        <v>5</v>
      </c>
      <c r="D608" s="6" t="s">
        <v>116</v>
      </c>
      <c r="E608" s="10" t="s">
        <v>266</v>
      </c>
      <c r="F608" s="29" t="s">
        <v>137</v>
      </c>
      <c r="G608" s="11" t="s">
        <v>13</v>
      </c>
      <c r="H608" s="6" t="s">
        <v>194</v>
      </c>
      <c r="I608" s="35">
        <v>10000000</v>
      </c>
      <c r="J608" s="35"/>
      <c r="K608" s="35"/>
      <c r="L608" s="48">
        <f t="shared" si="17"/>
        <v>10000000</v>
      </c>
      <c r="M608" s="35"/>
      <c r="N608" s="35"/>
      <c r="O608" s="6" t="s">
        <v>263</v>
      </c>
    </row>
    <row r="609" spans="1:16" s="9" customFormat="1" ht="30.75" customHeight="1">
      <c r="A609" s="4" t="s">
        <v>27</v>
      </c>
      <c r="B609" s="6">
        <v>2017</v>
      </c>
      <c r="C609" s="6">
        <v>5</v>
      </c>
      <c r="D609" s="6" t="s">
        <v>9</v>
      </c>
      <c r="E609" s="10" t="s">
        <v>322</v>
      </c>
      <c r="F609" s="29" t="s">
        <v>24</v>
      </c>
      <c r="G609" s="6" t="s">
        <v>23</v>
      </c>
      <c r="H609" s="6" t="s">
        <v>22</v>
      </c>
      <c r="I609" s="42">
        <v>50000000</v>
      </c>
      <c r="J609" s="42"/>
      <c r="K609" s="42"/>
      <c r="L609" s="48">
        <f t="shared" si="17"/>
        <v>50000000</v>
      </c>
      <c r="M609" s="42"/>
      <c r="N609" s="42"/>
      <c r="O609" s="6" t="s">
        <v>290</v>
      </c>
    </row>
    <row r="610" spans="1:16" s="9" customFormat="1" ht="30.75" customHeight="1">
      <c r="A610" s="4" t="s">
        <v>27</v>
      </c>
      <c r="B610" s="6">
        <v>2017</v>
      </c>
      <c r="C610" s="6">
        <v>5</v>
      </c>
      <c r="D610" s="6" t="s">
        <v>9</v>
      </c>
      <c r="E610" s="10" t="s">
        <v>323</v>
      </c>
      <c r="F610" s="29" t="s">
        <v>24</v>
      </c>
      <c r="G610" s="6" t="s">
        <v>23</v>
      </c>
      <c r="H610" s="6" t="s">
        <v>22</v>
      </c>
      <c r="I610" s="42">
        <v>25000000</v>
      </c>
      <c r="J610" s="42"/>
      <c r="K610" s="42"/>
      <c r="L610" s="48">
        <f t="shared" si="17"/>
        <v>25000000</v>
      </c>
      <c r="M610" s="42"/>
      <c r="N610" s="42"/>
      <c r="O610" s="6" t="s">
        <v>290</v>
      </c>
    </row>
    <row r="611" spans="1:16" s="9" customFormat="1" ht="30.75" customHeight="1">
      <c r="A611" s="6" t="s">
        <v>27</v>
      </c>
      <c r="B611" s="6">
        <v>2017</v>
      </c>
      <c r="C611" s="6">
        <v>5</v>
      </c>
      <c r="D611" s="6" t="s">
        <v>9</v>
      </c>
      <c r="E611" s="10" t="s">
        <v>560</v>
      </c>
      <c r="F611" s="6" t="s">
        <v>24</v>
      </c>
      <c r="G611" s="6" t="s">
        <v>29</v>
      </c>
      <c r="H611" s="6" t="s">
        <v>22</v>
      </c>
      <c r="I611" s="46">
        <v>60000000</v>
      </c>
      <c r="J611" s="46"/>
      <c r="K611" s="46"/>
      <c r="L611" s="48">
        <f t="shared" si="17"/>
        <v>60000000</v>
      </c>
      <c r="M611" s="46"/>
      <c r="N611" s="46">
        <v>42000000</v>
      </c>
      <c r="O611" s="6" t="s">
        <v>558</v>
      </c>
    </row>
    <row r="612" spans="1:16" s="9" customFormat="1" ht="30.75" customHeight="1">
      <c r="A612" s="4" t="s">
        <v>27</v>
      </c>
      <c r="B612" s="6">
        <v>2017</v>
      </c>
      <c r="C612" s="6">
        <v>5</v>
      </c>
      <c r="D612" s="6" t="s">
        <v>9</v>
      </c>
      <c r="E612" s="10" t="s">
        <v>601</v>
      </c>
      <c r="F612" s="29" t="s">
        <v>24</v>
      </c>
      <c r="G612" s="6" t="s">
        <v>29</v>
      </c>
      <c r="H612" s="6" t="s">
        <v>14</v>
      </c>
      <c r="I612" s="42">
        <v>21000000</v>
      </c>
      <c r="J612" s="42"/>
      <c r="K612" s="42"/>
      <c r="L612" s="48">
        <f t="shared" si="17"/>
        <v>21000000</v>
      </c>
      <c r="M612" s="42"/>
      <c r="N612" s="42"/>
      <c r="O612" s="6" t="s">
        <v>94</v>
      </c>
    </row>
    <row r="613" spans="1:16" s="9" customFormat="1" ht="30.75" customHeight="1">
      <c r="A613" s="4" t="s">
        <v>27</v>
      </c>
      <c r="B613" s="6">
        <v>2017</v>
      </c>
      <c r="C613" s="6">
        <v>5</v>
      </c>
      <c r="D613" s="6" t="s">
        <v>116</v>
      </c>
      <c r="E613" s="62" t="s">
        <v>337</v>
      </c>
      <c r="F613" s="29" t="s">
        <v>24</v>
      </c>
      <c r="G613" s="6" t="s">
        <v>29</v>
      </c>
      <c r="H613" s="6" t="s">
        <v>194</v>
      </c>
      <c r="I613" s="43">
        <v>100000000</v>
      </c>
      <c r="J613" s="35"/>
      <c r="K613" s="35"/>
      <c r="L613" s="48">
        <f t="shared" si="17"/>
        <v>100000000</v>
      </c>
      <c r="M613" s="42"/>
      <c r="N613" s="35"/>
      <c r="O613" s="6" t="s">
        <v>330</v>
      </c>
    </row>
    <row r="614" spans="1:16" s="9" customFormat="1" ht="30.75" customHeight="1">
      <c r="A614" s="4" t="s">
        <v>27</v>
      </c>
      <c r="B614" s="6">
        <v>2017</v>
      </c>
      <c r="C614" s="6">
        <v>6</v>
      </c>
      <c r="D614" s="6" t="s">
        <v>9</v>
      </c>
      <c r="E614" s="10" t="s">
        <v>587</v>
      </c>
      <c r="F614" s="29" t="s">
        <v>24</v>
      </c>
      <c r="G614" s="11" t="s">
        <v>29</v>
      </c>
      <c r="H614" s="6" t="s">
        <v>22</v>
      </c>
      <c r="I614" s="42">
        <v>248200000</v>
      </c>
      <c r="J614" s="42"/>
      <c r="K614" s="42">
        <v>1800000</v>
      </c>
      <c r="L614" s="48">
        <f>SUBTOTAL(9,I614:K614)</f>
        <v>250000000</v>
      </c>
      <c r="M614" s="42"/>
      <c r="N614" s="42"/>
      <c r="O614" s="6" t="s">
        <v>258</v>
      </c>
    </row>
    <row r="615" spans="1:16" s="9" customFormat="1" ht="30.75" customHeight="1">
      <c r="A615" s="6" t="s">
        <v>27</v>
      </c>
      <c r="B615" s="6">
        <v>2017</v>
      </c>
      <c r="C615" s="6">
        <v>6</v>
      </c>
      <c r="D615" s="6" t="s">
        <v>9</v>
      </c>
      <c r="E615" s="10" t="s">
        <v>564</v>
      </c>
      <c r="F615" s="6" t="s">
        <v>24</v>
      </c>
      <c r="G615" s="6" t="s">
        <v>29</v>
      </c>
      <c r="H615" s="6" t="s">
        <v>14</v>
      </c>
      <c r="I615" s="46">
        <v>11000000</v>
      </c>
      <c r="J615" s="46"/>
      <c r="K615" s="46"/>
      <c r="L615" s="48">
        <f t="shared" ref="L615:L629" si="18">SUM(I615:J615)</f>
        <v>11000000</v>
      </c>
      <c r="M615" s="46"/>
      <c r="N615" s="46">
        <v>7700000</v>
      </c>
      <c r="O615" s="6" t="s">
        <v>558</v>
      </c>
    </row>
    <row r="616" spans="1:16" s="9" customFormat="1" ht="30.75" customHeight="1">
      <c r="A616" s="4" t="s">
        <v>125</v>
      </c>
      <c r="B616" s="4">
        <v>2017</v>
      </c>
      <c r="C616" s="4">
        <v>6</v>
      </c>
      <c r="D616" s="4" t="s">
        <v>116</v>
      </c>
      <c r="E616" s="62" t="s">
        <v>541</v>
      </c>
      <c r="F616" s="27" t="s">
        <v>137</v>
      </c>
      <c r="G616" s="4" t="s">
        <v>123</v>
      </c>
      <c r="H616" s="4" t="s">
        <v>138</v>
      </c>
      <c r="I616" s="56">
        <v>1110000000</v>
      </c>
      <c r="J616" s="56"/>
      <c r="K616" s="56"/>
      <c r="L616" s="48">
        <f t="shared" si="18"/>
        <v>1110000000</v>
      </c>
      <c r="M616" s="56"/>
      <c r="N616" s="56">
        <v>555000000</v>
      </c>
      <c r="O616" s="4" t="s">
        <v>506</v>
      </c>
      <c r="P616" s="72"/>
    </row>
    <row r="617" spans="1:16" s="9" customFormat="1" ht="30.75" customHeight="1">
      <c r="A617" s="4" t="s">
        <v>27</v>
      </c>
      <c r="B617" s="6">
        <v>2017</v>
      </c>
      <c r="C617" s="6">
        <v>7</v>
      </c>
      <c r="D617" s="6" t="s">
        <v>9</v>
      </c>
      <c r="E617" s="66" t="s">
        <v>238</v>
      </c>
      <c r="F617" s="29" t="s">
        <v>24</v>
      </c>
      <c r="G617" s="6" t="s">
        <v>29</v>
      </c>
      <c r="H617" s="6" t="s">
        <v>14</v>
      </c>
      <c r="I617" s="42">
        <v>16000000</v>
      </c>
      <c r="J617" s="42"/>
      <c r="K617" s="42"/>
      <c r="L617" s="48">
        <f t="shared" si="18"/>
        <v>16000000</v>
      </c>
      <c r="M617" s="42"/>
      <c r="N617" s="42"/>
      <c r="O617" s="6" t="s">
        <v>233</v>
      </c>
    </row>
    <row r="618" spans="1:16" s="9" customFormat="1" ht="30.75" customHeight="1">
      <c r="A618" s="4" t="s">
        <v>125</v>
      </c>
      <c r="B618" s="6">
        <v>2017</v>
      </c>
      <c r="C618" s="6">
        <v>7</v>
      </c>
      <c r="D618" s="6" t="s">
        <v>9</v>
      </c>
      <c r="E618" s="10" t="s">
        <v>570</v>
      </c>
      <c r="F618" s="29" t="s">
        <v>24</v>
      </c>
      <c r="G618" s="11" t="s">
        <v>29</v>
      </c>
      <c r="H618" s="6" t="s">
        <v>14</v>
      </c>
      <c r="I618" s="42">
        <v>19800000</v>
      </c>
      <c r="J618" s="42"/>
      <c r="K618" s="42"/>
      <c r="L618" s="48">
        <f t="shared" si="18"/>
        <v>19800000</v>
      </c>
      <c r="M618" s="42"/>
      <c r="N618" s="42"/>
      <c r="O618" s="6" t="s">
        <v>571</v>
      </c>
    </row>
    <row r="619" spans="1:16" s="9" customFormat="1" ht="30.75" customHeight="1">
      <c r="A619" s="4" t="s">
        <v>125</v>
      </c>
      <c r="B619" s="6">
        <v>2017</v>
      </c>
      <c r="C619" s="6">
        <v>7</v>
      </c>
      <c r="D619" s="6" t="s">
        <v>9</v>
      </c>
      <c r="E619" s="10" t="s">
        <v>572</v>
      </c>
      <c r="F619" s="29" t="s">
        <v>24</v>
      </c>
      <c r="G619" s="6" t="s">
        <v>29</v>
      </c>
      <c r="H619" s="6" t="s">
        <v>14</v>
      </c>
      <c r="I619" s="42">
        <v>18000000</v>
      </c>
      <c r="J619" s="42"/>
      <c r="K619" s="42"/>
      <c r="L619" s="48">
        <f t="shared" si="18"/>
        <v>18000000</v>
      </c>
      <c r="M619" s="42"/>
      <c r="N619" s="42"/>
      <c r="O619" s="6" t="s">
        <v>571</v>
      </c>
    </row>
    <row r="620" spans="1:16" s="9" customFormat="1" ht="30.75" customHeight="1">
      <c r="A620" s="4" t="s">
        <v>27</v>
      </c>
      <c r="B620" s="6">
        <v>2017</v>
      </c>
      <c r="C620" s="6">
        <v>7</v>
      </c>
      <c r="D620" s="6" t="s">
        <v>9</v>
      </c>
      <c r="E620" s="10" t="s">
        <v>475</v>
      </c>
      <c r="F620" s="29" t="s">
        <v>24</v>
      </c>
      <c r="G620" s="6" t="s">
        <v>11</v>
      </c>
      <c r="H620" s="6" t="s">
        <v>22</v>
      </c>
      <c r="I620" s="42">
        <v>320000000</v>
      </c>
      <c r="J620" s="42"/>
      <c r="K620" s="42"/>
      <c r="L620" s="48">
        <f t="shared" si="18"/>
        <v>320000000</v>
      </c>
      <c r="M620" s="42"/>
      <c r="N620" s="42"/>
      <c r="O620" s="6" t="s">
        <v>472</v>
      </c>
    </row>
    <row r="621" spans="1:16" s="9" customFormat="1" ht="30.75" customHeight="1">
      <c r="A621" s="4" t="s">
        <v>27</v>
      </c>
      <c r="B621" s="4">
        <v>2017</v>
      </c>
      <c r="C621" s="6">
        <v>8</v>
      </c>
      <c r="D621" s="6" t="s">
        <v>9</v>
      </c>
      <c r="E621" s="10" t="s">
        <v>748</v>
      </c>
      <c r="F621" s="29" t="s">
        <v>24</v>
      </c>
      <c r="G621" s="6" t="s">
        <v>749</v>
      </c>
      <c r="H621" s="6" t="s">
        <v>22</v>
      </c>
      <c r="I621" s="35">
        <v>45000000</v>
      </c>
      <c r="J621" s="35"/>
      <c r="K621" s="35"/>
      <c r="L621" s="48">
        <f t="shared" si="18"/>
        <v>45000000</v>
      </c>
      <c r="M621" s="35"/>
      <c r="N621" s="35"/>
      <c r="O621" s="6" t="s">
        <v>700</v>
      </c>
    </row>
    <row r="622" spans="1:16" s="9" customFormat="1" ht="30.75" customHeight="1">
      <c r="A622" s="4" t="s">
        <v>27</v>
      </c>
      <c r="B622" s="6">
        <v>2017</v>
      </c>
      <c r="C622" s="6">
        <v>8</v>
      </c>
      <c r="D622" s="6" t="s">
        <v>9</v>
      </c>
      <c r="E622" s="10" t="s">
        <v>372</v>
      </c>
      <c r="F622" s="29" t="s">
        <v>24</v>
      </c>
      <c r="G622" s="6" t="s">
        <v>11</v>
      </c>
      <c r="H622" s="6" t="s">
        <v>22</v>
      </c>
      <c r="I622" s="42">
        <v>380000000</v>
      </c>
      <c r="J622" s="42"/>
      <c r="K622" s="42"/>
      <c r="L622" s="48">
        <f t="shared" si="18"/>
        <v>380000000</v>
      </c>
      <c r="M622" s="42"/>
      <c r="N622" s="42">
        <v>190000000</v>
      </c>
      <c r="O622" s="6" t="s">
        <v>368</v>
      </c>
    </row>
    <row r="623" spans="1:16" s="9" customFormat="1" ht="30.75" customHeight="1">
      <c r="A623" s="4" t="s">
        <v>27</v>
      </c>
      <c r="B623" s="6">
        <v>2017</v>
      </c>
      <c r="C623" s="6">
        <v>8</v>
      </c>
      <c r="D623" s="6" t="s">
        <v>9</v>
      </c>
      <c r="E623" s="10" t="s">
        <v>488</v>
      </c>
      <c r="F623" s="29" t="s">
        <v>24</v>
      </c>
      <c r="G623" s="6" t="s">
        <v>11</v>
      </c>
      <c r="H623" s="6" t="s">
        <v>22</v>
      </c>
      <c r="I623" s="42">
        <v>900000000</v>
      </c>
      <c r="J623" s="42"/>
      <c r="K623" s="42"/>
      <c r="L623" s="48">
        <f t="shared" si="18"/>
        <v>900000000</v>
      </c>
      <c r="M623" s="42"/>
      <c r="N623" s="42">
        <v>900000000</v>
      </c>
      <c r="O623" s="6" t="s">
        <v>481</v>
      </c>
    </row>
    <row r="624" spans="1:16" s="9" customFormat="1" ht="30.75" customHeight="1">
      <c r="A624" s="4" t="s">
        <v>27</v>
      </c>
      <c r="B624" s="6">
        <v>2017</v>
      </c>
      <c r="C624" s="6">
        <v>10</v>
      </c>
      <c r="D624" s="6" t="s">
        <v>9</v>
      </c>
      <c r="E624" s="10" t="s">
        <v>443</v>
      </c>
      <c r="F624" s="29" t="s">
        <v>24</v>
      </c>
      <c r="G624" s="11" t="s">
        <v>23</v>
      </c>
      <c r="H624" s="6" t="s">
        <v>78</v>
      </c>
      <c r="I624" s="42">
        <v>700000000</v>
      </c>
      <c r="J624" s="42"/>
      <c r="K624" s="42"/>
      <c r="L624" s="48">
        <f t="shared" si="18"/>
        <v>700000000</v>
      </c>
      <c r="M624" s="42"/>
      <c r="N624" s="42">
        <v>350000000</v>
      </c>
      <c r="O624" s="6" t="s">
        <v>430</v>
      </c>
    </row>
    <row r="625" spans="1:15" s="9" customFormat="1" ht="30.75" customHeight="1">
      <c r="A625" s="4" t="s">
        <v>27</v>
      </c>
      <c r="B625" s="6">
        <v>2017</v>
      </c>
      <c r="C625" s="6">
        <v>10</v>
      </c>
      <c r="D625" s="6" t="s">
        <v>116</v>
      </c>
      <c r="E625" s="10" t="s">
        <v>602</v>
      </c>
      <c r="F625" s="29" t="s">
        <v>24</v>
      </c>
      <c r="G625" s="6" t="s">
        <v>123</v>
      </c>
      <c r="H625" s="6" t="s">
        <v>194</v>
      </c>
      <c r="I625" s="42">
        <v>12000000</v>
      </c>
      <c r="J625" s="42"/>
      <c r="K625" s="42"/>
      <c r="L625" s="48">
        <f t="shared" si="18"/>
        <v>12000000</v>
      </c>
      <c r="M625" s="42"/>
      <c r="N625" s="42"/>
      <c r="O625" s="6" t="s">
        <v>94</v>
      </c>
    </row>
    <row r="626" spans="1:15" s="9" customFormat="1" ht="30.75" customHeight="1">
      <c r="A626" s="4" t="s">
        <v>27</v>
      </c>
      <c r="B626" s="6">
        <v>2017</v>
      </c>
      <c r="C626" s="6">
        <v>10</v>
      </c>
      <c r="D626" s="6" t="s">
        <v>116</v>
      </c>
      <c r="E626" s="10" t="s">
        <v>603</v>
      </c>
      <c r="F626" s="29" t="s">
        <v>24</v>
      </c>
      <c r="G626" s="6" t="s">
        <v>123</v>
      </c>
      <c r="H626" s="6" t="s">
        <v>194</v>
      </c>
      <c r="I626" s="42">
        <v>11000000</v>
      </c>
      <c r="J626" s="42"/>
      <c r="K626" s="42"/>
      <c r="L626" s="48">
        <f t="shared" si="18"/>
        <v>11000000</v>
      </c>
      <c r="M626" s="42"/>
      <c r="N626" s="42"/>
      <c r="O626" s="6" t="s">
        <v>94</v>
      </c>
    </row>
    <row r="627" spans="1:15" s="9" customFormat="1" ht="30.75" customHeight="1">
      <c r="A627" s="4" t="s">
        <v>27</v>
      </c>
      <c r="B627" s="6">
        <v>2017</v>
      </c>
      <c r="C627" s="6">
        <v>12</v>
      </c>
      <c r="D627" s="6" t="s">
        <v>9</v>
      </c>
      <c r="E627" s="10" t="s">
        <v>141</v>
      </c>
      <c r="F627" s="29" t="s">
        <v>137</v>
      </c>
      <c r="G627" s="6" t="s">
        <v>123</v>
      </c>
      <c r="H627" s="6" t="s">
        <v>14</v>
      </c>
      <c r="I627" s="42">
        <v>11076000</v>
      </c>
      <c r="J627" s="42"/>
      <c r="K627" s="42"/>
      <c r="L627" s="48">
        <f t="shared" si="18"/>
        <v>11076000</v>
      </c>
      <c r="M627" s="42"/>
      <c r="N627" s="42"/>
      <c r="O627" s="6" t="s">
        <v>135</v>
      </c>
    </row>
    <row r="628" spans="1:15" s="9" customFormat="1" ht="30.75" customHeight="1">
      <c r="A628" s="4" t="s">
        <v>27</v>
      </c>
      <c r="B628" s="6">
        <v>2017</v>
      </c>
      <c r="C628" s="6">
        <v>12</v>
      </c>
      <c r="D628" s="6" t="s">
        <v>9</v>
      </c>
      <c r="E628" s="10" t="s">
        <v>142</v>
      </c>
      <c r="F628" s="29" t="s">
        <v>137</v>
      </c>
      <c r="G628" s="6" t="s">
        <v>123</v>
      </c>
      <c r="H628" s="6" t="s">
        <v>14</v>
      </c>
      <c r="I628" s="42">
        <v>17574000</v>
      </c>
      <c r="J628" s="42"/>
      <c r="K628" s="42"/>
      <c r="L628" s="48">
        <f t="shared" si="18"/>
        <v>17574000</v>
      </c>
      <c r="M628" s="42"/>
      <c r="N628" s="42"/>
      <c r="O628" s="6" t="s">
        <v>135</v>
      </c>
    </row>
    <row r="629" spans="1:15" s="9" customFormat="1" ht="30.75" customHeight="1">
      <c r="A629" s="4" t="s">
        <v>27</v>
      </c>
      <c r="B629" s="6">
        <v>2017</v>
      </c>
      <c r="C629" s="6">
        <v>12</v>
      </c>
      <c r="D629" s="6" t="s">
        <v>9</v>
      </c>
      <c r="E629" s="10" t="s">
        <v>143</v>
      </c>
      <c r="F629" s="29" t="s">
        <v>137</v>
      </c>
      <c r="G629" s="6" t="s">
        <v>123</v>
      </c>
      <c r="H629" s="6" t="s">
        <v>14</v>
      </c>
      <c r="I629" s="42">
        <v>15331500</v>
      </c>
      <c r="J629" s="42"/>
      <c r="K629" s="42"/>
      <c r="L629" s="48">
        <f t="shared" si="18"/>
        <v>15331500</v>
      </c>
      <c r="M629" s="42"/>
      <c r="N629" s="42"/>
      <c r="O629" s="6" t="s">
        <v>135</v>
      </c>
    </row>
  </sheetData>
  <sortState ref="A2:U629">
    <sortCondition ref="A2:A629"/>
    <sortCondition ref="C2:C629"/>
    <sortCondition ref="O2:O629"/>
  </sortState>
  <mergeCells count="2">
    <mergeCell ref="A1:O1"/>
    <mergeCell ref="A2:O2"/>
  </mergeCells>
  <phoneticPr fontId="3" type="noConversion"/>
  <dataValidations count="9">
    <dataValidation type="textLength" operator="lessThanOrEqual" allowBlank="1" showInputMessage="1" showErrorMessage="1" sqref="JF376 TB376 ACX376 AMT376 AWP376 BGL376 BQH376 CAD376 CJZ376 CTV376 DDR376 DNN376 DXJ376 EHF376 ERB376 FAX376 FKT376 FUP376 GEL376 GOH376 GYD376 HHZ376 HRV376 IBR376 ILN376 IVJ376 JFF376 JPB376 JYX376 KIT376 KSP376 LCL376 LMH376 LWD376 MFZ376 MPV376 MZR376 NJN376 NTJ376 ODF376 ONB376 OWX376 PGT376 PQP376 QAL376 QKH376 QUD376 RDZ376 RNV376 RXR376 SHN376 SRJ376 TBF376 TLB376 TUX376 UET376 UOP376 UYL376 VIH376 VSD376 WBZ376 WLV376 WVR376 JF371:JF372 TB371:TB372 ACX371:ACX372 AMT371:AMT372 AWP371:AWP372 BGL371:BGL372 BQH371:BQH372 CAD371:CAD372 CJZ371:CJZ372 CTV371:CTV372 DDR371:DDR372 DNN371:DNN372 DXJ371:DXJ372 EHF371:EHF372 ERB371:ERB372 FAX371:FAX372 FKT371:FKT372 FUP371:FUP372 GEL371:GEL372 GOH371:GOH372 GYD371:GYD372 HHZ371:HHZ372 HRV371:HRV372 IBR371:IBR372 ILN371:ILN372 IVJ371:IVJ372 JFF371:JFF372 JPB371:JPB372 JYX371:JYX372 KIT371:KIT372 KSP371:KSP372 LCL371:LCL372 LMH371:LMH372 LWD371:LWD372 MFZ371:MFZ372 MPV371:MPV372 MZR371:MZR372 NJN371:NJN372 NTJ371:NTJ372 ODF371:ODF372 ONB371:ONB372 OWX371:OWX372 PGT371:PGT372 PQP371:PQP372 QAL371:QAL372 QKH371:QKH372 QUD371:QUD372 RDZ371:RDZ372 RNV371:RNV372 RXR371:RXR372 SHN371:SHN372 SRJ371:SRJ372 TBF371:TBF372 TLB371:TLB372 TUX371:TUX372 UET371:UET372 UOP371:UOP372 UYL371:UYL372 VIH371:VIH372 VSD371:VSD372 WBZ371:WBZ372 WLV371:WLV372 WVR371:WVR372 JF398 TB398 ACX398 AMT398 AWP398 BGL398 BQH398 CAD398 CJZ398 CTV398 DDR398 DNN398 DXJ398 EHF398 ERB398 FAX398 FKT398 FUP398 GEL398 GOH398 GYD398 HHZ398 HRV398 IBR398 ILN398 IVJ398 JFF398 JPB398 JYX398 KIT398 KSP398 LCL398 LMH398 LWD398 MFZ398 MPV398 MZR398 NJN398 NTJ398 ODF398 ONB398 OWX398 PGT398 PQP398 QAL398 QKH398 QUD398 RDZ398 RNV398 RXR398 SHN398 SRJ398 TBF398 TLB398 TUX398 UET398 UOP398 UYL398 VIH398 VSD398 WBZ398 WLV398 WVR398 JF430:JF432 TB430:TB432 ACX430:ACX432 AMT430:AMT432 AWP430:AWP432 BGL430:BGL432 BQH430:BQH432 CAD430:CAD432 CJZ430:CJZ432 CTV430:CTV432 DDR430:DDR432 DNN430:DNN432 DXJ430:DXJ432 EHF430:EHF432 ERB430:ERB432 FAX430:FAX432 FKT430:FKT432 FUP430:FUP432 GEL430:GEL432 GOH430:GOH432 GYD430:GYD432 HHZ430:HHZ432 HRV430:HRV432 IBR430:IBR432 ILN430:ILN432 IVJ430:IVJ432 JFF430:JFF432 JPB430:JPB432 JYX430:JYX432 KIT430:KIT432 KSP430:KSP432 LCL430:LCL432 LMH430:LMH432 LWD430:LWD432 MFZ430:MFZ432 MPV430:MPV432 MZR430:MZR432 NJN430:NJN432 NTJ430:NTJ432 ODF430:ODF432 ONB430:ONB432 OWX430:OWX432 PGT430:PGT432 PQP430:PQP432 QAL430:QAL432 QKH430:QKH432 QUD430:QUD432 RDZ430:RDZ432 RNV430:RNV432 RXR430:RXR432 SHN430:SHN432 SRJ430:SRJ432 TBF430:TBF432 TLB430:TLB432 TUX430:TUX432 UET430:UET432 UOP430:UOP432 UYL430:UYL432 VIH430:VIH432 VSD430:VSD432 WBZ430:WBZ432 WLV430:WLV432 WVR430:WVR432 IJ481:IJ483 WKZ486:WKZ489 WBD486:WBD489 VRH486:VRH489 VHL486:VHL489 UXP486:UXP489 UNT486:UNT489 UDX486:UDX489 TUB486:TUB489 TKF486:TKF489 TAJ486:TAJ489 SQN486:SQN489 SGR486:SGR489 RWV486:RWV489 RMZ486:RMZ489 RDD486:RDD489 QTH486:QTH489 QJL486:QJL489 PZP486:PZP489 PPT486:PPT489 PFX486:PFX489 OWB486:OWB489 OMF486:OMF489 OCJ486:OCJ489 NSN486:NSN489 NIR486:NIR489 MYV486:MYV489 MOZ486:MOZ489 MFD486:MFD489 LVH486:LVH489 LLL486:LLL489 LBP486:LBP489 KRT486:KRT489 KHX486:KHX489 JYB486:JYB489 JOF486:JOF489 JEJ486:JEJ489 IUN486:IUN489 IKR486:IKR489 IAV486:IAV489 HQZ486:HQZ489 HHD486:HHD489 GXH486:GXH489 GNL486:GNL489 GDP486:GDP489 FTT486:FTT489 FJX486:FJX489 FAB486:FAB489 EQF486:EQF489 EGJ486:EGJ489 DWN486:DWN489 DMR486:DMR489 DCV486:DCV489 CSZ486:CSZ489 CJD486:CJD489 BZH486:BZH489 BPL486:BPL489 BFP486:BFP489 AVT486:AVT489 ALX486:ALX489 ACB486:ACB489 SF486:SF489 IJ486:IJ489 WUV486:WUV489 WUV481:WUV483 WKZ481:WKZ483 WBD481:WBD483 VRH481:VRH483 VHL481:VHL483 UXP481:UXP483 UNT481:UNT483 UDX481:UDX483 TUB481:TUB483 TKF481:TKF483 TAJ481:TAJ483 SQN481:SQN483 SGR481:SGR483 RWV481:RWV483 RMZ481:RMZ483 RDD481:RDD483 QTH481:QTH483 QJL481:QJL483 PZP481:PZP483 PPT481:PPT483 PFX481:PFX483 OWB481:OWB483 OMF481:OMF483 OCJ481:OCJ483 NSN481:NSN483 NIR481:NIR483 MYV481:MYV483 MOZ481:MOZ483 MFD481:MFD483 LVH481:LVH483 LLL481:LLL483 LBP481:LBP483 KRT481:KRT483 KHX481:KHX483 JYB481:JYB483 JOF481:JOF483 JEJ481:JEJ483 IUN481:IUN483 IKR481:IKR483 IAV481:IAV483 HQZ481:HQZ483 HHD481:HHD483 GXH481:GXH483 GNL481:GNL483 GDP481:GDP483 FTT481:FTT483 FJX481:FJX483 FAB481:FAB483 EQF481:EQF483 EGJ481:EGJ483 DWN481:DWN483 DMR481:DMR483 DCV481:DCV483 CSZ481:CSZ483 CJD481:CJD483 BZH481:BZH483 BPL481:BPL483 BFP481:BFP483 AVT481:AVT483 ALX481:ALX483 ACB481:ACB483 SF481:SF483 WVR355:WVR356 WLV355:WLV356 WBZ355:WBZ356 VSD355:VSD356 VIH355:VIH356 UYL355:UYL356 UOP355:UOP356 UET355:UET356 TUX355:TUX356 TLB355:TLB356 TBF355:TBF356 SRJ355:SRJ356 SHN355:SHN356 RXR355:RXR356 RNV355:RNV356 RDZ355:RDZ356 QUD355:QUD356 QKH355:QKH356 QAL355:QAL356 PQP355:PQP356 PGT355:PGT356 OWX355:OWX356 ONB355:ONB356 ODF355:ODF356 NTJ355:NTJ356 NJN355:NJN356 MZR355:MZR356 MPV355:MPV356 MFZ355:MFZ356 LWD355:LWD356 LMH355:LMH356 LCL355:LCL356 KSP355:KSP356 KIT355:KIT356 JYX355:JYX356 JPB355:JPB356 JFF355:JFF356 IVJ355:IVJ356 ILN355:ILN356 IBR355:IBR356 HRV355:HRV356 HHZ355:HHZ356 GYD355:GYD356 GOH355:GOH356 GEL355:GEL356 FUP355:FUP356 FKT355:FKT356 FAX355:FAX356 ERB355:ERB356 EHF355:EHF356 DXJ355:DXJ356 DNN355:DNN356 DDR355:DDR356 CTV355:CTV356 CJZ355:CJZ356 CAD355:CAD356 BQH355:BQH356 BGL355:BGL356 AWP355:AWP356 AMT355:AMT356 ACX355:ACX356 TB355:TB356 JF355:JF356 WVR28 WLV28 WBZ28 VSD28 VIH28 UYL28 UOP28 UET28 TUX28 TLB28 TBF28 SRJ28 SHN28 RXR28 RNV28 RDZ28 QUD28 QKH28 QAL28 PQP28 PGT28 OWX28 ONB28 ODF28 NTJ28 NJN28 MZR28 MPV28 MFZ28 LWD28 LMH28 LCL28 KSP28 KIT28 JYX28 JPB28 JFF28 IVJ28 ILN28 IBR28 HRV28 HHZ28 GYD28 GOH28 GEL28 FUP28 FKT28 FAX28 ERB28 EHF28 DXJ28 DNN28 DDR28 CTV28 CJZ28 CAD28 BQH28 BGL28 AWP28 AMT28 ACX28 TB28 JF28 O28 O79 O76 O70:O74 O52:O57 O46:O49 O40:O41 O104:O111 O114 O132:O146 O187 O222 O226:O227 O243 O263:O264 O260 O253:O258 O250 O246 O266 O276:O281 O559 O355:O356 O361 O303:O308 O310:O314 O330 O339:O341 O352 O544:O555 O475:O489 O447 O444 O439 O430:O433 O428 O402:O411 O398 O395 O388 O376 O363:O364 O368:O372 O366 O540">
      <formula1>5</formula1>
    </dataValidation>
    <dataValidation type="list" allowBlank="1" showInputMessage="1" showErrorMessage="1" sqref="JI371:JI383 TE371:TE383 ADA371:ADA383 AMW371:AMW383 AWS371:AWS383 BGO371:BGO383 BQK371:BQK383 CAG371:CAG383 CKC371:CKC383 CTY371:CTY383 DDU371:DDU383 DNQ371:DNQ383 DXM371:DXM383 EHI371:EHI383 ERE371:ERE383 FBA371:FBA383 FKW371:FKW383 FUS371:FUS383 GEO371:GEO383 GOK371:GOK383 GYG371:GYG383 HIC371:HIC383 HRY371:HRY383 IBU371:IBU383 ILQ371:ILQ383 IVM371:IVM383 JFI371:JFI383 JPE371:JPE383 JZA371:JZA383 KIW371:KIW383 KSS371:KSS383 LCO371:LCO383 LMK371:LMK383 LWG371:LWG383 MGC371:MGC383 MPY371:MPY383 MZU371:MZU383 NJQ371:NJQ383 NTM371:NTM383 ODI371:ODI383 ONE371:ONE383 OXA371:OXA383 PGW371:PGW383 PQS371:PQS383 QAO371:QAO383 QKK371:QKK383 QUG371:QUG383 REC371:REC383 RNY371:RNY383 RXU371:RXU383 SHQ371:SHQ383 SRM371:SRM383 TBI371:TBI383 TLE371:TLE383 TVA371:TVA383 UEW371:UEW383 UOS371:UOS383 UYO371:UYO383 VIK371:VIK383 VSG371:VSG383 WCC371:WCC383 WLY371:WLY383 WVU371:WVU383 WVU398:WVU401 JI398:JI401 TE398:TE401 ADA398:ADA401 AMW398:AMW401 AWS398:AWS401 BGO398:BGO401 BQK398:BQK401 CAG398:CAG401 CKC398:CKC401 CTY398:CTY401 DDU398:DDU401 DNQ398:DNQ401 DXM398:DXM401 EHI398:EHI401 ERE398:ERE401 FBA398:FBA401 FKW398:FKW401 FUS398:FUS401 GEO398:GEO401 GOK398:GOK401 GYG398:GYG401 HIC398:HIC401 HRY398:HRY401 IBU398:IBU401 ILQ398:ILQ401 IVM398:IVM401 JFI398:JFI401 JPE398:JPE401 JZA398:JZA401 KIW398:KIW401 KSS398:KSS401 LCO398:LCO401 LMK398:LMK401 LWG398:LWG401 MGC398:MGC401 MPY398:MPY401 MZU398:MZU401 NJQ398:NJQ401 NTM398:NTM401 ODI398:ODI401 ONE398:ONE401 OXA398:OXA401 PGW398:PGW401 PQS398:PQS401 QAO398:QAO401 QKK398:QKK401 QUG398:QUG401 REC398:REC401 RNY398:RNY401 RXU398:RXU401 SHQ398:SHQ401 SRM398:SRM401 TBI398:TBI401 TLE398:TLE401 TVA398:TVA401 UEW398:UEW401 UOS398:UOS401 UYO398:UYO401 VIK398:VIK401 VSG398:VSG401 WCC398:WCC401 WLY398:WLY401 JI430:JI432 TE430:TE432 ADA430:ADA432 AMW430:AMW432 AWS430:AWS432 BGO430:BGO432 BQK430:BQK432 CAG430:CAG432 CKC430:CKC432 CTY430:CTY432 DDU430:DDU432 DNQ430:DNQ432 DXM430:DXM432 EHI430:EHI432 ERE430:ERE432 FBA430:FBA432 FKW430:FKW432 FUS430:FUS432 GEO430:GEO432 GOK430:GOK432 GYG430:GYG432 HIC430:HIC432 HRY430:HRY432 IBU430:IBU432 ILQ430:ILQ432 IVM430:IVM432 JFI430:JFI432 JPE430:JPE432 JZA430:JZA432 KIW430:KIW432 KSS430:KSS432 LCO430:LCO432 LMK430:LMK432 LWG430:LWG432 MGC430:MGC432 MPY430:MPY432 MZU430:MZU432 NJQ430:NJQ432 NTM430:NTM432 ODI430:ODI432 ONE430:ONE432 OXA430:OXA432 PGW430:PGW432 PQS430:PQS432 QAO430:QAO432 QKK430:QKK432 QUG430:QUG432 REC430:REC432 RNY430:RNY432 RXU430:RXU432 SHQ430:SHQ432 SRM430:SRM432 TBI430:TBI432 TLE430:TLE432 TVA430:TVA432 UEW430:UEW432 UOS430:UOS432 UYO430:UYO432 VIK430:VIK432 VSG430:VSG432 WCC430:WCC432 WLY430:WLY432 WVU430:WVU432 SI481:SI483 WUY486:WUY489 WLC486:WLC489 WBG486:WBG489 VRK486:VRK489 VHO486:VHO489 UXS486:UXS489 UNW486:UNW489 UEA486:UEA489 TUE486:TUE489 TKI486:TKI489 TAM486:TAM489 SQQ486:SQQ489 SGU486:SGU489 RWY486:RWY489 RNC486:RNC489 RDG486:RDG489 QTK486:QTK489 QJO486:QJO489 PZS486:PZS489 PPW486:PPW489 PGA486:PGA489 OWE486:OWE489 OMI486:OMI489 OCM486:OCM489 NSQ486:NSQ489 NIU486:NIU489 MYY486:MYY489 MPC486:MPC489 MFG486:MFG489 LVK486:LVK489 LLO486:LLO489 LBS486:LBS489 KRW486:KRW489 KIA486:KIA489 JYE486:JYE489 JOI486:JOI489 JEM486:JEM489 IUQ486:IUQ489 IKU486:IKU489 IAY486:IAY489 HRC486:HRC489 HHG486:HHG489 GXK486:GXK489 GNO486:GNO489 GDS486:GDS489 FTW486:FTW489 FKA486:FKA489 FAE486:FAE489 EQI486:EQI489 EGM486:EGM489 DWQ486:DWQ489 DMU486:DMU489 DCY486:DCY489 CTC486:CTC489 CJG486:CJG489 BZK486:BZK489 BPO486:BPO489 BFS486:BFS489 AVW486:AVW489 AMA486:AMA489 ACE486:ACE489 SI486:SI489 IM486:IM489 IM481:IM483 WUY481:WUY483 WLC481:WLC483 WBG481:WBG483 VRK481:VRK483 VHO481:VHO483 UXS481:UXS483 UNW481:UNW483 UEA481:UEA483 TUE481:TUE483 TKI481:TKI483 TAM481:TAM483 SQQ481:SQQ483 SGU481:SGU483 RWY481:RWY483 RNC481:RNC483 RDG481:RDG483 QTK481:QTK483 QJO481:QJO483 PZS481:PZS483 PPW481:PPW483 PGA481:PGA483 OWE481:OWE483 OMI481:OMI483 OCM481:OCM483 NSQ481:NSQ483 NIU481:NIU483 MYY481:MYY483 MPC481:MPC483 MFG481:MFG483 LVK481:LVK483 LLO481:LLO483 LBS481:LBS483 KRW481:KRW483 KIA481:KIA483 JYE481:JYE483 JOI481:JOI483 JEM481:JEM483 IUQ481:IUQ483 IKU481:IKU483 IAY481:IAY483 HRC481:HRC483 HHG481:HHG483 GXK481:GXK483 GNO481:GNO483 GDS481:GDS483 FTW481:FTW483 FKA481:FKA483 FAE481:FAE483 EQI481:EQI483 EGM481:EGM483 DWQ481:DWQ483 DMU481:DMU483 DCY481:DCY483 CTC481:CTC483 CJG481:CJG483 BZK481:BZK483 BPO481:BPO483 BFS481:BFS483 AVW481:AVW483 AMA481:AMA483 ACE481:ACE483 WVU355:WVU358 WLY355:WLY358 WCC355:WCC358 VSG355:VSG358 VIK355:VIK358 UYO355:UYO358 UOS355:UOS358 UEW355:UEW358 TVA355:TVA358 TLE355:TLE358 TBI355:TBI358 SRM355:SRM358 SHQ355:SHQ358 RXU355:RXU358 RNY355:RNY358 REC355:REC358 QUG355:QUG358 QKK355:QKK358 QAO355:QAO358 PQS355:PQS358 PGW355:PGW358 OXA355:OXA358 ONE355:ONE358 ODI355:ODI358 NTM355:NTM358 NJQ355:NJQ358 MZU355:MZU358 MPY355:MPY358 MGC355:MGC358 LWG355:LWG358 LMK355:LMK358 LCO355:LCO358 KSS355:KSS358 KIW355:KIW358 JZA355:JZA358 JPE355:JPE358 JFI355:JFI358 IVM355:IVM358 ILQ355:ILQ358 IBU355:IBU358 HRY355:HRY358 HIC355:HIC358 GYG355:GYG358 GOK355:GOK358 GEO355:GEO358 FUS355:FUS358 FKW355:FKW358 FBA355:FBA358 ERE355:ERE358 EHI355:EHI358 DXM355:DXM358 DNQ355:DNQ358 DDU355:DDU358 CTY355:CTY358 CKC355:CKC358 CAG355:CAG358 BQK355:BQK358 BGO355:BGO358 AWS355:AWS358 AMW355:AMW358 ADA355:ADA358 TE355:TE358 JI355:JI358 WVU4:WVU28 WLY4:WLY28 WCC4:WCC28 VSG4:VSG28 VIK4:VIK28 UYO4:UYO28 UOS4:UOS28 UEW4:UEW28 TVA4:TVA28 TLE4:TLE28 TBI4:TBI28 SRM4:SRM28 SHQ4:SHQ28 RXU4:RXU28 RNY4:RNY28 REC4:REC28 QUG4:QUG28 QKK4:QKK28 QAO4:QAO28 PQS4:PQS28 PGW4:PGW28 OXA4:OXA28 ONE4:ONE28 ODI4:ODI28 NTM4:NTM28 NJQ4:NJQ28 MZU4:MZU28 MPY4:MPY28 MGC4:MGC28 LWG4:LWG28 LMK4:LMK28 LCO4:LCO28 KSS4:KSS28 KIW4:KIW28 JZA4:JZA28 JPE4:JPE28 JFI4:JFI28 IVM4:IVM28 ILQ4:ILQ28 IBU4:IBU28 HRY4:HRY28 HIC4:HIC28 GYG4:GYG28 GOK4:GOK28 GEO4:GEO28 FUS4:FUS28 FKW4:FKW28 FBA4:FBA28 ERE4:ERE28 EHI4:EHI28 DXM4:DXM28 DNQ4:DNQ28 DDU4:DDU28 CTY4:CTY28 CKC4:CKC28 CAG4:CAG28 BQK4:BQK28 BGO4:BGO28 AWS4:AWS28 AMW4:AMW28 ADA4:ADA28 TE4:TE28 JI4:JI28 JI81:JI83 TE81:TE83 ADA81:ADA83 AMW81:AMW83 AWS81:AWS83 BGO81:BGO83 BQK81:BQK83 CAG81:CAG83 CKC81:CKC83 CTY81:CTY83 DDU81:DDU83 DNQ81:DNQ83 DXM81:DXM83 EHI81:EHI83 ERE81:ERE83 FBA81:FBA83 FKW81:FKW83 FUS81:FUS83 GEO81:GEO83 GOK81:GOK83 GYG81:GYG83 HIC81:HIC83 HRY81:HRY83 IBU81:IBU83 ILQ81:ILQ83 IVM81:IVM83 JFI81:JFI83 JPE81:JPE83 JZA81:JZA83 KIW81:KIW83 KSS81:KSS83 LCO81:LCO83 LMK81:LMK83 LWG81:LWG83 MGC81:MGC83 MPY81:MPY83 MZU81:MZU83 NJQ81:NJQ83 NTM81:NTM83 ODI81:ODI83 ONE81:ONE83 OXA81:OXA83 PGW81:PGW83 PQS81:PQS83 QAO81:QAO83 QKK81:QKK83 QUG81:QUG83 REC81:REC83 RNY81:RNY83 RXU81:RXU83 SHQ81:SHQ83 SRM81:SRM83 TBI81:TBI83 TLE81:TLE83 TVA81:TVA83 UEW81:UEW83 UOS81:UOS83 UYO81:UYO83 VIK81:VIK83 VSG81:VSG83 WCC81:WCC83 WLY81:WLY83 WVU81:WVU83">
      <formula1>"비협정,협정"</formula1>
    </dataValidation>
    <dataValidation type="list" allowBlank="1" showInputMessage="1" showErrorMessage="1" sqref="IX371:IX383 ST371:ST383 ACP371:ACP383 AML371:AML383 AWH371:AWH383 BGD371:BGD383 BPZ371:BPZ383 BZV371:BZV383 CJR371:CJR383 CTN371:CTN383 DDJ371:DDJ383 DNF371:DNF383 DXB371:DXB383 EGX371:EGX383 EQT371:EQT383 FAP371:FAP383 FKL371:FKL383 FUH371:FUH383 GED371:GED383 GNZ371:GNZ383 GXV371:GXV383 HHR371:HHR383 HRN371:HRN383 IBJ371:IBJ383 ILF371:ILF383 IVB371:IVB383 JEX371:JEX383 JOT371:JOT383 JYP371:JYP383 KIL371:KIL383 KSH371:KSH383 LCD371:LCD383 LLZ371:LLZ383 LVV371:LVV383 MFR371:MFR383 MPN371:MPN383 MZJ371:MZJ383 NJF371:NJF383 NTB371:NTB383 OCX371:OCX383 OMT371:OMT383 OWP371:OWP383 PGL371:PGL383 PQH371:PQH383 QAD371:QAD383 QJZ371:QJZ383 QTV371:QTV383 RDR371:RDR383 RNN371:RNN383 RXJ371:RXJ383 SHF371:SHF383 SRB371:SRB383 TAX371:TAX383 TKT371:TKT383 TUP371:TUP383 UEL371:UEL383 UOH371:UOH383 UYD371:UYD383 VHZ371:VHZ383 VRV371:VRV383 WBR371:WBR383 WLN371:WLN383 WVJ371:WVJ383 IX398:IX401 ST398:ST401 ACP398:ACP401 AML398:AML401 AWH398:AWH401 BGD398:BGD401 BPZ398:BPZ401 BZV398:BZV401 CJR398:CJR401 CTN398:CTN401 DDJ398:DDJ401 DNF398:DNF401 DXB398:DXB401 EGX398:EGX401 EQT398:EQT401 FAP398:FAP401 FKL398:FKL401 FUH398:FUH401 GED398:GED401 GNZ398:GNZ401 GXV398:GXV401 HHR398:HHR401 HRN398:HRN401 IBJ398:IBJ401 ILF398:ILF401 IVB398:IVB401 JEX398:JEX401 JOT398:JOT401 JYP398:JYP401 KIL398:KIL401 KSH398:KSH401 LCD398:LCD401 LLZ398:LLZ401 LVV398:LVV401 MFR398:MFR401 MPN398:MPN401 MZJ398:MZJ401 NJF398:NJF401 NTB398:NTB401 OCX398:OCX401 OMT398:OMT401 OWP398:OWP401 PGL398:PGL401 PQH398:PQH401 QAD398:QAD401 QJZ398:QJZ401 QTV398:QTV401 RDR398:RDR401 RNN398:RNN401 RXJ398:RXJ401 SHF398:SHF401 SRB398:SRB401 TAX398:TAX401 TKT398:TKT401 TUP398:TUP401 UEL398:UEL401 UOH398:UOH401 UYD398:UYD401 VHZ398:VHZ401 VRV398:VRV401 WBR398:WBR401 WLN398:WLN401 WVJ398:WVJ401 IX430:IX432 ST430:ST432 ACP430:ACP432 AML430:AML432 AWH430:AWH432 BGD430:BGD432 BPZ430:BPZ432 BZV430:BZV432 CJR430:CJR432 CTN430:CTN432 DDJ430:DDJ432 DNF430:DNF432 DXB430:DXB432 EGX430:EGX432 EQT430:EQT432 FAP430:FAP432 FKL430:FKL432 FUH430:FUH432 GED430:GED432 GNZ430:GNZ432 GXV430:GXV432 HHR430:HHR432 HRN430:HRN432 IBJ430:IBJ432 ILF430:ILF432 IVB430:IVB432 JEX430:JEX432 JOT430:JOT432 JYP430:JYP432 KIL430:KIL432 KSH430:KSH432 LCD430:LCD432 LLZ430:LLZ432 LVV430:LVV432 MFR430:MFR432 MPN430:MPN432 MZJ430:MZJ432 NJF430:NJF432 NTB430:NTB432 OCX430:OCX432 OMT430:OMT432 OWP430:OWP432 PGL430:PGL432 PQH430:PQH432 QAD430:QAD432 QJZ430:QJZ432 QTV430:QTV432 RDR430:RDR432 RNN430:RNN432 RXJ430:RXJ432 SHF430:SHF432 SRB430:SRB432 TAX430:TAX432 TKT430:TKT432 TUP430:TUP432 UEL430:UEL432 UOH430:UOH432 UYD430:UYD432 VHZ430:VHZ432 VRV430:VRV432 WBR430:WBR432 WLN430:WLN432 WVJ430:WVJ432 RX481:RX483 WUN486:WUN489 WKR486:WKR489 WAV486:WAV489 VQZ486:VQZ489 VHD486:VHD489 UXH486:UXH489 UNL486:UNL489 UDP486:UDP489 TTT486:TTT489 TJX486:TJX489 TAB486:TAB489 SQF486:SQF489 SGJ486:SGJ489 RWN486:RWN489 RMR486:RMR489 RCV486:RCV489 QSZ486:QSZ489 QJD486:QJD489 PZH486:PZH489 PPL486:PPL489 PFP486:PFP489 OVT486:OVT489 OLX486:OLX489 OCB486:OCB489 NSF486:NSF489 NIJ486:NIJ489 MYN486:MYN489 MOR486:MOR489 MEV486:MEV489 LUZ486:LUZ489 LLD486:LLD489 LBH486:LBH489 KRL486:KRL489 KHP486:KHP489 JXT486:JXT489 JNX486:JNX489 JEB486:JEB489 IUF486:IUF489 IKJ486:IKJ489 IAN486:IAN489 HQR486:HQR489 HGV486:HGV489 GWZ486:GWZ489 GND486:GND489 GDH486:GDH489 FTL486:FTL489 FJP486:FJP489 EZT486:EZT489 EPX486:EPX489 EGB486:EGB489 DWF486:DWF489 DMJ486:DMJ489 DCN486:DCN489 CSR486:CSR489 CIV486:CIV489 BYZ486:BYZ489 BPD486:BPD489 BFH486:BFH489 AVL486:AVL489 ALP486:ALP489 ABT486:ABT489 RX486:RX489 IB486:IB489 IB481:IB483 WUN481:WUN483 WKR481:WKR483 WAV481:WAV483 VQZ481:VQZ483 VHD481:VHD483 UXH481:UXH483 UNL481:UNL483 UDP481:UDP483 TTT481:TTT483 TJX481:TJX483 TAB481:TAB483 SQF481:SQF483 SGJ481:SGJ483 RWN481:RWN483 RMR481:RMR483 RCV481:RCV483 QSZ481:QSZ483 QJD481:QJD483 PZH481:PZH483 PPL481:PPL483 PFP481:PFP483 OVT481:OVT483 OLX481:OLX483 OCB481:OCB483 NSF481:NSF483 NIJ481:NIJ483 MYN481:MYN483 MOR481:MOR483 MEV481:MEV483 LUZ481:LUZ483 LLD481:LLD483 LBH481:LBH483 KRL481:KRL483 KHP481:KHP483 JXT481:JXT483 JNX481:JNX483 JEB481:JEB483 IUF481:IUF483 IKJ481:IKJ483 IAN481:IAN483 HQR481:HQR483 HGV481:HGV483 GWZ481:GWZ483 GND481:GND483 GDH481:GDH483 FTL481:FTL483 FJP481:FJP483 EZT481:EZT483 EPX481:EPX483 EGB481:EGB483 DWF481:DWF483 DMJ481:DMJ483 DCN481:DCN483 CSR481:CSR483 CIV481:CIV483 BYZ481:BYZ483 BPD481:BPD483 BFH481:BFH483 AVL481:AVL483 ALP481:ALP483 ABT481:ABT483 WVJ355:WVJ358 WLN355:WLN358 WBR355:WBR358 VRV355:VRV358 VHZ355:VHZ358 UYD355:UYD358 UOH355:UOH358 UEL355:UEL358 TUP355:TUP358 TKT355:TKT358 TAX355:TAX358 SRB355:SRB358 SHF355:SHF358 RXJ355:RXJ358 RNN355:RNN358 RDR355:RDR358 QTV355:QTV358 QJZ355:QJZ358 QAD355:QAD358 PQH355:PQH358 PGL355:PGL358 OWP355:OWP358 OMT355:OMT358 OCX355:OCX358 NTB355:NTB358 NJF355:NJF358 MZJ355:MZJ358 MPN355:MPN358 MFR355:MFR358 LVV355:LVV358 LLZ355:LLZ358 LCD355:LCD358 KSH355:KSH358 KIL355:KIL358 JYP355:JYP358 JOT355:JOT358 JEX355:JEX358 IVB355:IVB358 ILF355:ILF358 IBJ355:IBJ358 HRN355:HRN358 HHR355:HHR358 GXV355:GXV358 GNZ355:GNZ358 GED355:GED358 FUH355:FUH358 FKL355:FKL358 FAP355:FAP358 EQT355:EQT358 EGX355:EGX358 DXB355:DXB358 DNF355:DNF358 DDJ355:DDJ358 CTN355:CTN358 CJR355:CJR358 BZV355:BZV358 BPZ355:BPZ358 BGD355:BGD358 AWH355:AWH358 AML355:AML358 ACP355:ACP358 ST355:ST358 IX355:IX358 IX619:IX628 ST619:ST628 ACP619:ACP628 AML619:AML628 AWH619:AWH628 BGD619:BGD628 BPZ619:BPZ628 BZV619:BZV628 CJR619:CJR628 CTN619:CTN628 DDJ619:DDJ628 DNF619:DNF628 DXB619:DXB628 EGX619:EGX628 EQT619:EQT628 FAP619:FAP628 FKL619:FKL628 FUH619:FUH628 GED619:GED628 GNZ619:GNZ628 GXV619:GXV628 HHR619:HHR628 HRN619:HRN628 IBJ619:IBJ628 ILF619:ILF628 IVB619:IVB628 JEX619:JEX628 JOT619:JOT628 JYP619:JYP628 KIL619:KIL628 KSH619:KSH628 LCD619:LCD628 LLZ619:LLZ628 LVV619:LVV628 MFR619:MFR628 MPN619:MPN628 MZJ619:MZJ628 NJF619:NJF628 NTB619:NTB628 OCX619:OCX628 OMT619:OMT628 OWP619:OWP628 PGL619:PGL628 PQH619:PQH628 QAD619:QAD628 QJZ619:QJZ628 QTV619:QTV628 RDR619:RDR628 RNN619:RNN628 RXJ619:RXJ628 SHF619:SHF628 SRB619:SRB628 TAX619:TAX628 TKT619:TKT628 TUP619:TUP628 UEL619:UEL628 UOH619:UOH628 UYD619:UYD628 VHZ619:VHZ628 VRV619:VRV628 WBR619:WBR628 WLN619:WLN628 WVJ619:WVJ628 WVJ4:WVJ28 WLN4:WLN28 WBR4:WBR28 VRV4:VRV28 VHZ4:VHZ28 UYD4:UYD28 UOH4:UOH28 UEL4:UEL28 TUP4:TUP28 TKT4:TKT28 TAX4:TAX28 SRB4:SRB28 SHF4:SHF28 RXJ4:RXJ28 RNN4:RNN28 RDR4:RDR28 QTV4:QTV28 QJZ4:QJZ28 QAD4:QAD28 PQH4:PQH28 PGL4:PGL28 OWP4:OWP28 OMT4:OMT28 OCX4:OCX28 NTB4:NTB28 NJF4:NJF28 MZJ4:MZJ28 MPN4:MPN28 MFR4:MFR28 LVV4:LVV28 LLZ4:LLZ28 LCD4:LCD28 KSH4:KSH28 KIL4:KIL28 JYP4:JYP28 JOT4:JOT28 JEX4:JEX28 IVB4:IVB28 ILF4:ILF28 IBJ4:IBJ28 HRN4:HRN28 HHR4:HHR28 GXV4:GXV28 GNZ4:GNZ28 GED4:GED28 FUH4:FUH28 FKL4:FKL28 FAP4:FAP28 EQT4:EQT28 EGX4:EGX28 DXB4:DXB28 DNF4:DNF28 DDJ4:DDJ28 CTN4:CTN28 CJR4:CJR28 BZV4:BZV28 BPZ4:BPZ28 BGD4:BGD28 AWH4:AWH28 AML4:AML28 ACP4:ACP28 ST4:ST28 IX4:IX28 IX81:IX83 ST81:ST83 ACP81:ACP83 AML81:AML83 AWH81:AWH83 BGD81:BGD83 BPZ81:BPZ83 BZV81:BZV83 CJR81:CJR83 CTN81:CTN83 DDJ81:DDJ83 DNF81:DNF83 DXB81:DXB83 EGX81:EGX83 EQT81:EQT83 FAP81:FAP83 FKL81:FKL83 FUH81:FUH83 GED81:GED83 GNZ81:GNZ83 GXV81:GXV83 HHR81:HHR83 HRN81:HRN83 IBJ81:IBJ83 ILF81:ILF83 IVB81:IVB83 JEX81:JEX83 JOT81:JOT83 JYP81:JYP83 KIL81:KIL83 KSH81:KSH83 LCD81:LCD83 LLZ81:LLZ83 LVV81:LVV83 MFR81:MFR83 MPN81:MPN83 MZJ81:MZJ83 NJF81:NJF83 NTB81:NTB83 OCX81:OCX83 OMT81:OMT83 OWP81:OWP83 PGL81:PGL83 PQH81:PQH83 QAD81:QAD83 QJZ81:QJZ83 QTV81:QTV83 RDR81:RDR83 RNN81:RNN83 RXJ81:RXJ83 SHF81:SHF83 SRB81:SRB83 TAX81:TAX83 TKT81:TKT83 TUP81:TUP83 UEL81:UEL83 UOH81:UOH83 UYD81:UYD83 VHZ81:VHZ83 VRV81:VRV83 WBR81:WBR83 WLN81:WLN83 WVJ81:WVJ83 G4:G91 G93:G260 G263:G317 G619:G628 G330:G461 G558:G574 G475:G555 G464:G473">
      <formula1>"토건,토목,건축,전문,전기,통신,소방,기타"</formula1>
    </dataValidation>
    <dataValidation type="list" allowBlank="1" showInputMessage="1" showErrorMessage="1" sqref="IY371:IY383 SU371:SU383 ACQ371:ACQ383 AMM371:AMM383 AWI371:AWI383 BGE371:BGE383 BQA371:BQA383 BZW371:BZW383 CJS371:CJS383 CTO371:CTO383 DDK371:DDK383 DNG371:DNG383 DXC371:DXC383 EGY371:EGY383 EQU371:EQU383 FAQ371:FAQ383 FKM371:FKM383 FUI371:FUI383 GEE371:GEE383 GOA371:GOA383 GXW371:GXW383 HHS371:HHS383 HRO371:HRO383 IBK371:IBK383 ILG371:ILG383 IVC371:IVC383 JEY371:JEY383 JOU371:JOU383 JYQ371:JYQ383 KIM371:KIM383 KSI371:KSI383 LCE371:LCE383 LMA371:LMA383 LVW371:LVW383 MFS371:MFS383 MPO371:MPO383 MZK371:MZK383 NJG371:NJG383 NTC371:NTC383 OCY371:OCY383 OMU371:OMU383 OWQ371:OWQ383 PGM371:PGM383 PQI371:PQI383 QAE371:QAE383 QKA371:QKA383 QTW371:QTW383 RDS371:RDS383 RNO371:RNO383 RXK371:RXK383 SHG371:SHG383 SRC371:SRC383 TAY371:TAY383 TKU371:TKU383 TUQ371:TUQ383 UEM371:UEM383 UOI371:UOI383 UYE371:UYE383 VIA371:VIA383 VRW371:VRW383 WBS371:WBS383 WLO371:WLO383 WVK371:WVK383 IY398:IY401 SU398:SU401 ACQ398:ACQ401 AMM398:AMM401 AWI398:AWI401 BGE398:BGE401 BQA398:BQA401 BZW398:BZW401 CJS398:CJS401 CTO398:CTO401 DDK398:DDK401 DNG398:DNG401 DXC398:DXC401 EGY398:EGY401 EQU398:EQU401 FAQ398:FAQ401 FKM398:FKM401 FUI398:FUI401 GEE398:GEE401 GOA398:GOA401 GXW398:GXW401 HHS398:HHS401 HRO398:HRO401 IBK398:IBK401 ILG398:ILG401 IVC398:IVC401 JEY398:JEY401 JOU398:JOU401 JYQ398:JYQ401 KIM398:KIM401 KSI398:KSI401 LCE398:LCE401 LMA398:LMA401 LVW398:LVW401 MFS398:MFS401 MPO398:MPO401 MZK398:MZK401 NJG398:NJG401 NTC398:NTC401 OCY398:OCY401 OMU398:OMU401 OWQ398:OWQ401 PGM398:PGM401 PQI398:PQI401 QAE398:QAE401 QKA398:QKA401 QTW398:QTW401 RDS398:RDS401 RNO398:RNO401 RXK398:RXK401 SHG398:SHG401 SRC398:SRC401 TAY398:TAY401 TKU398:TKU401 TUQ398:TUQ401 UEM398:UEM401 UOI398:UOI401 UYE398:UYE401 VIA398:VIA401 VRW398:VRW401 WBS398:WBS401 WLO398:WLO401 WVK398:WVK401 IY430:IY432 SU430:SU432 ACQ430:ACQ432 AMM430:AMM432 AWI430:AWI432 BGE430:BGE432 BQA430:BQA432 BZW430:BZW432 CJS430:CJS432 CTO430:CTO432 DDK430:DDK432 DNG430:DNG432 DXC430:DXC432 EGY430:EGY432 EQU430:EQU432 FAQ430:FAQ432 FKM430:FKM432 FUI430:FUI432 GEE430:GEE432 GOA430:GOA432 GXW430:GXW432 HHS430:HHS432 HRO430:HRO432 IBK430:IBK432 ILG430:ILG432 IVC430:IVC432 JEY430:JEY432 JOU430:JOU432 JYQ430:JYQ432 KIM430:KIM432 KSI430:KSI432 LCE430:LCE432 LMA430:LMA432 LVW430:LVW432 MFS430:MFS432 MPO430:MPO432 MZK430:MZK432 NJG430:NJG432 NTC430:NTC432 OCY430:OCY432 OMU430:OMU432 OWQ430:OWQ432 PGM430:PGM432 PQI430:PQI432 QAE430:QAE432 QKA430:QKA432 QTW430:QTW432 RDS430:RDS432 RNO430:RNO432 RXK430:RXK432 SHG430:SHG432 SRC430:SRC432 TAY430:TAY432 TKU430:TKU432 TUQ430:TUQ432 UEM430:UEM432 UOI430:UOI432 UYE430:UYE432 VIA430:VIA432 VRW430:VRW432 WBS430:WBS432 WLO430:WLO432 WVK430:WVK432 RY481:RY483 WUO486:WUO489 WKS486:WKS489 WAW486:WAW489 VRA486:VRA489 VHE486:VHE489 UXI486:UXI489 UNM486:UNM489 UDQ486:UDQ489 TTU486:TTU489 TJY486:TJY489 TAC486:TAC489 SQG486:SQG489 SGK486:SGK489 RWO486:RWO489 RMS486:RMS489 RCW486:RCW489 QTA486:QTA489 QJE486:QJE489 PZI486:PZI489 PPM486:PPM489 PFQ486:PFQ489 OVU486:OVU489 OLY486:OLY489 OCC486:OCC489 NSG486:NSG489 NIK486:NIK489 MYO486:MYO489 MOS486:MOS489 MEW486:MEW489 LVA486:LVA489 LLE486:LLE489 LBI486:LBI489 KRM486:KRM489 KHQ486:KHQ489 JXU486:JXU489 JNY486:JNY489 JEC486:JEC489 IUG486:IUG489 IKK486:IKK489 IAO486:IAO489 HQS486:HQS489 HGW486:HGW489 GXA486:GXA489 GNE486:GNE489 GDI486:GDI489 FTM486:FTM489 FJQ486:FJQ489 EZU486:EZU489 EPY486:EPY489 EGC486:EGC489 DWG486:DWG489 DMK486:DMK489 DCO486:DCO489 CSS486:CSS489 CIW486:CIW489 BZA486:BZA489 BPE486:BPE489 BFI486:BFI489 AVM486:AVM489 ALQ486:ALQ489 ABU486:ABU489 RY486:RY489 IC486:IC489 IC481:IC483 WUO481:WUO483 WKS481:WKS483 WAW481:WAW483 VRA481:VRA483 VHE481:VHE483 UXI481:UXI483 UNM481:UNM483 UDQ481:UDQ483 TTU481:TTU483 TJY481:TJY483 TAC481:TAC483 SQG481:SQG483 SGK481:SGK483 RWO481:RWO483 RMS481:RMS483 RCW481:RCW483 QTA481:QTA483 QJE481:QJE483 PZI481:PZI483 PPM481:PPM483 PFQ481:PFQ483 OVU481:OVU483 OLY481:OLY483 OCC481:OCC483 NSG481:NSG483 NIK481:NIK483 MYO481:MYO483 MOS481:MOS483 MEW481:MEW483 LVA481:LVA483 LLE481:LLE483 LBI481:LBI483 KRM481:KRM483 KHQ481:KHQ483 JXU481:JXU483 JNY481:JNY483 JEC481:JEC483 IUG481:IUG483 IKK481:IKK483 IAO481:IAO483 HQS481:HQS483 HGW481:HGW483 GXA481:GXA483 GNE481:GNE483 GDI481:GDI483 FTM481:FTM483 FJQ481:FJQ483 EZU481:EZU483 EPY481:EPY483 EGC481:EGC483 DWG481:DWG483 DMK481:DMK483 DCO481:DCO483 CSS481:CSS483 CIW481:CIW483 BZA481:BZA483 BPE481:BPE483 BFI481:BFI483 AVM481:AVM483 ALQ481:ALQ483 ABU481:ABU483 WVK355:WVK358 WLO355:WLO358 WBS355:WBS358 VRW355:VRW358 VIA355:VIA358 UYE355:UYE358 UOI355:UOI358 UEM355:UEM358 TUQ355:TUQ358 TKU355:TKU358 TAY355:TAY358 SRC355:SRC358 SHG355:SHG358 RXK355:RXK358 RNO355:RNO358 RDS355:RDS358 QTW355:QTW358 QKA355:QKA358 QAE355:QAE358 PQI355:PQI358 PGM355:PGM358 OWQ355:OWQ358 OMU355:OMU358 OCY355:OCY358 NTC355:NTC358 NJG355:NJG358 MZK355:MZK358 MPO355:MPO358 MFS355:MFS358 LVW355:LVW358 LMA355:LMA358 LCE355:LCE358 KSI355:KSI358 KIM355:KIM358 JYQ355:JYQ358 JOU355:JOU358 JEY355:JEY358 IVC355:IVC358 ILG355:ILG358 IBK355:IBK358 HRO355:HRO358 HHS355:HHS358 GXW355:GXW358 GOA355:GOA358 GEE355:GEE358 FUI355:FUI358 FKM355:FKM358 FAQ355:FAQ358 EQU355:EQU358 EGY355:EGY358 DXC355:DXC358 DNG355:DNG358 DDK355:DDK358 CTO355:CTO358 CJS355:CJS358 BZW355:BZW358 BQA355:BQA358 BGE355:BGE358 AWI355:AWI358 AMM355:AMM358 ACQ355:ACQ358 SU355:SU358 IY355:IY358 IY582 SU582 ACQ582 AMM582 AWI582 BGE582 BQA582 BZW582 CJS582 CTO582 DDK582 DNG582 DXC582 EGY582 EQU582 FAQ582 FKM582 FUI582 GEE582 GOA582 GXW582 HHS582 HRO582 IBK582 ILG582 IVC582 JEY582 JOU582 JYQ582 KIM582 KSI582 LCE582 LMA582 LVW582 MFS582 MPO582 MZK582 NJG582 NTC582 OCY582 OMU582 OWQ582 PGM582 PQI582 QAE582 QKA582 QTW582 RDS582 RNO582 RXK582 SHG582 SRC582 TAY582 TKU582 TUQ582 UEM582 UOI582 UYE582 VIA582 VRW582 WBS582 WLO582 WVK582 WVK4:WVK28 WLO4:WLO28 WBS4:WBS28 VRW4:VRW28 VIA4:VIA28 UYE4:UYE28 UOI4:UOI28 UEM4:UEM28 TUQ4:TUQ28 TKU4:TKU28 TAY4:TAY28 SRC4:SRC28 SHG4:SHG28 RXK4:RXK28 RNO4:RNO28 RDS4:RDS28 QTW4:QTW28 QKA4:QKA28 QAE4:QAE28 PQI4:PQI28 PGM4:PGM28 OWQ4:OWQ28 OMU4:OMU28 OCY4:OCY28 NTC4:NTC28 NJG4:NJG28 MZK4:MZK28 MPO4:MPO28 MFS4:MFS28 LVW4:LVW28 LMA4:LMA28 LCE4:LCE28 KSI4:KSI28 KIM4:KIM28 JYQ4:JYQ28 JOU4:JOU28 JEY4:JEY28 IVC4:IVC28 ILG4:ILG28 IBK4:IBK28 HRO4:HRO28 HHS4:HHS28 GXW4:GXW28 GOA4:GOA28 GEE4:GEE28 FUI4:FUI28 FKM4:FKM28 FAQ4:FAQ28 EQU4:EQU28 EGY4:EGY28 DXC4:DXC28 DNG4:DNG28 DDK4:DDK28 CTO4:CTO28 CJS4:CJS28 BZW4:BZW28 BQA4:BQA28 BGE4:BGE28 AWI4:AWI28 AMM4:AMM28 ACQ4:ACQ28 SU4:SU28 IY4:IY28 IY81:IY83 SU81:SU83 ACQ81:ACQ83 AMM81:AMM83 AWI81:AWI83 BGE81:BGE83 BQA81:BQA83 BZW81:BZW83 CJS81:CJS83 CTO81:CTO83 DDK81:DDK83 DNG81:DNG83 DXC81:DXC83 EGY81:EGY83 EQU81:EQU83 FAQ81:FAQ83 FKM81:FKM83 FUI81:FUI83 GEE81:GEE83 GOA81:GOA83 GXW81:GXW83 HHS81:HHS83 HRO81:HRO83 IBK81:IBK83 ILG81:ILG83 IVC81:IVC83 JEY81:JEY83 JOU81:JOU83 JYQ81:JYQ83 KIM81:KIM83 KSI81:KSI83 LCE81:LCE83 LMA81:LMA83 LVW81:LVW83 MFS81:MFS83 MPO81:MPO83 MZK81:MZK83 NJG81:NJG83 NTC81:NTC83 OCY81:OCY83 OMU81:OMU83 OWQ81:OWQ83 PGM81:PGM83 PQI81:PQI83 QAE81:QAE83 QKA81:QKA83 QTW81:QTW83 RDS81:RDS83 RNO81:RNO83 RXK81:RXK83 SHG81:SHG83 SRC81:SRC83 TAY81:TAY83 TKU81:TKU83 TUQ81:TUQ83 UEM81:UEM83 UOI81:UOI83 UYE81:UYE83 VIA81:VIA83 VRW81:VRW83 WBS81:WBS83 WLO81:WLO83 WVK81:WVK83 H330:H461 H76:H91 H4:H74 H475:H574 H165:H257 H260 H582:H629 H263:H317 H93:H162 H464:H473">
      <formula1>"대안,턴키,일반,PQ,수의,실적"</formula1>
    </dataValidation>
    <dataValidation type="list" allowBlank="1" showInputMessage="1" showErrorMessage="1" sqref="IU371:IU383 SQ371:SQ383 ACM371:ACM383 AMI371:AMI383 AWE371:AWE383 BGA371:BGA383 BPW371:BPW383 BZS371:BZS383 CJO371:CJO383 CTK371:CTK383 DDG371:DDG383 DNC371:DNC383 DWY371:DWY383 EGU371:EGU383 EQQ371:EQQ383 FAM371:FAM383 FKI371:FKI383 FUE371:FUE383 GEA371:GEA383 GNW371:GNW383 GXS371:GXS383 HHO371:HHO383 HRK371:HRK383 IBG371:IBG383 ILC371:ILC383 IUY371:IUY383 JEU371:JEU383 JOQ371:JOQ383 JYM371:JYM383 KII371:KII383 KSE371:KSE383 LCA371:LCA383 LLW371:LLW383 LVS371:LVS383 MFO371:MFO383 MPK371:MPK383 MZG371:MZG383 NJC371:NJC383 NSY371:NSY383 OCU371:OCU383 OMQ371:OMQ383 OWM371:OWM383 PGI371:PGI383 PQE371:PQE383 QAA371:QAA383 QJW371:QJW383 QTS371:QTS383 RDO371:RDO383 RNK371:RNK383 RXG371:RXG383 SHC371:SHC383 SQY371:SQY383 TAU371:TAU383 TKQ371:TKQ383 TUM371:TUM383 UEI371:UEI383 UOE371:UOE383 UYA371:UYA383 VHW371:VHW383 VRS371:VRS383 WBO371:WBO383 WLK371:WLK383 WVG371:WVG383 IU398:IU401 SQ398:SQ401 ACM398:ACM401 AMI398:AMI401 AWE398:AWE401 BGA398:BGA401 BPW398:BPW401 BZS398:BZS401 CJO398:CJO401 CTK398:CTK401 DDG398:DDG401 DNC398:DNC401 DWY398:DWY401 EGU398:EGU401 EQQ398:EQQ401 FAM398:FAM401 FKI398:FKI401 FUE398:FUE401 GEA398:GEA401 GNW398:GNW401 GXS398:GXS401 HHO398:HHO401 HRK398:HRK401 IBG398:IBG401 ILC398:ILC401 IUY398:IUY401 JEU398:JEU401 JOQ398:JOQ401 JYM398:JYM401 KII398:KII401 KSE398:KSE401 LCA398:LCA401 LLW398:LLW401 LVS398:LVS401 MFO398:MFO401 MPK398:MPK401 MZG398:MZG401 NJC398:NJC401 NSY398:NSY401 OCU398:OCU401 OMQ398:OMQ401 OWM398:OWM401 PGI398:PGI401 PQE398:PQE401 QAA398:QAA401 QJW398:QJW401 QTS398:QTS401 RDO398:RDO401 RNK398:RNK401 RXG398:RXG401 SHC398:SHC401 SQY398:SQY401 TAU398:TAU401 TKQ398:TKQ401 TUM398:TUM401 UEI398:UEI401 UOE398:UOE401 UYA398:UYA401 VHW398:VHW401 VRS398:VRS401 WBO398:WBO401 WLK398:WLK401 WVG398:WVG401 IU430:IU432 SQ430:SQ432 ACM430:ACM432 AMI430:AMI432 AWE430:AWE432 BGA430:BGA432 BPW430:BPW432 BZS430:BZS432 CJO430:CJO432 CTK430:CTK432 DDG430:DDG432 DNC430:DNC432 DWY430:DWY432 EGU430:EGU432 EQQ430:EQQ432 FAM430:FAM432 FKI430:FKI432 FUE430:FUE432 GEA430:GEA432 GNW430:GNW432 GXS430:GXS432 HHO430:HHO432 HRK430:HRK432 IBG430:IBG432 ILC430:ILC432 IUY430:IUY432 JEU430:JEU432 JOQ430:JOQ432 JYM430:JYM432 KII430:KII432 KSE430:KSE432 LCA430:LCA432 LLW430:LLW432 LVS430:LVS432 MFO430:MFO432 MPK430:MPK432 MZG430:MZG432 NJC430:NJC432 NSY430:NSY432 OCU430:OCU432 OMQ430:OMQ432 OWM430:OWM432 PGI430:PGI432 PQE430:PQE432 QAA430:QAA432 QJW430:QJW432 QTS430:QTS432 RDO430:RDO432 RNK430:RNK432 RXG430:RXG432 SHC430:SHC432 SQY430:SQY432 TAU430:TAU432 TKQ430:TKQ432 TUM430:TUM432 UEI430:UEI432 UOE430:UOE432 UYA430:UYA432 VHW430:VHW432 VRS430:VRS432 WBO430:WBO432 WLK430:WLK432 WVG430:WVG432 RU481:RU483 WUK486:WUK489 WKO486:WKO489 WAS486:WAS489 VQW486:VQW489 VHA486:VHA489 UXE486:UXE489 UNI486:UNI489 UDM486:UDM489 TTQ486:TTQ489 TJU486:TJU489 SZY486:SZY489 SQC486:SQC489 SGG486:SGG489 RWK486:RWK489 RMO486:RMO489 RCS486:RCS489 QSW486:QSW489 QJA486:QJA489 PZE486:PZE489 PPI486:PPI489 PFM486:PFM489 OVQ486:OVQ489 OLU486:OLU489 OBY486:OBY489 NSC486:NSC489 NIG486:NIG489 MYK486:MYK489 MOO486:MOO489 MES486:MES489 LUW486:LUW489 LLA486:LLA489 LBE486:LBE489 KRI486:KRI489 KHM486:KHM489 JXQ486:JXQ489 JNU486:JNU489 JDY486:JDY489 IUC486:IUC489 IKG486:IKG489 IAK486:IAK489 HQO486:HQO489 HGS486:HGS489 GWW486:GWW489 GNA486:GNA489 GDE486:GDE489 FTI486:FTI489 FJM486:FJM489 EZQ486:EZQ489 EPU486:EPU489 EFY486:EFY489 DWC486:DWC489 DMG486:DMG489 DCK486:DCK489 CSO486:CSO489 CIS486:CIS489 BYW486:BYW489 BPA486:BPA489 BFE486:BFE489 AVI486:AVI489 ALM486:ALM489 ABQ486:ABQ489 RU486:RU489 HY486:HY489 HY481:HY483 WUK481:WUK483 WKO481:WKO483 WAS481:WAS483 VQW481:VQW483 VHA481:VHA483 UXE481:UXE483 UNI481:UNI483 UDM481:UDM483 TTQ481:TTQ483 TJU481:TJU483 SZY481:SZY483 SQC481:SQC483 SGG481:SGG483 RWK481:RWK483 RMO481:RMO483 RCS481:RCS483 QSW481:QSW483 QJA481:QJA483 PZE481:PZE483 PPI481:PPI483 PFM481:PFM483 OVQ481:OVQ483 OLU481:OLU483 OBY481:OBY483 NSC481:NSC483 NIG481:NIG483 MYK481:MYK483 MOO481:MOO483 MES481:MES483 LUW481:LUW483 LLA481:LLA483 LBE481:LBE483 KRI481:KRI483 KHM481:KHM483 JXQ481:JXQ483 JNU481:JNU483 JDY481:JDY483 IUC481:IUC483 IKG481:IKG483 IAK481:IAK483 HQO481:HQO483 HGS481:HGS483 GWW481:GWW483 GNA481:GNA483 GDE481:GDE483 FTI481:FTI483 FJM481:FJM483 EZQ481:EZQ483 EPU481:EPU483 EFY481:EFY483 DWC481:DWC483 DMG481:DMG483 DCK481:DCK483 CSO481:CSO483 CIS481:CIS483 BYW481:BYW483 BPA481:BPA483 BFE481:BFE483 AVI481:AVI483 ALM481:ALM483 ABQ481:ABQ483 WVG355:WVG358 WLK355:WLK358 WBO355:WBO358 VRS355:VRS358 VHW355:VHW358 UYA355:UYA358 UOE355:UOE358 UEI355:UEI358 TUM355:TUM358 TKQ355:TKQ358 TAU355:TAU358 SQY355:SQY358 SHC355:SHC358 RXG355:RXG358 RNK355:RNK358 RDO355:RDO358 QTS355:QTS358 QJW355:QJW358 QAA355:QAA358 PQE355:PQE358 PGI355:PGI358 OWM355:OWM358 OMQ355:OMQ358 OCU355:OCU358 NSY355:NSY358 NJC355:NJC358 MZG355:MZG358 MPK355:MPK358 MFO355:MFO358 LVS355:LVS358 LLW355:LLW358 LCA355:LCA358 KSE355:KSE358 KII355:KII358 JYM355:JYM358 JOQ355:JOQ358 JEU355:JEU358 IUY355:IUY358 ILC355:ILC358 IBG355:IBG358 HRK355:HRK358 HHO355:HHO358 GXS355:GXS358 GNW355:GNW358 GEA355:GEA358 FUE355:FUE358 FKI355:FKI358 FAM355:FAM358 EQQ355:EQQ358 EGU355:EGU358 DWY355:DWY358 DNC355:DNC358 DDG355:DDG358 CTK355:CTK358 CJO355:CJO358 BZS355:BZS358 BPW355:BPW358 BGA355:BGA358 AWE355:AWE358 AMI355:AMI358 ACM355:ACM358 SQ355:SQ358 IU355:IU358 WVG28 WLK28 WBO28 VRS28 VHW28 UYA28 UOE28 UEI28 TUM28 TKQ28 TAU28 SQY28 SHC28 RXG28 RNK28 RDO28 QTS28 QJW28 QAA28 PQE28 PGI28 OWM28 OMQ28 OCU28 NSY28 NJC28 MZG28 MPK28 MFO28 LVS28 LLW28 LCA28 KSE28 KII28 JYM28 JOQ28 JEU28 IUY28 ILC28 IBG28 HRK28 HHO28 GXS28 GNW28 GEA28 FUE28 FKI28 FAM28 EQQ28 EGU28 DWY28 DNC28 DDG28 CTK28 CJO28 BZS28 BPW28 BGA28 AWE28 AMI28 ACM28 SQ28 IU28 IU81:IU83 SQ81:SQ83 ACM81:ACM83 AMI81:AMI83 AWE81:AWE83 BGA81:BGA83 BPW81:BPW83 BZS81:BZS83 CJO81:CJO83 CTK81:CTK83 DDG81:DDG83 DNC81:DNC83 DWY81:DWY83 EGU81:EGU83 EQQ81:EQQ83 FAM81:FAM83 FKI81:FKI83 FUE81:FUE83 GEA81:GEA83 GNW81:GNW83 GXS81:GXS83 HHO81:HHO83 HRK81:HRK83 IBG81:IBG83 ILC81:ILC83 IUY81:IUY83 JEU81:JEU83 JOQ81:JOQ83 JYM81:JYM83 KII81:KII83 KSE81:KSE83 LCA81:LCA83 LLW81:LLW83 LVS81:LVS83 MFO81:MFO83 MPK81:MPK83 MZG81:MZG83 NJC81:NJC83 NSY81:NSY83 OCU81:OCU83 OMQ81:OMQ83 OWM81:OWM83 PGI81:PGI83 PQE81:PQE83 QAA81:QAA83 QJW81:QJW83 QTS81:QTS83 RDO81:RDO83 RNK81:RNK83 RXG81:RXG83 SHC81:SHC83 SQY81:SQY83 TAU81:TAU83 TKQ81:TKQ83 TUM81:TUM83 UEI81:UEI83 UOE81:UOE83 UYA81:UYA83 VHW81:VHW83 VRS81:VRS83 WBO81:WBO83 WLK81:WLK83 WVG81:WVG83 D330:D461 D28:D74 D76:D91 D93:D162 D260 D165:D257 D263:D317 D464:D574">
      <formula1>"자체조달,중앙조달"</formula1>
    </dataValidation>
    <dataValidation type="list" showInputMessage="1" showErrorMessage="1" sqref="IW371:IW383 SS371:SS383 ACO371:ACO383 AMK371:AMK383 AWG371:AWG383 BGC371:BGC383 BPY371:BPY383 BZU371:BZU383 CJQ371:CJQ383 CTM371:CTM383 DDI371:DDI383 DNE371:DNE383 DXA371:DXA383 EGW371:EGW383 EQS371:EQS383 FAO371:FAO383 FKK371:FKK383 FUG371:FUG383 GEC371:GEC383 GNY371:GNY383 GXU371:GXU383 HHQ371:HHQ383 HRM371:HRM383 IBI371:IBI383 ILE371:ILE383 IVA371:IVA383 JEW371:JEW383 JOS371:JOS383 JYO371:JYO383 KIK371:KIK383 KSG371:KSG383 LCC371:LCC383 LLY371:LLY383 LVU371:LVU383 MFQ371:MFQ383 MPM371:MPM383 MZI371:MZI383 NJE371:NJE383 NTA371:NTA383 OCW371:OCW383 OMS371:OMS383 OWO371:OWO383 PGK371:PGK383 PQG371:PQG383 QAC371:QAC383 QJY371:QJY383 QTU371:QTU383 RDQ371:RDQ383 RNM371:RNM383 RXI371:RXI383 SHE371:SHE383 SRA371:SRA383 TAW371:TAW383 TKS371:TKS383 TUO371:TUO383 UEK371:UEK383 UOG371:UOG383 UYC371:UYC383 VHY371:VHY383 VRU371:VRU383 WBQ371:WBQ383 WLM371:WLM383 WVI371:WVI383 IW398:IW401 SS398:SS401 ACO398:ACO401 AMK398:AMK401 AWG398:AWG401 BGC398:BGC401 BPY398:BPY401 BZU398:BZU401 CJQ398:CJQ401 CTM398:CTM401 DDI398:DDI401 DNE398:DNE401 DXA398:DXA401 EGW398:EGW401 EQS398:EQS401 FAO398:FAO401 FKK398:FKK401 FUG398:FUG401 GEC398:GEC401 GNY398:GNY401 GXU398:GXU401 HHQ398:HHQ401 HRM398:HRM401 IBI398:IBI401 ILE398:ILE401 IVA398:IVA401 JEW398:JEW401 JOS398:JOS401 JYO398:JYO401 KIK398:KIK401 KSG398:KSG401 LCC398:LCC401 LLY398:LLY401 LVU398:LVU401 MFQ398:MFQ401 MPM398:MPM401 MZI398:MZI401 NJE398:NJE401 NTA398:NTA401 OCW398:OCW401 OMS398:OMS401 OWO398:OWO401 PGK398:PGK401 PQG398:PQG401 QAC398:QAC401 QJY398:QJY401 QTU398:QTU401 RDQ398:RDQ401 RNM398:RNM401 RXI398:RXI401 SHE398:SHE401 SRA398:SRA401 TAW398:TAW401 TKS398:TKS401 TUO398:TUO401 UEK398:UEK401 UOG398:UOG401 UYC398:UYC401 VHY398:VHY401 VRU398:VRU401 WBQ398:WBQ401 WLM398:WLM401 WVI398:WVI401 IW430:IW432 SS430:SS432 ACO430:ACO432 AMK430:AMK432 AWG430:AWG432 BGC430:BGC432 BPY430:BPY432 BZU430:BZU432 CJQ430:CJQ432 CTM430:CTM432 DDI430:DDI432 DNE430:DNE432 DXA430:DXA432 EGW430:EGW432 EQS430:EQS432 FAO430:FAO432 FKK430:FKK432 FUG430:FUG432 GEC430:GEC432 GNY430:GNY432 GXU430:GXU432 HHQ430:HHQ432 HRM430:HRM432 IBI430:IBI432 ILE430:ILE432 IVA430:IVA432 JEW430:JEW432 JOS430:JOS432 JYO430:JYO432 KIK430:KIK432 KSG430:KSG432 LCC430:LCC432 LLY430:LLY432 LVU430:LVU432 MFQ430:MFQ432 MPM430:MPM432 MZI430:MZI432 NJE430:NJE432 NTA430:NTA432 OCW430:OCW432 OMS430:OMS432 OWO430:OWO432 PGK430:PGK432 PQG430:PQG432 QAC430:QAC432 QJY430:QJY432 QTU430:QTU432 RDQ430:RDQ432 RNM430:RNM432 RXI430:RXI432 SHE430:SHE432 SRA430:SRA432 TAW430:TAW432 TKS430:TKS432 TUO430:TUO432 UEK430:UEK432 UOG430:UOG432 UYC430:UYC432 VHY430:VHY432 VRU430:VRU432 WBQ430:WBQ432 WLM430:WLM432 WVI430:WVI432 RW481:RW483 WUM486:WUM489 WKQ486:WKQ489 WAU486:WAU489 VQY486:VQY489 VHC486:VHC489 UXG486:UXG489 UNK486:UNK489 UDO486:UDO489 TTS486:TTS489 TJW486:TJW489 TAA486:TAA489 SQE486:SQE489 SGI486:SGI489 RWM486:RWM489 RMQ486:RMQ489 RCU486:RCU489 QSY486:QSY489 QJC486:QJC489 PZG486:PZG489 PPK486:PPK489 PFO486:PFO489 OVS486:OVS489 OLW486:OLW489 OCA486:OCA489 NSE486:NSE489 NII486:NII489 MYM486:MYM489 MOQ486:MOQ489 MEU486:MEU489 LUY486:LUY489 LLC486:LLC489 LBG486:LBG489 KRK486:KRK489 KHO486:KHO489 JXS486:JXS489 JNW486:JNW489 JEA486:JEA489 IUE486:IUE489 IKI486:IKI489 IAM486:IAM489 HQQ486:HQQ489 HGU486:HGU489 GWY486:GWY489 GNC486:GNC489 GDG486:GDG489 FTK486:FTK489 FJO486:FJO489 EZS486:EZS489 EPW486:EPW489 EGA486:EGA489 DWE486:DWE489 DMI486:DMI489 DCM486:DCM489 CSQ486:CSQ489 CIU486:CIU489 BYY486:BYY489 BPC486:BPC489 BFG486:BFG489 AVK486:AVK489 ALO486:ALO489 ABS486:ABS489 RW486:RW489 IA486:IA489 IA481:IA483 WUM481:WUM483 WKQ481:WKQ483 WAU481:WAU483 VQY481:VQY483 VHC481:VHC483 UXG481:UXG483 UNK481:UNK483 UDO481:UDO483 TTS481:TTS483 TJW481:TJW483 TAA481:TAA483 SQE481:SQE483 SGI481:SGI483 RWM481:RWM483 RMQ481:RMQ483 RCU481:RCU483 QSY481:QSY483 QJC481:QJC483 PZG481:PZG483 PPK481:PPK483 PFO481:PFO483 OVS481:OVS483 OLW481:OLW483 OCA481:OCA483 NSE481:NSE483 NII481:NII483 MYM481:MYM483 MOQ481:MOQ483 MEU481:MEU483 LUY481:LUY483 LLC481:LLC483 LBG481:LBG483 KRK481:KRK483 KHO481:KHO483 JXS481:JXS483 JNW481:JNW483 JEA481:JEA483 IUE481:IUE483 IKI481:IKI483 IAM481:IAM483 HQQ481:HQQ483 HGU481:HGU483 GWY481:GWY483 GNC481:GNC483 GDG481:GDG483 FTK481:FTK483 FJO481:FJO483 EZS481:EZS483 EPW481:EPW483 EGA481:EGA483 DWE481:DWE483 DMI481:DMI483 DCM481:DCM483 CSQ481:CSQ483 CIU481:CIU483 BYY481:BYY483 BPC481:BPC483 BFG481:BFG483 AVK481:AVK483 ALO481:ALO483 ABS481:ABS483 WVI355:WVI358 WLM355:WLM358 WBQ355:WBQ358 VRU355:VRU358 VHY355:VHY358 UYC355:UYC358 UOG355:UOG358 UEK355:UEK358 TUO355:TUO358 TKS355:TKS358 TAW355:TAW358 SRA355:SRA358 SHE355:SHE358 RXI355:RXI358 RNM355:RNM358 RDQ355:RDQ358 QTU355:QTU358 QJY355:QJY358 QAC355:QAC358 PQG355:PQG358 PGK355:PGK358 OWO355:OWO358 OMS355:OMS358 OCW355:OCW358 NTA355:NTA358 NJE355:NJE358 MZI355:MZI358 MPM355:MPM358 MFQ355:MFQ358 LVU355:LVU358 LLY355:LLY358 LCC355:LCC358 KSG355:KSG358 KIK355:KIK358 JYO355:JYO358 JOS355:JOS358 JEW355:JEW358 IVA355:IVA358 ILE355:ILE358 IBI355:IBI358 HRM355:HRM358 HHQ355:HHQ358 GXU355:GXU358 GNY355:GNY358 GEC355:GEC358 FUG355:FUG358 FKK355:FKK358 FAO355:FAO358 EQS355:EQS358 EGW355:EGW358 DXA355:DXA358 DNE355:DNE358 DDI355:DDI358 CTM355:CTM358 CJQ355:CJQ358 BZU355:BZU358 BPY355:BPY358 BGC355:BGC358 AWG355:AWG358 AMK355:AMK358 ACO355:ACO358 SS355:SS358 IW355:IW358 IW582 SS582 ACO582 AMK582 AWG582 BGC582 BPY582 BZU582 CJQ582 CTM582 DDI582 DNE582 DXA582 EGW582 EQS582 FAO582 FKK582 FUG582 GEC582 GNY582 GXU582 HHQ582 HRM582 IBI582 ILE582 IVA582 JEW582 JOS582 JYO582 KIK582 KSG582 LCC582 LLY582 LVU582 MFQ582 MPM582 MZI582 NJE582 NTA582 OCW582 OMS582 OWO582 PGK582 PQG582 QAC582 QJY582 QTU582 RDQ582 RNM582 RXI582 SHE582 SRA582 TAW582 TKS582 TUO582 UEK582 UOG582 UYC582 VHY582 VRU582 WBQ582 WLM582 WVI582 WVI4:WVI28 WLM4:WLM28 WBQ4:WBQ28 VRU4:VRU28 VHY4:VHY28 UYC4:UYC28 UOG4:UOG28 UEK4:UEK28 TUO4:TUO28 TKS4:TKS28 TAW4:TAW28 SRA4:SRA28 SHE4:SHE28 RXI4:RXI28 RNM4:RNM28 RDQ4:RDQ28 QTU4:QTU28 QJY4:QJY28 QAC4:QAC28 PQG4:PQG28 PGK4:PGK28 OWO4:OWO28 OMS4:OMS28 OCW4:OCW28 NTA4:NTA28 NJE4:NJE28 MZI4:MZI28 MPM4:MPM28 MFQ4:MFQ28 LVU4:LVU28 LLY4:LLY28 LCC4:LCC28 KSG4:KSG28 KIK4:KIK28 JYO4:JYO28 JOS4:JOS28 JEW4:JEW28 IVA4:IVA28 ILE4:ILE28 IBI4:IBI28 HRM4:HRM28 HHQ4:HHQ28 GXU4:GXU28 GNY4:GNY28 GEC4:GEC28 FUG4:FUG28 FKK4:FKK28 FAO4:FAO28 EQS4:EQS28 EGW4:EGW28 DXA4:DXA28 DNE4:DNE28 DDI4:DDI28 CTM4:CTM28 CJQ4:CJQ28 BZU4:BZU28 BPY4:BPY28 BGC4:BGC28 AWG4:AWG28 AMK4:AMK28 ACO4:ACO28 SS4:SS28 IW4:IW28 IW81:IW83 SS81:SS83 ACO81:ACO83 AMK81:AMK83 AWG81:AWG83 BGC81:BGC83 BPY81:BPY83 BZU81:BZU83 CJQ81:CJQ83 CTM81:CTM83 DDI81:DDI83 DNE81:DNE83 DXA81:DXA83 EGW81:EGW83 EQS81:EQS83 FAO81:FAO83 FKK81:FKK83 FUG81:FUG83 GEC81:GEC83 GNY81:GNY83 GXU81:GXU83 HHQ81:HHQ83 HRM81:HRM83 IBI81:IBI83 ILE81:ILE83 IVA81:IVA83 JEW81:JEW83 JOS81:JOS83 JYO81:JYO83 KIK81:KIK83 KSG81:KSG83 LCC81:LCC83 LLY81:LLY83 LVU81:LVU83 MFQ81:MFQ83 MPM81:MPM83 MZI81:MZI83 NJE81:NJE83 NTA81:NTA83 OCW81:OCW83 OMS81:OMS83 OWO81:OWO83 PGK81:PGK83 PQG81:PQG83 QAC81:QAC83 QJY81:QJY83 QTU81:QTU83 RDQ81:RDQ83 RNM81:RNM83 RXI81:RXI83 SHE81:SHE83 SRA81:SRA83 TAW81:TAW83 TKS81:TKS83 TUO81:TUO83 UEK81:UEK83 UOG81:UOG83 UYC81:UYC83 VHY81:VHY83 VRU81:VRU83 WBQ81:WBQ83 WLM81:WLM83 WVI81:WVI83 F4:F74 F76:F91 F93:F162 F165:F257 F263:F317 F260 F582:F629 F330:F461 F475:F574 F464:F473">
      <formula1>"서울특별시,부산광역시,대구광역시,인천광역시,광주광역시,대전광역시,울산광역시,세종특별자치시,경기도,강원도,충청북도,충청남도,전라북도,전라남도,경상북도,경상남도,제주특별자치도,국외소재"</formula1>
    </dataValidation>
    <dataValidation type="list" allowBlank="1" showInputMessage="1" showErrorMessage="1" sqref="IR371:IR383 SN371:SN383 ACJ371:ACJ383 AMF371:AMF383 AWB371:AWB383 BFX371:BFX383 BPT371:BPT383 BZP371:BZP383 CJL371:CJL383 CTH371:CTH383 DDD371:DDD383 DMZ371:DMZ383 DWV371:DWV383 EGR371:EGR383 EQN371:EQN383 FAJ371:FAJ383 FKF371:FKF383 FUB371:FUB383 GDX371:GDX383 GNT371:GNT383 GXP371:GXP383 HHL371:HHL383 HRH371:HRH383 IBD371:IBD383 IKZ371:IKZ383 IUV371:IUV383 JER371:JER383 JON371:JON383 JYJ371:JYJ383 KIF371:KIF383 KSB371:KSB383 LBX371:LBX383 LLT371:LLT383 LVP371:LVP383 MFL371:MFL383 MPH371:MPH383 MZD371:MZD383 NIZ371:NIZ383 NSV371:NSV383 OCR371:OCR383 OMN371:OMN383 OWJ371:OWJ383 PGF371:PGF383 PQB371:PQB383 PZX371:PZX383 QJT371:QJT383 QTP371:QTP383 RDL371:RDL383 RNH371:RNH383 RXD371:RXD383 SGZ371:SGZ383 SQV371:SQV383 TAR371:TAR383 TKN371:TKN383 TUJ371:TUJ383 UEF371:UEF383 UOB371:UOB383 UXX371:UXX383 VHT371:VHT383 VRP371:VRP383 WBL371:WBL383 WLH371:WLH383 WVD371:WVD383 IR398:IR401 SN398:SN401 ACJ398:ACJ401 AMF398:AMF401 AWB398:AWB401 BFX398:BFX401 BPT398:BPT401 BZP398:BZP401 CJL398:CJL401 CTH398:CTH401 DDD398:DDD401 DMZ398:DMZ401 DWV398:DWV401 EGR398:EGR401 EQN398:EQN401 FAJ398:FAJ401 FKF398:FKF401 FUB398:FUB401 GDX398:GDX401 GNT398:GNT401 GXP398:GXP401 HHL398:HHL401 HRH398:HRH401 IBD398:IBD401 IKZ398:IKZ401 IUV398:IUV401 JER398:JER401 JON398:JON401 JYJ398:JYJ401 KIF398:KIF401 KSB398:KSB401 LBX398:LBX401 LLT398:LLT401 LVP398:LVP401 MFL398:MFL401 MPH398:MPH401 MZD398:MZD401 NIZ398:NIZ401 NSV398:NSV401 OCR398:OCR401 OMN398:OMN401 OWJ398:OWJ401 PGF398:PGF401 PQB398:PQB401 PZX398:PZX401 QJT398:QJT401 QTP398:QTP401 RDL398:RDL401 RNH398:RNH401 RXD398:RXD401 SGZ398:SGZ401 SQV398:SQV401 TAR398:TAR401 TKN398:TKN401 TUJ398:TUJ401 UEF398:UEF401 UOB398:UOB401 UXX398:UXX401 VHT398:VHT401 VRP398:VRP401 WBL398:WBL401 WLH398:WLH401 WVD398:WVD401 IR430:IR432 SN430:SN432 ACJ430:ACJ432 AMF430:AMF432 AWB430:AWB432 BFX430:BFX432 BPT430:BPT432 BZP430:BZP432 CJL430:CJL432 CTH430:CTH432 DDD430:DDD432 DMZ430:DMZ432 DWV430:DWV432 EGR430:EGR432 EQN430:EQN432 FAJ430:FAJ432 FKF430:FKF432 FUB430:FUB432 GDX430:GDX432 GNT430:GNT432 GXP430:GXP432 HHL430:HHL432 HRH430:HRH432 IBD430:IBD432 IKZ430:IKZ432 IUV430:IUV432 JER430:JER432 JON430:JON432 JYJ430:JYJ432 KIF430:KIF432 KSB430:KSB432 LBX430:LBX432 LLT430:LLT432 LVP430:LVP432 MFL430:MFL432 MPH430:MPH432 MZD430:MZD432 NIZ430:NIZ432 NSV430:NSV432 OCR430:OCR432 OMN430:OMN432 OWJ430:OWJ432 PGF430:PGF432 PQB430:PQB432 PZX430:PZX432 QJT430:QJT432 QTP430:QTP432 RDL430:RDL432 RNH430:RNH432 RXD430:RXD432 SGZ430:SGZ432 SQV430:SQV432 TAR430:TAR432 TKN430:TKN432 TUJ430:TUJ432 UEF430:UEF432 UOB430:UOB432 UXX430:UXX432 VHT430:VHT432 VRP430:VRP432 WBL430:WBL432 WLH430:WLH432 WVD430:WVD432 RR481:RR483 WUH486:WUH489 WKL486:WKL489 WAP486:WAP489 VQT486:VQT489 VGX486:VGX489 UXB486:UXB489 UNF486:UNF489 UDJ486:UDJ489 TTN486:TTN489 TJR486:TJR489 SZV486:SZV489 SPZ486:SPZ489 SGD486:SGD489 RWH486:RWH489 RML486:RML489 RCP486:RCP489 QST486:QST489 QIX486:QIX489 PZB486:PZB489 PPF486:PPF489 PFJ486:PFJ489 OVN486:OVN489 OLR486:OLR489 OBV486:OBV489 NRZ486:NRZ489 NID486:NID489 MYH486:MYH489 MOL486:MOL489 MEP486:MEP489 LUT486:LUT489 LKX486:LKX489 LBB486:LBB489 KRF486:KRF489 KHJ486:KHJ489 JXN486:JXN489 JNR486:JNR489 JDV486:JDV489 ITZ486:ITZ489 IKD486:IKD489 IAH486:IAH489 HQL486:HQL489 HGP486:HGP489 GWT486:GWT489 GMX486:GMX489 GDB486:GDB489 FTF486:FTF489 FJJ486:FJJ489 EZN486:EZN489 EPR486:EPR489 EFV486:EFV489 DVZ486:DVZ489 DMD486:DMD489 DCH486:DCH489 CSL486:CSL489 CIP486:CIP489 BYT486:BYT489 BOX486:BOX489 BFB486:BFB489 AVF486:AVF489 ALJ486:ALJ489 ABN486:ABN489 RR486:RR489 HV486:HV489 HV481:HV483 WUH481:WUH483 WKL481:WKL483 WAP481:WAP483 VQT481:VQT483 VGX481:VGX483 UXB481:UXB483 UNF481:UNF483 UDJ481:UDJ483 TTN481:TTN483 TJR481:TJR483 SZV481:SZV483 SPZ481:SPZ483 SGD481:SGD483 RWH481:RWH483 RML481:RML483 RCP481:RCP483 QST481:QST483 QIX481:QIX483 PZB481:PZB483 PPF481:PPF483 PFJ481:PFJ483 OVN481:OVN483 OLR481:OLR483 OBV481:OBV483 NRZ481:NRZ483 NID481:NID483 MYH481:MYH483 MOL481:MOL483 MEP481:MEP483 LUT481:LUT483 LKX481:LKX483 LBB481:LBB483 KRF481:KRF483 KHJ481:KHJ483 JXN481:JXN483 JNR481:JNR483 JDV481:JDV483 ITZ481:ITZ483 IKD481:IKD483 IAH481:IAH483 HQL481:HQL483 HGP481:HGP483 GWT481:GWT483 GMX481:GMX483 GDB481:GDB483 FTF481:FTF483 FJJ481:FJJ483 EZN481:EZN483 EPR481:EPR483 EFV481:EFV483 DVZ481:DVZ483 DMD481:DMD483 DCH481:DCH483 CSL481:CSL483 CIP481:CIP483 BYT481:BYT483 BOX481:BOX483 BFB481:BFB483 AVF481:AVF483 ALJ481:ALJ483 ABN481:ABN483 WVD355:WVD358 WLH355:WLH358 WBL355:WBL358 VRP355:VRP358 VHT355:VHT358 UXX355:UXX358 UOB355:UOB358 UEF355:UEF358 TUJ355:TUJ358 TKN355:TKN358 TAR355:TAR358 SQV355:SQV358 SGZ355:SGZ358 RXD355:RXD358 RNH355:RNH358 RDL355:RDL358 QTP355:QTP358 QJT355:QJT358 PZX355:PZX358 PQB355:PQB358 PGF355:PGF358 OWJ355:OWJ358 OMN355:OMN358 OCR355:OCR358 NSV355:NSV358 NIZ355:NIZ358 MZD355:MZD358 MPH355:MPH358 MFL355:MFL358 LVP355:LVP358 LLT355:LLT358 LBX355:LBX358 KSB355:KSB358 KIF355:KIF358 JYJ355:JYJ358 JON355:JON358 JER355:JER358 IUV355:IUV358 IKZ355:IKZ358 IBD355:IBD358 HRH355:HRH358 HHL355:HHL358 GXP355:GXP358 GNT355:GNT358 GDX355:GDX358 FUB355:FUB358 FKF355:FKF358 FAJ355:FAJ358 EQN355:EQN358 EGR355:EGR358 DWV355:DWV358 DMZ355:DMZ358 DDD355:DDD358 CTH355:CTH358 CJL355:CJL358 BZP355:BZP358 BPT355:BPT358 BFX355:BFX358 AWB355:AWB358 AMF355:AMF358 ACJ355:ACJ358 SN355:SN358 IR355:IR358 IR582:IR629 SN582:SN629 ACJ582:ACJ629 AMF582:AMF629 AWB582:AWB629 BFX582:BFX629 BPT582:BPT629 BZP582:BZP629 CJL582:CJL629 CTH582:CTH629 DDD582:DDD629 DMZ582:DMZ629 DWV582:DWV629 EGR582:EGR629 EQN582:EQN629 FAJ582:FAJ629 FKF582:FKF629 FUB582:FUB629 GDX582:GDX629 GNT582:GNT629 GXP582:GXP629 HHL582:HHL629 HRH582:HRH629 IBD582:IBD629 IKZ582:IKZ629 IUV582:IUV629 JER582:JER629 JON582:JON629 JYJ582:JYJ629 KIF582:KIF629 KSB582:KSB629 LBX582:LBX629 LLT582:LLT629 LVP582:LVP629 MFL582:MFL629 MPH582:MPH629 MZD582:MZD629 NIZ582:NIZ629 NSV582:NSV629 OCR582:OCR629 OMN582:OMN629 OWJ582:OWJ629 PGF582:PGF629 PQB582:PQB629 PZX582:PZX629 QJT582:QJT629 QTP582:QTP629 RDL582:RDL629 RNH582:RNH629 RXD582:RXD629 SGZ582:SGZ629 SQV582:SQV629 TAR582:TAR629 TKN582:TKN629 TUJ582:TUJ629 UEF582:UEF629 UOB582:UOB629 UXX582:UXX629 VHT582:VHT629 VRP582:VRP629 WBL582:WBL629 WLH582:WLH629 WVD582:WVD629 WVD4:WVD28 WLH4:WLH28 WBL4:WBL28 VRP4:VRP28 VHT4:VHT28 UXX4:UXX28 UOB4:UOB28 UEF4:UEF28 TUJ4:TUJ28 TKN4:TKN28 TAR4:TAR28 SQV4:SQV28 SGZ4:SGZ28 RXD4:RXD28 RNH4:RNH28 RDL4:RDL28 QTP4:QTP28 QJT4:QJT28 PZX4:PZX28 PQB4:PQB28 PGF4:PGF28 OWJ4:OWJ28 OMN4:OMN28 OCR4:OCR28 NSV4:NSV28 NIZ4:NIZ28 MZD4:MZD28 MPH4:MPH28 MFL4:MFL28 LVP4:LVP28 LLT4:LLT28 LBX4:LBX28 KSB4:KSB28 KIF4:KIF28 JYJ4:JYJ28 JON4:JON28 JER4:JER28 IUV4:IUV28 IKZ4:IKZ28 IBD4:IBD28 HRH4:HRH28 HHL4:HHL28 GXP4:GXP28 GNT4:GNT28 GDX4:GDX28 FUB4:FUB28 FKF4:FKF28 FAJ4:FAJ28 EQN4:EQN28 EGR4:EGR28 DWV4:DWV28 DMZ4:DMZ28 DDD4:DDD28 CTH4:CTH28 CJL4:CJL28 BZP4:BZP28 BPT4:BPT28 BFX4:BFX28 AWB4:AWB28 AMF4:AMF28 ACJ4:ACJ28 SN4:SN28 IR4:IR28 IR81:IR83 SN81:SN83 ACJ81:ACJ83 AMF81:AMF83 AWB81:AWB83 BFX81:BFX83 BPT81:BPT83 BZP81:BZP83 CJL81:CJL83 CTH81:CTH83 DDD81:DDD83 DMZ81:DMZ83 DWV81:DWV83 EGR81:EGR83 EQN81:EQN83 FAJ81:FAJ83 FKF81:FKF83 FUB81:FUB83 GDX81:GDX83 GNT81:GNT83 GXP81:GXP83 HHL81:HHL83 HRH81:HRH83 IBD81:IBD83 IKZ81:IKZ83 IUV81:IUV83 JER81:JER83 JON81:JON83 JYJ81:JYJ83 KIF81:KIF83 KSB81:KSB83 LBX81:LBX83 LLT81:LLT83 LVP81:LVP83 MFL81:MFL83 MPH81:MPH83 MZD81:MZD83 NIZ81:NIZ83 NSV81:NSV83 OCR81:OCR83 OMN81:OMN83 OWJ81:OWJ83 PGF81:PGF83 PQB81:PQB83 PZX81:PZX83 QJT81:QJT83 QTP81:QTP83 RDL81:RDL83 RNH81:RNH83 RXD81:RXD83 SGZ81:SGZ83 SQV81:SQV83 TAR81:TAR83 TKN81:TKN83 TUJ81:TUJ83 UEF81:UEF83 UOB81:UOB83 UXX81:UXX83 VHT81:VHT83 VRP81:VRP83 WBL81:WBL83 WLH81:WLH83 WVD81:WVD83 A4:A74 A76:A89 A93:A162 A165:A257 A263:A317 A260 A582:A629 A330:A461 A475:A574 A464:A473">
      <formula1>"공사,용역,물품"</formula1>
    </dataValidation>
    <dataValidation type="list" allowBlank="1" showInputMessage="1" showErrorMessage="1" sqref="IT582:IU602 SP582:SQ602 ACL582:ACM602 AMH582:AMI602 AWD582:AWE602 BFZ582:BGA602 BPV582:BPW602 BZR582:BZS602 CJN582:CJO602 CTJ582:CTK602 DDF582:DDG602 DNB582:DNC602 DWX582:DWY602 EGT582:EGU602 EQP582:EQQ602 FAL582:FAM602 FKH582:FKI602 FUD582:FUE602 GDZ582:GEA602 GNV582:GNW602 GXR582:GXS602 HHN582:HHO602 HRJ582:HRK602 IBF582:IBG602 ILB582:ILC602 IUX582:IUY602 JET582:JEU602 JOP582:JOQ602 JYL582:JYM602 KIH582:KII602 KSD582:KSE602 LBZ582:LCA602 LLV582:LLW602 LVR582:LVS602 MFN582:MFO602 MPJ582:MPK602 MZF582:MZG602 NJB582:NJC602 NSX582:NSY602 OCT582:OCU602 OMP582:OMQ602 OWL582:OWM602 PGH582:PGI602 PQD582:PQE602 PZZ582:QAA602 QJV582:QJW602 QTR582:QTS602 RDN582:RDO602 RNJ582:RNK602 RXF582:RXG602 SHB582:SHC602 SQX582:SQY602 TAT582:TAU602 TKP582:TKQ602 TUL582:TUM602 UEH582:UEI602 UOD582:UOE602 UXZ582:UYA602 VHV582:VHW602 VRR582:VRS602 WBN582:WBO602 WLJ582:WLK602 WVF582:WVG602 WVF604:WVG606 IT604:IU606 SP604:SQ606 ACL604:ACM606 AMH604:AMI606 AWD604:AWE606 BFZ604:BGA606 BPV604:BPW606 BZR604:BZS606 CJN604:CJO606 CTJ604:CTK606 DDF604:DDG606 DNB604:DNC606 DWX604:DWY606 EGT604:EGU606 EQP604:EQQ606 FAL604:FAM606 FKH604:FKI606 FUD604:FUE606 GDZ604:GEA606 GNV604:GNW606 GXR604:GXS606 HHN604:HHO606 HRJ604:HRK606 IBF604:IBG606 ILB604:ILC606 IUX604:IUY606 JET604:JEU606 JOP604:JOQ606 JYL604:JYM606 KIH604:KII606 KSD604:KSE606 LBZ604:LCA606 LLV604:LLW606 LVR604:LVS606 MFN604:MFO606 MPJ604:MPK606 MZF604:MZG606 NJB604:NJC606 NSX604:NSY606 OCT604:OCU606 OMP604:OMQ606 OWL604:OWM606 PGH604:PGI606 PQD604:PQE606 PZZ604:QAA606 QJV604:QJW606 QTR604:QTS606 RDN604:RDO606 RNJ604:RNK606 RXF604:RXG606 SHB604:SHC606 SQX604:SQY606 TAT604:TAU606 TKP604:TKQ606 TUL604:TUM606 UEH604:UEI606 UOD604:UOE606 UXZ604:UYA606 VHV604:VHW606 VRR604:VRS606 WBN604:WBO606 WLJ604:WLK606 C239:C240 C232:C235 C582:C602 C604:C606">
      <formula1>"1,2,3,4,5,6,7,8,9,10,11,12"</formula1>
    </dataValidation>
    <dataValidation type="list" allowBlank="1" showInputMessage="1" showErrorMessage="1" sqref="IX582:IX618 ST582:ST618 ACP582:ACP618 AML582:AML618 AWH582:AWH618 BGD582:BGD618 BPZ582:BPZ618 BZV582:BZV618 CJR582:CJR618 CTN582:CTN618 DDJ582:DDJ618 DNF582:DNF618 DXB582:DXB618 EGX582:EGX618 EQT582:EQT618 FAP582:FAP618 FKL582:FKL618 FUH582:FUH618 GED582:GED618 GNZ582:GNZ618 GXV582:GXV618 HHR582:HHR618 HRN582:HRN618 IBJ582:IBJ618 ILF582:ILF618 IVB582:IVB618 JEX582:JEX618 JOT582:JOT618 JYP582:JYP618 KIL582:KIL618 KSH582:KSH618 LCD582:LCD618 LLZ582:LLZ618 LVV582:LVV618 MFR582:MFR618 MPN582:MPN618 MZJ582:MZJ618 NJF582:NJF618 NTB582:NTB618 OCX582:OCX618 OMT582:OMT618 OWP582:OWP618 PGL582:PGL618 PQH582:PQH618 QAD582:QAD618 QJZ582:QJZ618 QTV582:QTV618 RDR582:RDR618 RNN582:RNN618 RXJ582:RXJ618 SHF582:SHF618 SRB582:SRB618 TAX582:TAX618 TKT582:TKT618 TUP582:TUP618 UEL582:UEL618 UOH582:UOH618 UYD582:UYD618 VHZ582:VHZ618 VRV582:VRV618 WBR582:WBR618 WLN582:WLN618 WVJ582:WVJ618 G582:G618">
      <formula1>"토건,토목,건축,전문,전기,통신,소방,기타,해당없음"</formula1>
    </dataValidation>
  </dataValidations>
  <pageMargins left="0.75" right="0.75" top="1" bottom="1" header="0.5" footer="0.5"/>
  <pageSetup paperSize="9" scale="47"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M16"/>
  <sheetViews>
    <sheetView workbookViewId="0">
      <selection sqref="A1:M1"/>
    </sheetView>
  </sheetViews>
  <sheetFormatPr defaultRowHeight="13.5"/>
  <cols>
    <col min="2" max="2" width="8" bestFit="1" customWidth="1"/>
    <col min="3" max="3" width="6.33203125" bestFit="1" customWidth="1"/>
    <col min="4" max="4" width="8" bestFit="1" customWidth="1"/>
    <col min="5" max="5" width="28.33203125" customWidth="1"/>
    <col min="6" max="6" width="4.6640625" bestFit="1" customWidth="1"/>
    <col min="7" max="9" width="15.33203125" bestFit="1" customWidth="1"/>
    <col min="10" max="10" width="16.44140625" bestFit="1" customWidth="1"/>
    <col min="11" max="11" width="15.33203125" style="3" bestFit="1" customWidth="1"/>
    <col min="12" max="12" width="8" bestFit="1" customWidth="1"/>
    <col min="13" max="13" width="8.77734375" customWidth="1"/>
  </cols>
  <sheetData>
    <row r="1" spans="1:13" ht="31.5" customHeight="1">
      <c r="A1" s="73" t="s">
        <v>36</v>
      </c>
      <c r="B1" s="73"/>
      <c r="C1" s="73"/>
      <c r="D1" s="73"/>
      <c r="E1" s="73"/>
      <c r="F1" s="73"/>
      <c r="G1" s="73"/>
      <c r="H1" s="73"/>
      <c r="I1" s="73"/>
      <c r="J1" s="73"/>
      <c r="K1" s="73"/>
      <c r="L1" s="73"/>
      <c r="M1" s="73"/>
    </row>
    <row r="2" spans="1:13" ht="50.25" customHeight="1">
      <c r="A2" s="74" t="s">
        <v>751</v>
      </c>
      <c r="B2" s="74"/>
      <c r="C2" s="74"/>
      <c r="D2" s="74"/>
      <c r="E2" s="74"/>
      <c r="F2" s="74"/>
      <c r="G2" s="74"/>
      <c r="H2" s="74"/>
      <c r="I2" s="74"/>
      <c r="J2" s="74"/>
      <c r="K2" s="74"/>
      <c r="L2" s="74"/>
      <c r="M2" s="74"/>
    </row>
    <row r="3" spans="1:13" ht="34.5" customHeight="1" thickBot="1">
      <c r="A3" s="1" t="s">
        <v>25</v>
      </c>
      <c r="B3" s="2" t="s">
        <v>1</v>
      </c>
      <c r="C3" s="2" t="s">
        <v>2</v>
      </c>
      <c r="D3" s="2" t="s">
        <v>3</v>
      </c>
      <c r="E3" s="2" t="s">
        <v>4</v>
      </c>
      <c r="F3" s="2" t="s">
        <v>5</v>
      </c>
      <c r="G3" s="2" t="s">
        <v>30</v>
      </c>
      <c r="H3" s="2" t="s">
        <v>31</v>
      </c>
      <c r="I3" s="2" t="s">
        <v>32</v>
      </c>
      <c r="J3" s="2" t="s">
        <v>33</v>
      </c>
      <c r="K3" s="2" t="s">
        <v>20</v>
      </c>
      <c r="L3" s="2" t="s">
        <v>34</v>
      </c>
      <c r="M3" s="1" t="s">
        <v>7</v>
      </c>
    </row>
    <row r="4" spans="1:13" s="9" customFormat="1" ht="35.25" customHeight="1" thickTop="1">
      <c r="A4" s="16" t="s">
        <v>26</v>
      </c>
      <c r="B4" s="17">
        <v>2017</v>
      </c>
      <c r="C4" s="17">
        <v>1</v>
      </c>
      <c r="D4" s="17" t="s">
        <v>8</v>
      </c>
      <c r="E4" s="18" t="s">
        <v>101</v>
      </c>
      <c r="F4" s="17" t="s">
        <v>23</v>
      </c>
      <c r="G4" s="19">
        <v>10485710000</v>
      </c>
      <c r="H4" s="19">
        <v>1137155000</v>
      </c>
      <c r="I4" s="19">
        <v>862845000</v>
      </c>
      <c r="J4" s="19">
        <f t="shared" ref="J4:J16" si="0">SUM(G4:I4)</f>
        <v>12485710000</v>
      </c>
      <c r="K4" s="19">
        <v>7840000000</v>
      </c>
      <c r="L4" s="17" t="s">
        <v>102</v>
      </c>
      <c r="M4" s="17" t="s">
        <v>103</v>
      </c>
    </row>
    <row r="5" spans="1:13" s="9" customFormat="1" ht="35.25" customHeight="1">
      <c r="A5" s="4" t="s">
        <v>26</v>
      </c>
      <c r="B5" s="6">
        <v>2017</v>
      </c>
      <c r="C5" s="6">
        <v>1</v>
      </c>
      <c r="D5" s="6" t="s">
        <v>8</v>
      </c>
      <c r="E5" s="10" t="s">
        <v>104</v>
      </c>
      <c r="F5" s="6" t="s">
        <v>99</v>
      </c>
      <c r="G5" s="8">
        <v>4762519000</v>
      </c>
      <c r="H5" s="8">
        <v>7554150470</v>
      </c>
      <c r="I5" s="8">
        <v>7427848530</v>
      </c>
      <c r="J5" s="8">
        <f t="shared" si="0"/>
        <v>19744518000</v>
      </c>
      <c r="K5" s="8">
        <v>11094000000</v>
      </c>
      <c r="L5" s="6" t="s">
        <v>102</v>
      </c>
      <c r="M5" s="6" t="s">
        <v>103</v>
      </c>
    </row>
    <row r="6" spans="1:13" s="9" customFormat="1" ht="35.25" customHeight="1">
      <c r="A6" s="4" t="s">
        <v>26</v>
      </c>
      <c r="B6" s="6">
        <v>2017</v>
      </c>
      <c r="C6" s="6">
        <v>5</v>
      </c>
      <c r="D6" s="6" t="s">
        <v>9</v>
      </c>
      <c r="E6" s="7" t="s">
        <v>111</v>
      </c>
      <c r="F6" s="6" t="s">
        <v>23</v>
      </c>
      <c r="G6" s="8">
        <v>4228000000</v>
      </c>
      <c r="H6" s="8">
        <v>6667000000</v>
      </c>
      <c r="I6" s="8">
        <v>18277000000</v>
      </c>
      <c r="J6" s="8">
        <f t="shared" si="0"/>
        <v>29172000000</v>
      </c>
      <c r="K6" s="8">
        <v>17503000000</v>
      </c>
      <c r="L6" s="6" t="s">
        <v>35</v>
      </c>
      <c r="M6" s="6" t="s">
        <v>80</v>
      </c>
    </row>
    <row r="7" spans="1:13" s="9" customFormat="1" ht="35.25" customHeight="1">
      <c r="A7" s="4" t="s">
        <v>26</v>
      </c>
      <c r="B7" s="6">
        <v>2017</v>
      </c>
      <c r="C7" s="6">
        <v>6</v>
      </c>
      <c r="D7" s="6" t="s">
        <v>9</v>
      </c>
      <c r="E7" s="7" t="s">
        <v>115</v>
      </c>
      <c r="F7" s="6" t="s">
        <v>23</v>
      </c>
      <c r="G7" s="8">
        <v>3802000000</v>
      </c>
      <c r="H7" s="8">
        <v>1470000000</v>
      </c>
      <c r="I7" s="8">
        <v>3178000000</v>
      </c>
      <c r="J7" s="8">
        <f t="shared" si="0"/>
        <v>8450000000</v>
      </c>
      <c r="K7" s="8">
        <v>4225000000</v>
      </c>
      <c r="L7" s="6" t="s">
        <v>79</v>
      </c>
      <c r="M7" s="6" t="s">
        <v>80</v>
      </c>
    </row>
    <row r="8" spans="1:13" s="14" customFormat="1" ht="35.25" customHeight="1">
      <c r="A8" s="5" t="s">
        <v>26</v>
      </c>
      <c r="B8" s="11">
        <v>2017</v>
      </c>
      <c r="C8" s="11">
        <v>6</v>
      </c>
      <c r="D8" s="11" t="s">
        <v>9</v>
      </c>
      <c r="E8" s="12" t="s">
        <v>107</v>
      </c>
      <c r="F8" s="11" t="s">
        <v>23</v>
      </c>
      <c r="G8" s="13">
        <v>1264685000</v>
      </c>
      <c r="H8" s="13">
        <v>2553418000</v>
      </c>
      <c r="I8" s="13">
        <v>4273095000</v>
      </c>
      <c r="J8" s="13">
        <f t="shared" si="0"/>
        <v>8091198000</v>
      </c>
      <c r="K8" s="13">
        <v>2832000000</v>
      </c>
      <c r="L8" s="11" t="s">
        <v>35</v>
      </c>
      <c r="M8" s="11" t="s">
        <v>103</v>
      </c>
    </row>
    <row r="9" spans="1:13" s="14" customFormat="1" ht="35.25" customHeight="1">
      <c r="A9" s="4" t="s">
        <v>26</v>
      </c>
      <c r="B9" s="6">
        <v>2017</v>
      </c>
      <c r="C9" s="6">
        <v>7</v>
      </c>
      <c r="D9" s="6" t="s">
        <v>9</v>
      </c>
      <c r="E9" s="7" t="s">
        <v>114</v>
      </c>
      <c r="F9" s="6" t="s">
        <v>23</v>
      </c>
      <c r="G9" s="8">
        <v>3841000000</v>
      </c>
      <c r="H9" s="8">
        <v>1460000000</v>
      </c>
      <c r="I9" s="8">
        <v>9699000000</v>
      </c>
      <c r="J9" s="8">
        <f t="shared" si="0"/>
        <v>15000000000</v>
      </c>
      <c r="K9" s="8">
        <v>9000000000</v>
      </c>
      <c r="L9" s="6" t="s">
        <v>35</v>
      </c>
      <c r="M9" s="6" t="s">
        <v>80</v>
      </c>
    </row>
    <row r="10" spans="1:13" s="14" customFormat="1" ht="35.25" customHeight="1">
      <c r="A10" s="4" t="s">
        <v>26</v>
      </c>
      <c r="B10" s="6">
        <v>2017</v>
      </c>
      <c r="C10" s="6">
        <v>10</v>
      </c>
      <c r="D10" s="6" t="s">
        <v>9</v>
      </c>
      <c r="E10" s="7" t="s">
        <v>113</v>
      </c>
      <c r="F10" s="6" t="s">
        <v>23</v>
      </c>
      <c r="G10" s="8">
        <v>1000000000</v>
      </c>
      <c r="H10" s="8">
        <v>8785000000</v>
      </c>
      <c r="I10" s="8">
        <v>965000000</v>
      </c>
      <c r="J10" s="8">
        <f t="shared" si="0"/>
        <v>10750000000</v>
      </c>
      <c r="K10" s="8">
        <v>5375000000</v>
      </c>
      <c r="L10" s="6" t="s">
        <v>35</v>
      </c>
      <c r="M10" s="6" t="s">
        <v>80</v>
      </c>
    </row>
    <row r="11" spans="1:13" s="9" customFormat="1" ht="35.25" customHeight="1">
      <c r="A11" s="4" t="s">
        <v>27</v>
      </c>
      <c r="B11" s="6">
        <v>2017</v>
      </c>
      <c r="C11" s="6">
        <v>1</v>
      </c>
      <c r="D11" s="6" t="s">
        <v>8</v>
      </c>
      <c r="E11" s="10" t="s">
        <v>105</v>
      </c>
      <c r="F11" s="6" t="s">
        <v>99</v>
      </c>
      <c r="G11" s="8">
        <v>295000000</v>
      </c>
      <c r="H11" s="8">
        <v>103500000</v>
      </c>
      <c r="I11" s="8">
        <v>241500000</v>
      </c>
      <c r="J11" s="8">
        <f t="shared" si="0"/>
        <v>640000000</v>
      </c>
      <c r="K11" s="8">
        <v>448000000</v>
      </c>
      <c r="L11" s="6" t="s">
        <v>79</v>
      </c>
      <c r="M11" s="6" t="s">
        <v>103</v>
      </c>
    </row>
    <row r="12" spans="1:13" s="9" customFormat="1" ht="35.25" customHeight="1">
      <c r="A12" s="4" t="s">
        <v>93</v>
      </c>
      <c r="B12" s="6">
        <v>2017</v>
      </c>
      <c r="C12" s="6">
        <v>1</v>
      </c>
      <c r="D12" s="6" t="s">
        <v>8</v>
      </c>
      <c r="E12" s="10" t="s">
        <v>106</v>
      </c>
      <c r="F12" s="6" t="s">
        <v>23</v>
      </c>
      <c r="G12" s="8">
        <v>392485000</v>
      </c>
      <c r="H12" s="8">
        <v>345000000</v>
      </c>
      <c r="I12" s="8">
        <v>805000000</v>
      </c>
      <c r="J12" s="8">
        <f t="shared" si="0"/>
        <v>1542485000</v>
      </c>
      <c r="K12" s="8"/>
      <c r="L12" s="6" t="s">
        <v>79</v>
      </c>
      <c r="M12" s="6" t="s">
        <v>103</v>
      </c>
    </row>
    <row r="13" spans="1:13" s="9" customFormat="1" ht="35.25" customHeight="1">
      <c r="A13" s="4" t="s">
        <v>27</v>
      </c>
      <c r="B13" s="6">
        <v>2017</v>
      </c>
      <c r="C13" s="6">
        <v>6</v>
      </c>
      <c r="D13" s="6" t="s">
        <v>9</v>
      </c>
      <c r="E13" s="7" t="s">
        <v>112</v>
      </c>
      <c r="F13" s="6" t="s">
        <v>23</v>
      </c>
      <c r="G13" s="8">
        <v>3600000000</v>
      </c>
      <c r="H13" s="8">
        <v>7121000000</v>
      </c>
      <c r="I13" s="8">
        <v>1500000000</v>
      </c>
      <c r="J13" s="8">
        <f t="shared" si="0"/>
        <v>12221000000</v>
      </c>
      <c r="K13" s="8">
        <v>5361000000</v>
      </c>
      <c r="L13" s="6" t="s">
        <v>79</v>
      </c>
      <c r="M13" s="6" t="s">
        <v>80</v>
      </c>
    </row>
    <row r="14" spans="1:13" s="9" customFormat="1" ht="35.25" customHeight="1">
      <c r="A14" s="5" t="s">
        <v>27</v>
      </c>
      <c r="B14" s="11">
        <v>2017</v>
      </c>
      <c r="C14" s="11">
        <v>6</v>
      </c>
      <c r="D14" s="11" t="s">
        <v>9</v>
      </c>
      <c r="E14" s="12" t="s">
        <v>108</v>
      </c>
      <c r="F14" s="11" t="s">
        <v>23</v>
      </c>
      <c r="G14" s="13">
        <v>20000000</v>
      </c>
      <c r="H14" s="13">
        <v>40382000</v>
      </c>
      <c r="I14" s="13">
        <v>0</v>
      </c>
      <c r="J14" s="13">
        <f t="shared" si="0"/>
        <v>60382000</v>
      </c>
      <c r="K14" s="13">
        <v>21000000</v>
      </c>
      <c r="L14" s="11" t="s">
        <v>35</v>
      </c>
      <c r="M14" s="11" t="s">
        <v>103</v>
      </c>
    </row>
    <row r="15" spans="1:13" s="9" customFormat="1" ht="35.25" customHeight="1">
      <c r="A15" s="5" t="s">
        <v>27</v>
      </c>
      <c r="B15" s="11">
        <v>2017</v>
      </c>
      <c r="C15" s="11">
        <v>6</v>
      </c>
      <c r="D15" s="11" t="s">
        <v>9</v>
      </c>
      <c r="E15" s="12" t="s">
        <v>109</v>
      </c>
      <c r="F15" s="11" t="s">
        <v>23</v>
      </c>
      <c r="G15" s="13">
        <v>5000000</v>
      </c>
      <c r="H15" s="13">
        <v>35305000</v>
      </c>
      <c r="I15" s="13">
        <v>0</v>
      </c>
      <c r="J15" s="13">
        <f t="shared" si="0"/>
        <v>40305000</v>
      </c>
      <c r="K15" s="13">
        <v>14000000</v>
      </c>
      <c r="L15" s="11" t="s">
        <v>35</v>
      </c>
      <c r="M15" s="11" t="s">
        <v>103</v>
      </c>
    </row>
    <row r="16" spans="1:13" s="9" customFormat="1" ht="35.25" customHeight="1">
      <c r="A16" s="5" t="s">
        <v>27</v>
      </c>
      <c r="B16" s="11">
        <v>2017</v>
      </c>
      <c r="C16" s="11">
        <v>6</v>
      </c>
      <c r="D16" s="11" t="s">
        <v>9</v>
      </c>
      <c r="E16" s="12" t="s">
        <v>110</v>
      </c>
      <c r="F16" s="11" t="s">
        <v>23</v>
      </c>
      <c r="G16" s="13">
        <v>100000000</v>
      </c>
      <c r="H16" s="13">
        <v>70000000</v>
      </c>
      <c r="I16" s="13">
        <v>330000000</v>
      </c>
      <c r="J16" s="13">
        <f t="shared" si="0"/>
        <v>500000000</v>
      </c>
      <c r="K16" s="13">
        <v>500000000</v>
      </c>
      <c r="L16" s="11" t="s">
        <v>35</v>
      </c>
      <c r="M16" s="11" t="s">
        <v>103</v>
      </c>
    </row>
  </sheetData>
  <sortState ref="A2:T16">
    <sortCondition ref="A2:A16"/>
    <sortCondition ref="C2:C16"/>
    <sortCondition ref="M2:M16"/>
  </sortState>
  <mergeCells count="2">
    <mergeCell ref="A1:M1"/>
    <mergeCell ref="A2:M2"/>
  </mergeCells>
  <phoneticPr fontId="3" type="noConversion"/>
  <dataValidations count="4">
    <dataValidation type="list" allowBlank="1" showInputMessage="1" showErrorMessage="1" sqref="L4:L16">
      <formula1>"전환,미전환"</formula1>
    </dataValidation>
    <dataValidation type="list" allowBlank="1" showInputMessage="1" showErrorMessage="1" sqref="F4:F16">
      <formula1>"토건,토목,건축,전문,전기,통신,소방,기타"</formula1>
    </dataValidation>
    <dataValidation type="list" allowBlank="1" showInputMessage="1" showErrorMessage="1" sqref="D4:D16">
      <formula1>"자체조달,중앙조달"</formula1>
    </dataValidation>
    <dataValidation type="list" allowBlank="1" showInputMessage="1" showErrorMessage="1" sqref="A4:A16">
      <formula1>"공사,용역,물품"</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일반사업</vt:lpstr>
      <vt:lpstr>장기사업</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ljm</dc:creator>
  <cp:lastModifiedBy>user</cp:lastModifiedBy>
  <cp:lastPrinted>2017-01-11T00:58:48Z</cp:lastPrinted>
  <dcterms:created xsi:type="dcterms:W3CDTF">2008-05-26T06:05:20Z</dcterms:created>
  <dcterms:modified xsi:type="dcterms:W3CDTF">2017-01-20T10:18:59Z</dcterms:modified>
</cp:coreProperties>
</file>