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75" windowWidth="12960" windowHeight="10245"/>
  </bookViews>
  <sheets>
    <sheet name="공개(11월)" sheetId="3" r:id="rId1"/>
  </sheets>
  <definedNames>
    <definedName name="_xlnm._FilterDatabase" localSheetId="0" hidden="1">'공개(11월)'!$A$4:$G$14</definedName>
    <definedName name="공동도급_유무" localSheetId="0">'공개(11월)'!#REF!</definedName>
    <definedName name="공동도급_유무">#REF!</definedName>
  </definedNames>
  <calcPr calcId="125725"/>
</workbook>
</file>

<file path=xl/calcChain.xml><?xml version="1.0" encoding="utf-8"?>
<calcChain xmlns="http://schemas.openxmlformats.org/spreadsheetml/2006/main">
  <c r="C13" i="3"/>
  <c r="C6"/>
  <c r="C14" l="1"/>
</calcChain>
</file>

<file path=xl/sharedStrings.xml><?xml version="1.0" encoding="utf-8"?>
<sst xmlns="http://schemas.openxmlformats.org/spreadsheetml/2006/main" count="56" uniqueCount="34">
  <si>
    <t>구분</t>
    <phoneticPr fontId="3" type="noConversion"/>
  </si>
  <si>
    <t>계약명</t>
    <phoneticPr fontId="3" type="noConversion"/>
  </si>
  <si>
    <t>발주금액
(추정금액)</t>
    <phoneticPr fontId="3" type="noConversion"/>
  </si>
  <si>
    <t>계약기간</t>
    <phoneticPr fontId="3" type="noConversion"/>
  </si>
  <si>
    <t xml:space="preserve">계약방식 </t>
    <phoneticPr fontId="3" type="noConversion"/>
  </si>
  <si>
    <t>공동도급
유무</t>
    <phoneticPr fontId="3" type="noConversion"/>
  </si>
  <si>
    <t>주차</t>
    <phoneticPr fontId="3" type="noConversion"/>
  </si>
  <si>
    <t>용역</t>
  </si>
  <si>
    <t>2016년도 11월 공사, 용역 및 물품 발주계획</t>
    <phoneticPr fontId="3" type="noConversion"/>
  </si>
  <si>
    <t>4주차</t>
  </si>
  <si>
    <t>안양냉천지구 특화방안 수립용역</t>
  </si>
  <si>
    <t>12개월</t>
  </si>
  <si>
    <t>협상에의한계약</t>
  </si>
  <si>
    <t>유</t>
  </si>
  <si>
    <t>공사</t>
  </si>
  <si>
    <t>1주차</t>
  </si>
  <si>
    <t>24개월</t>
  </si>
  <si>
    <t>5주차</t>
  </si>
  <si>
    <t>제한경쟁(적격심사)</t>
  </si>
  <si>
    <t>3주차</t>
  </si>
  <si>
    <t>동탄(2) 호수공원 지하주차장 전기공사</t>
  </si>
  <si>
    <t>판교제로시티 지식산업센터 건립사업 건설사업관리 용역</t>
  </si>
  <si>
    <t>다산진건 A-A4블록 주택건설사업 감독권한대행 등 건설사업관리용역</t>
  </si>
  <si>
    <t>32개월</t>
  </si>
  <si>
    <t>PQ</t>
  </si>
  <si>
    <t>다산진건 A-B5블록 주택건설사업 감독권한대행 등 건설사업관리용역</t>
  </si>
  <si>
    <t>고덕 A9블록 주택건설사업 감독권한대행 등 건설사업관리용역</t>
  </si>
  <si>
    <t>따복하우스 건설공사 감독권한대행 등 건설사업관리용역(화성진안 524-3, 화성진안 882-1)</t>
  </si>
  <si>
    <t>소계</t>
    <phoneticPr fontId="3" type="noConversion"/>
  </si>
  <si>
    <t>소계</t>
    <phoneticPr fontId="3" type="noConversion"/>
  </si>
  <si>
    <t>총계</t>
    <phoneticPr fontId="3" type="noConversion"/>
  </si>
  <si>
    <t>1 건</t>
    <phoneticPr fontId="3" type="noConversion"/>
  </si>
  <si>
    <t>6 건</t>
    <phoneticPr fontId="3" type="noConversion"/>
  </si>
  <si>
    <t>7 건</t>
    <phoneticPr fontId="3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</si>
</sst>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2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0"/>
      <color theme="3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41" fontId="4" fillId="0" borderId="0" xfId="1" applyFont="1" applyAlignment="1">
      <alignment horizontal="center" vertical="center"/>
    </xf>
    <xf numFmtId="41" fontId="4" fillId="0" borderId="0" xfId="1" applyFo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14" fontId="4" fillId="2" borderId="4" xfId="0" applyNumberFormat="1" applyFont="1" applyFill="1" applyBorder="1" applyAlignment="1">
      <alignment horizontal="center" vertical="center"/>
    </xf>
    <xf numFmtId="49" fontId="4" fillId="2" borderId="4" xfId="2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41" fontId="7" fillId="3" borderId="2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4" fontId="9" fillId="0" borderId="6" xfId="0" applyNumberFormat="1" applyFont="1" applyFill="1" applyBorder="1" applyAlignment="1">
      <alignment horizontal="center" vertical="center"/>
    </xf>
    <xf numFmtId="41" fontId="9" fillId="2" borderId="6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49" fontId="8" fillId="4" borderId="4" xfId="2" applyNumberFormat="1" applyFont="1" applyFill="1" applyBorder="1" applyAlignment="1">
      <alignment horizontal="center" vertical="center" wrapText="1"/>
    </xf>
    <xf numFmtId="41" fontId="8" fillId="4" borderId="4" xfId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14" fontId="8" fillId="4" borderId="4" xfId="0" applyNumberFormat="1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49" fontId="8" fillId="4" borderId="8" xfId="5" applyNumberFormat="1" applyFont="1" applyFill="1" applyBorder="1" applyAlignment="1">
      <alignment horizontal="center" vertical="center" wrapText="1"/>
    </xf>
    <xf numFmtId="41" fontId="8" fillId="4" borderId="8" xfId="1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14" fontId="8" fillId="4" borderId="8" xfId="0" applyNumberFormat="1" applyFont="1" applyFill="1" applyBorder="1" applyAlignment="1">
      <alignment horizontal="center" vertical="center"/>
    </xf>
  </cellXfs>
  <cellStyles count="6">
    <cellStyle name="쉼표 [0]" xfId="1" builtinId="6"/>
    <cellStyle name="표준" xfId="0" builtinId="0"/>
    <cellStyle name="표준 2" xfId="2"/>
    <cellStyle name="표준 2 2" xfId="4"/>
    <cellStyle name="표준 3" xfId="3"/>
    <cellStyle name="표준 3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05"/>
  <sheetViews>
    <sheetView showGridLines="0" tabSelected="1" workbookViewId="0">
      <selection sqref="A1:G1"/>
    </sheetView>
  </sheetViews>
  <sheetFormatPr defaultRowHeight="13.5"/>
  <cols>
    <col min="1" max="1" width="8.88671875" style="2" customWidth="1"/>
    <col min="2" max="2" width="62.6640625" style="1" bestFit="1" customWidth="1"/>
    <col min="3" max="3" width="14.5546875" style="4" bestFit="1" customWidth="1"/>
    <col min="4" max="4" width="10.6640625" style="2" bestFit="1" customWidth="1"/>
    <col min="5" max="5" width="14.109375" style="2" bestFit="1" customWidth="1"/>
    <col min="6" max="6" width="10.6640625" style="2" bestFit="1" customWidth="1"/>
    <col min="7" max="7" width="9.77734375" style="2" customWidth="1"/>
    <col min="8" max="16384" width="8.88671875" style="2"/>
  </cols>
  <sheetData>
    <row r="1" spans="1:7" ht="36" customHeight="1">
      <c r="A1" s="23" t="s">
        <v>8</v>
      </c>
      <c r="B1" s="23"/>
      <c r="C1" s="23"/>
      <c r="D1" s="23"/>
      <c r="E1" s="23"/>
      <c r="F1" s="23"/>
      <c r="G1" s="23"/>
    </row>
    <row r="2" spans="1:7" ht="12" customHeight="1">
      <c r="A2" s="1"/>
      <c r="C2" s="3"/>
      <c r="D2" s="1"/>
      <c r="E2" s="1"/>
      <c r="F2" s="1"/>
      <c r="G2" s="1"/>
    </row>
    <row r="3" spans="1:7" ht="5.25" customHeight="1" thickBot="1"/>
    <row r="4" spans="1:7" ht="42.75" customHeight="1">
      <c r="A4" s="14" t="s">
        <v>0</v>
      </c>
      <c r="B4" s="15" t="s">
        <v>1</v>
      </c>
      <c r="C4" s="16" t="s">
        <v>2</v>
      </c>
      <c r="D4" s="15" t="s">
        <v>3</v>
      </c>
      <c r="E4" s="15" t="s">
        <v>4</v>
      </c>
      <c r="F4" s="17" t="s">
        <v>5</v>
      </c>
      <c r="G4" s="15" t="s">
        <v>6</v>
      </c>
    </row>
    <row r="5" spans="1:7" ht="24" customHeight="1">
      <c r="A5" s="9" t="s">
        <v>14</v>
      </c>
      <c r="B5" s="13" t="s">
        <v>20</v>
      </c>
      <c r="C5" s="10">
        <v>1200000000</v>
      </c>
      <c r="D5" s="7" t="s">
        <v>11</v>
      </c>
      <c r="E5" s="7" t="s">
        <v>18</v>
      </c>
      <c r="F5" s="7" t="s">
        <v>13</v>
      </c>
      <c r="G5" s="11" t="s">
        <v>19</v>
      </c>
    </row>
    <row r="6" spans="1:7" ht="24" customHeight="1">
      <c r="A6" s="24" t="s">
        <v>29</v>
      </c>
      <c r="B6" s="25" t="s">
        <v>31</v>
      </c>
      <c r="C6" s="26">
        <f>SUBTOTAL(9,C5:C5)</f>
        <v>1200000000</v>
      </c>
      <c r="D6" s="27"/>
      <c r="E6" s="27"/>
      <c r="F6" s="27"/>
      <c r="G6" s="28"/>
    </row>
    <row r="7" spans="1:7" ht="24" customHeight="1">
      <c r="A7" s="9" t="s">
        <v>7</v>
      </c>
      <c r="B7" s="13" t="s">
        <v>10</v>
      </c>
      <c r="C7" s="10">
        <v>200000000</v>
      </c>
      <c r="D7" s="7" t="s">
        <v>11</v>
      </c>
      <c r="E7" s="7" t="s">
        <v>12</v>
      </c>
      <c r="F7" s="7" t="s">
        <v>13</v>
      </c>
      <c r="G7" s="11" t="s">
        <v>9</v>
      </c>
    </row>
    <row r="8" spans="1:7" ht="24" customHeight="1">
      <c r="A8" s="5" t="s">
        <v>7</v>
      </c>
      <c r="B8" s="6" t="s">
        <v>21</v>
      </c>
      <c r="C8" s="10">
        <v>3500000000</v>
      </c>
      <c r="D8" s="6" t="s">
        <v>16</v>
      </c>
      <c r="E8" s="6" t="s">
        <v>18</v>
      </c>
      <c r="F8" s="7" t="s">
        <v>13</v>
      </c>
      <c r="G8" s="8" t="s">
        <v>17</v>
      </c>
    </row>
    <row r="9" spans="1:7" ht="24" customHeight="1">
      <c r="A9" s="5" t="s">
        <v>7</v>
      </c>
      <c r="B9" s="6" t="s">
        <v>22</v>
      </c>
      <c r="C9" s="10">
        <v>6283000000</v>
      </c>
      <c r="D9" s="6" t="s">
        <v>23</v>
      </c>
      <c r="E9" s="6" t="s">
        <v>24</v>
      </c>
      <c r="F9" s="7" t="s">
        <v>13</v>
      </c>
      <c r="G9" s="8" t="s">
        <v>15</v>
      </c>
    </row>
    <row r="10" spans="1:7" ht="24" customHeight="1">
      <c r="A10" s="5" t="s">
        <v>7</v>
      </c>
      <c r="B10" s="6" t="s">
        <v>25</v>
      </c>
      <c r="C10" s="10">
        <v>4581152000</v>
      </c>
      <c r="D10" s="6" t="s">
        <v>23</v>
      </c>
      <c r="E10" s="6" t="s">
        <v>24</v>
      </c>
      <c r="F10" s="7" t="s">
        <v>13</v>
      </c>
      <c r="G10" s="8" t="s">
        <v>15</v>
      </c>
    </row>
    <row r="11" spans="1:7" ht="24" customHeight="1">
      <c r="A11" s="5" t="s">
        <v>7</v>
      </c>
      <c r="B11" s="6" t="s">
        <v>26</v>
      </c>
      <c r="C11" s="10">
        <v>6195938000</v>
      </c>
      <c r="D11" s="6" t="s">
        <v>23</v>
      </c>
      <c r="E11" s="6" t="s">
        <v>24</v>
      </c>
      <c r="F11" s="7" t="s">
        <v>13</v>
      </c>
      <c r="G11" s="8" t="s">
        <v>15</v>
      </c>
    </row>
    <row r="12" spans="1:7" ht="24" customHeight="1">
      <c r="A12" s="9" t="s">
        <v>7</v>
      </c>
      <c r="B12" s="12" t="s">
        <v>27</v>
      </c>
      <c r="C12" s="10">
        <v>365485000</v>
      </c>
      <c r="D12" s="7" t="s">
        <v>11</v>
      </c>
      <c r="E12" s="7" t="s">
        <v>24</v>
      </c>
      <c r="F12" s="7" t="s">
        <v>13</v>
      </c>
      <c r="G12" s="11" t="s">
        <v>15</v>
      </c>
    </row>
    <row r="13" spans="1:7" ht="24" customHeight="1">
      <c r="A13" s="29" t="s">
        <v>28</v>
      </c>
      <c r="B13" s="30" t="s">
        <v>32</v>
      </c>
      <c r="C13" s="31">
        <f>SUM(C7:C12)</f>
        <v>21125575000</v>
      </c>
      <c r="D13" s="32"/>
      <c r="E13" s="32"/>
      <c r="F13" s="32"/>
      <c r="G13" s="33"/>
    </row>
    <row r="14" spans="1:7" ht="24" customHeight="1" thickBot="1">
      <c r="A14" s="18" t="s">
        <v>30</v>
      </c>
      <c r="B14" s="19" t="s">
        <v>33</v>
      </c>
      <c r="C14" s="22">
        <f>C13+C6</f>
        <v>22325575000</v>
      </c>
      <c r="D14" s="19"/>
      <c r="E14" s="19"/>
      <c r="F14" s="20"/>
      <c r="G14" s="21"/>
    </row>
    <row r="59" spans="6:6" ht="22.5">
      <c r="F59" s="2" ph="1"/>
    </row>
    <row r="78" spans="6:6" ht="22.5">
      <c r="F78" s="2" ph="1"/>
    </row>
    <row r="130" spans="6:6" ht="22.5">
      <c r="F130" s="2" ph="1"/>
    </row>
    <row r="149" spans="6:6" ht="22.5">
      <c r="F149" s="2" ph="1"/>
    </row>
    <row r="177" spans="6:6" ht="22.5">
      <c r="F177" s="2" ph="1"/>
    </row>
    <row r="196" spans="6:6" ht="22.5">
      <c r="F196" s="2" ph="1"/>
    </row>
    <row r="206" spans="6:6" ht="22.5">
      <c r="F206" s="2" ph="1"/>
    </row>
    <row r="216" spans="6:6" ht="22.5">
      <c r="F216" s="2" ph="1"/>
    </row>
    <row r="220" spans="6:6" ht="22.5">
      <c r="F220" s="2" ph="1"/>
    </row>
    <row r="230" spans="6:6" ht="22.5">
      <c r="F230" s="2" ph="1"/>
    </row>
    <row r="240" spans="6:6" ht="22.5">
      <c r="F240" s="2" ph="1"/>
    </row>
    <row r="253" spans="6:6" ht="22.5">
      <c r="F253" s="2" ph="1"/>
    </row>
    <row r="263" spans="6:6" ht="22.5">
      <c r="F263" s="2" ph="1"/>
    </row>
    <row r="266" spans="6:6" ht="22.5">
      <c r="F266" s="2" ph="1"/>
    </row>
    <row r="268" spans="6:6" ht="22.5">
      <c r="F268" s="2" ph="1"/>
    </row>
    <row r="269" spans="6:6" ht="22.5">
      <c r="F269" s="2" ph="1"/>
    </row>
    <row r="273" spans="6:6" ht="22.5">
      <c r="F273" s="2" ph="1"/>
    </row>
    <row r="279" spans="6:6" ht="22.5">
      <c r="F279" s="2" ph="1"/>
    </row>
    <row r="282" spans="6:6" ht="22.5">
      <c r="F282" s="2" ph="1"/>
    </row>
    <row r="284" spans="6:6" ht="22.5">
      <c r="F284" s="2" ph="1"/>
    </row>
    <row r="287" spans="6:6" ht="22.5">
      <c r="F287" s="2" ph="1"/>
    </row>
    <row r="289" spans="6:6" ht="22.5">
      <c r="F289" s="2" ph="1"/>
    </row>
    <row r="290" spans="6:6" ht="22.5">
      <c r="F290" s="2" ph="1"/>
    </row>
    <row r="294" spans="6:6" ht="22.5">
      <c r="F294" s="2" ph="1"/>
    </row>
    <row r="300" spans="6:6" ht="22.5">
      <c r="F300" s="2" ph="1"/>
    </row>
    <row r="303" spans="6:6" ht="22.5">
      <c r="F303" s="2" ph="1"/>
    </row>
    <row r="305" spans="6:6" ht="22.5">
      <c r="F305" s="2" ph="1"/>
    </row>
  </sheetData>
  <autoFilter ref="A4:G14"/>
  <dataConsolidate/>
  <mergeCells count="1">
    <mergeCell ref="A1:G1"/>
  </mergeCells>
  <phoneticPr fontId="3" type="noConversion"/>
  <dataValidations count="4">
    <dataValidation type="list" allowBlank="1" showInputMessage="1" showErrorMessage="1" sqref="G5 G7:G14">
      <formula1>"1주차,2주차,3주차,4주차,5주차"</formula1>
    </dataValidation>
    <dataValidation type="list" allowBlank="1" showInputMessage="1" showErrorMessage="1" sqref="E5 E7:E14">
      <formula1>"PQ,턴키,조달구매,제한경쟁(적격심사),협상에의한계약,최저가,수의견적공개,1인수의계약"</formula1>
    </dataValidation>
    <dataValidation type="list" allowBlank="1" showInputMessage="1" showErrorMessage="1" promptTitle="유" sqref="F5 F7:F14">
      <formula1>"유,무"</formula1>
    </dataValidation>
    <dataValidation type="list" allowBlank="1" showInputMessage="1" showErrorMessage="1" sqref="A7:A12 A5">
      <formula1>"공사,용역,물품"</formula1>
    </dataValidation>
  </dataValidations>
  <pageMargins left="0.74803149606299213" right="0.74803149606299213" top="0.98425196850393704" bottom="0.98425196850393704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공개(11월)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AdmiN</cp:lastModifiedBy>
  <cp:lastPrinted>2015-01-27T08:34:32Z</cp:lastPrinted>
  <dcterms:created xsi:type="dcterms:W3CDTF">2009-03-23T02:50:11Z</dcterms:created>
  <dcterms:modified xsi:type="dcterms:W3CDTF">2016-11-03T06:26:44Z</dcterms:modified>
</cp:coreProperties>
</file>