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 activeTab="2"/>
  </bookViews>
  <sheets>
    <sheet name="공사" sheetId="1" r:id="rId1"/>
    <sheet name="용역" sheetId="2" r:id="rId2"/>
    <sheet name="물품" sheetId="3" r:id="rId3"/>
  </sheets>
  <definedNames>
    <definedName name="_xlnm._FilterDatabase" localSheetId="0" hidden="1">공사!$B$5:$K$17</definedName>
  </definedNames>
  <calcPr calcId="125725"/>
</workbook>
</file>

<file path=xl/calcChain.xml><?xml version="1.0" encoding="utf-8"?>
<calcChain xmlns="http://schemas.openxmlformats.org/spreadsheetml/2006/main">
  <c r="E21" i="1"/>
  <c r="E18"/>
  <c r="E7"/>
  <c r="E5"/>
  <c r="E13"/>
  <c r="E17"/>
  <c r="E14"/>
  <c r="E16"/>
  <c r="E15"/>
</calcChain>
</file>

<file path=xl/sharedStrings.xml><?xml version="1.0" encoding="utf-8"?>
<sst xmlns="http://schemas.openxmlformats.org/spreadsheetml/2006/main" count="191" uniqueCount="109">
  <si>
    <t>2016년도 4분기 공사 발주계획</t>
  </si>
  <si>
    <t>공사</t>
  </si>
  <si>
    <t>(단위:천원)</t>
  </si>
  <si>
    <t>연번</t>
  </si>
  <si>
    <t>계 약 명</t>
  </si>
  <si>
    <t>발주시기</t>
  </si>
  <si>
    <t>규모 및 물량</t>
  </si>
  <si>
    <t>발주금액</t>
  </si>
  <si>
    <t>계약방법</t>
  </si>
  <si>
    <t>발주부서</t>
  </si>
  <si>
    <t>비 고</t>
  </si>
  <si>
    <t>계</t>
  </si>
  <si>
    <t>도급</t>
  </si>
  <si>
    <t>관급</t>
  </si>
  <si>
    <t>부서명</t>
  </si>
  <si>
    <t>담당자</t>
  </si>
  <si>
    <t>전화번호</t>
  </si>
  <si>
    <t>2016년도 4분기 용역 발주계획</t>
  </si>
  <si>
    <t>용역</t>
  </si>
  <si>
    <t>물품</t>
  </si>
  <si>
    <t>해돋이로 해강노인관~송도신협간 보도정비공사</t>
    <phoneticPr fontId="2" type="noConversion"/>
  </si>
  <si>
    <t>10월</t>
    <phoneticPr fontId="2" type="noConversion"/>
  </si>
  <si>
    <t>보도포장 A=396㎡</t>
    <phoneticPr fontId="2" type="noConversion"/>
  </si>
  <si>
    <t>수의</t>
    <phoneticPr fontId="2" type="noConversion"/>
  </si>
  <si>
    <t>건설과</t>
    <phoneticPr fontId="2" type="noConversion"/>
  </si>
  <si>
    <t>빈성진</t>
    <phoneticPr fontId="2" type="noConversion"/>
  </si>
  <si>
    <t>도로정비
L=200m, B=4~6m</t>
    <phoneticPr fontId="2" type="noConversion"/>
  </si>
  <si>
    <t>입찰</t>
    <phoneticPr fontId="2" type="noConversion"/>
  </si>
  <si>
    <t>도로정비
L=937m, B=4~12.5m</t>
    <phoneticPr fontId="2" type="noConversion"/>
  </si>
  <si>
    <t>박재우</t>
    <phoneticPr fontId="2" type="noConversion"/>
  </si>
  <si>
    <t>12월</t>
    <phoneticPr fontId="2" type="noConversion"/>
  </si>
  <si>
    <t>도로개설
L=107m, B=5.3~6.0m</t>
    <phoneticPr fontId="2" type="noConversion"/>
  </si>
  <si>
    <t>동신초등학교 앞 육교보수공사</t>
    <phoneticPr fontId="2" type="noConversion"/>
  </si>
  <si>
    <t>육교계단보수
L=54m, B=2.5m</t>
    <phoneticPr fontId="2" type="noConversion"/>
  </si>
  <si>
    <t>엄도관</t>
    <phoneticPr fontId="2" type="noConversion"/>
  </si>
  <si>
    <t>꽃마을 소하천 복원사업 전기공사</t>
    <phoneticPr fontId="2" type="noConversion"/>
  </si>
  <si>
    <t>전기공사 1식
자동제어설비 1식</t>
    <phoneticPr fontId="2" type="noConversion"/>
  </si>
  <si>
    <t>구자익</t>
    <phoneticPr fontId="2" type="noConversion"/>
  </si>
  <si>
    <t>가로등 부적합 설비 정비공사</t>
    <phoneticPr fontId="2" type="noConversion"/>
  </si>
  <si>
    <t>10~11월</t>
    <phoneticPr fontId="2" type="noConversion"/>
  </si>
  <si>
    <t>누전선로 및 
분전반 보수 
1식</t>
    <phoneticPr fontId="2" type="noConversion"/>
  </si>
  <si>
    <t>비석문화마을 도로가각 정비 실시설계용역</t>
    <phoneticPr fontId="2" type="noConversion"/>
  </si>
  <si>
    <t>가각정비 1개소</t>
    <phoneticPr fontId="2" type="noConversion"/>
  </si>
  <si>
    <t>가로등 보수자재 구매(5차)</t>
    <phoneticPr fontId="2" type="noConversion"/>
  </si>
  <si>
    <t>11월</t>
    <phoneticPr fontId="2" type="noConversion"/>
  </si>
  <si>
    <t>램프 등 가로등 보수자재 구매</t>
    <phoneticPr fontId="2" type="noConversion"/>
  </si>
  <si>
    <t>조달 또는 수의</t>
    <phoneticPr fontId="2" type="noConversion"/>
  </si>
  <si>
    <t>안래혁</t>
    <phoneticPr fontId="2" type="noConversion"/>
  </si>
  <si>
    <t>L=30m
H=17m</t>
    <phoneticPr fontId="2" type="noConversion"/>
  </si>
  <si>
    <t>경제진흥과</t>
    <phoneticPr fontId="2" type="noConversion"/>
  </si>
  <si>
    <t>송미주</t>
    <phoneticPr fontId="2" type="noConversion"/>
  </si>
  <si>
    <t>재해위험목제거</t>
    <phoneticPr fontId="2" type="noConversion"/>
  </si>
  <si>
    <t>위험목 10본</t>
    <phoneticPr fontId="2" type="noConversion"/>
  </si>
  <si>
    <t>장유영</t>
    <phoneticPr fontId="2" type="noConversion"/>
  </si>
  <si>
    <t>240-4545</t>
    <phoneticPr fontId="2" type="noConversion"/>
  </si>
  <si>
    <t>일반</t>
    <phoneticPr fontId="2" type="noConversion"/>
  </si>
  <si>
    <t>안전총괄과</t>
    <phoneticPr fontId="2" type="noConversion"/>
  </si>
  <si>
    <t>박성석</t>
    <phoneticPr fontId="2" type="noConversion"/>
  </si>
  <si>
    <t>240-4652</t>
    <phoneticPr fontId="2" type="noConversion"/>
  </si>
  <si>
    <t>지상1층건물
리모델링</t>
    <phoneticPr fontId="2" type="noConversion"/>
  </si>
  <si>
    <t>창조도시과</t>
    <phoneticPr fontId="2" type="noConversion"/>
  </si>
  <si>
    <t>최정식</t>
    <phoneticPr fontId="2" type="noConversion"/>
  </si>
  <si>
    <t>240-4492</t>
    <phoneticPr fontId="2" type="noConversion"/>
  </si>
  <si>
    <t>골목길 정비 및
주민쉼터 조성</t>
    <phoneticPr fontId="2" type="noConversion"/>
  </si>
  <si>
    <t>남일이 주말농장 조성사업</t>
    <phoneticPr fontId="2" type="noConversion"/>
  </si>
  <si>
    <t>주말농장 조성
및 주변 정비</t>
    <phoneticPr fontId="2" type="noConversion"/>
  </si>
  <si>
    <t>주민쉼터 2개소 및 골목일 정비</t>
    <phoneticPr fontId="2" type="noConversion"/>
  </si>
  <si>
    <t>이성호</t>
    <phoneticPr fontId="2" type="noConversion"/>
  </si>
  <si>
    <t>240-4491</t>
    <phoneticPr fontId="2" type="noConversion"/>
  </si>
  <si>
    <t>천마산 하늘전망대 조성사업</t>
    <phoneticPr fontId="2" type="noConversion"/>
  </si>
  <si>
    <t>지상2층 건물 신축</t>
    <phoneticPr fontId="2" type="noConversion"/>
  </si>
  <si>
    <t>조성철</t>
    <phoneticPr fontId="2" type="noConversion"/>
  </si>
  <si>
    <t>240-4493</t>
    <phoneticPr fontId="2" type="noConversion"/>
  </si>
  <si>
    <t>계단길 그린웨이 조명공사</t>
    <phoneticPr fontId="2" type="noConversion"/>
  </si>
  <si>
    <t>조명설치 1식</t>
    <phoneticPr fontId="2" type="noConversion"/>
  </si>
  <si>
    <t>나금남</t>
    <phoneticPr fontId="2" type="noConversion"/>
  </si>
  <si>
    <t>240-4811</t>
    <phoneticPr fontId="2" type="noConversion"/>
  </si>
  <si>
    <t>송도인공폭포 리모델링사업</t>
    <phoneticPr fontId="2" type="noConversion"/>
  </si>
  <si>
    <t>100년 가로공원 복원(정비) 사업(2차)</t>
    <phoneticPr fontId="2" type="noConversion"/>
  </si>
  <si>
    <t>L=150m
B=8~15m</t>
    <phoneticPr fontId="2" type="noConversion"/>
  </si>
  <si>
    <t>충무동</t>
    <phoneticPr fontId="2" type="noConversion"/>
  </si>
  <si>
    <t>성창헌</t>
    <phoneticPr fontId="2" type="noConversion"/>
  </si>
  <si>
    <t>240-6584</t>
    <phoneticPr fontId="2" type="noConversion"/>
  </si>
  <si>
    <t>11월</t>
    <phoneticPr fontId="2" type="noConversion"/>
  </si>
  <si>
    <t>CCTV 1식</t>
    <phoneticPr fontId="2" type="noConversion"/>
  </si>
  <si>
    <t>총무과</t>
    <phoneticPr fontId="2" type="noConversion"/>
  </si>
  <si>
    <t>송정훈</t>
    <phoneticPr fontId="2" type="noConversion"/>
  </si>
  <si>
    <t>240-4125</t>
    <phoneticPr fontId="2" type="noConversion"/>
  </si>
  <si>
    <t>240-4694</t>
    <phoneticPr fontId="10" type="noConversion"/>
  </si>
  <si>
    <t>240-4695</t>
    <phoneticPr fontId="10" type="noConversion"/>
  </si>
  <si>
    <t>240-4691</t>
    <phoneticPr fontId="10" type="noConversion"/>
  </si>
  <si>
    <t>240-4671</t>
    <phoneticPr fontId="10" type="noConversion"/>
  </si>
  <si>
    <t>240-4531</t>
    <phoneticPr fontId="10" type="noConversion"/>
  </si>
  <si>
    <t>240-4674</t>
    <phoneticPr fontId="10" type="noConversion"/>
  </si>
  <si>
    <t>11월</t>
    <phoneticPr fontId="10" type="noConversion"/>
  </si>
  <si>
    <t>10월</t>
    <phoneticPr fontId="10" type="noConversion"/>
  </si>
  <si>
    <t>10월</t>
    <phoneticPr fontId="2" type="noConversion"/>
  </si>
  <si>
    <t>안심골목길 및 주민소통공간         조성사업</t>
    <phoneticPr fontId="2" type="noConversion"/>
  </si>
  <si>
    <t>초장동 소통길 및 산복오름길        조성사업</t>
    <phoneticPr fontId="2" type="noConversion"/>
  </si>
  <si>
    <t>백년송도 골목길 보행환경          개선사업</t>
    <phoneticPr fontId="2" type="noConversion"/>
  </si>
  <si>
    <t>송도풍림아이원 일원 등 5개소    포장정비공사</t>
    <phoneticPr fontId="2" type="noConversion"/>
  </si>
  <si>
    <t>암남동 충무대로83번길 59          재해예방공사</t>
    <phoneticPr fontId="2" type="noConversion"/>
  </si>
  <si>
    <t>서대신4동 마을공동체활동         지원센터 조성</t>
    <phoneticPr fontId="2" type="noConversion"/>
  </si>
  <si>
    <t>동대신동 민주공원주차장 앞       도로개설공사</t>
    <phoneticPr fontId="2" type="noConversion"/>
  </si>
  <si>
    <t>서구 다목적용 CCTV 설치 공사
(송도해수욕장 송도오션파크       예정지)</t>
    <phoneticPr fontId="2" type="noConversion"/>
  </si>
  <si>
    <t>수의</t>
    <phoneticPr fontId="2" type="noConversion"/>
  </si>
  <si>
    <t>입찰</t>
    <phoneticPr fontId="2" type="noConversion"/>
  </si>
  <si>
    <t>2016년도 4분기 물품 발주계획</t>
    <phoneticPr fontId="10" type="noConversion"/>
  </si>
  <si>
    <t>석축쌓기 H = 4.2M, L= 16.0M
 라이닝옹벽 H = 2.9M, L=14.4M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</si>
</sst>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opLeftCell="A7" workbookViewId="0">
      <selection activeCell="A5" sqref="A5:A21"/>
    </sheetView>
  </sheetViews>
  <sheetFormatPr defaultRowHeight="16.5"/>
  <cols>
    <col min="1" max="1" width="5.75" bestFit="1" customWidth="1"/>
    <col min="2" max="2" width="29.75" customWidth="1"/>
    <col min="3" max="3" width="9.75" bestFit="1" customWidth="1"/>
    <col min="4" max="4" width="28.625" bestFit="1" customWidth="1"/>
    <col min="5" max="7" width="7.875" bestFit="1" customWidth="1"/>
    <col min="8" max="8" width="9.75" bestFit="1" customWidth="1"/>
    <col min="9" max="9" width="11" bestFit="1" customWidth="1"/>
    <col min="10" max="10" width="7.75" bestFit="1" customWidth="1"/>
    <col min="11" max="11" width="9.75" bestFit="1" customWidth="1"/>
  </cols>
  <sheetData>
    <row r="1" spans="1:12" ht="38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25">
      <c r="A2" s="20" t="s">
        <v>1</v>
      </c>
      <c r="B2" s="20"/>
      <c r="C2" s="2"/>
      <c r="D2" s="2"/>
      <c r="E2" s="1"/>
      <c r="F2" s="1"/>
      <c r="G2" s="1"/>
      <c r="H2" s="2"/>
      <c r="I2" s="2"/>
      <c r="J2" s="2"/>
      <c r="K2" s="21" t="s">
        <v>2</v>
      </c>
      <c r="L2" s="21"/>
    </row>
    <row r="3" spans="1:12" ht="17.25">
      <c r="A3" s="18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/>
      <c r="G3" s="22"/>
      <c r="H3" s="22" t="s">
        <v>8</v>
      </c>
      <c r="I3" s="22" t="s">
        <v>9</v>
      </c>
      <c r="J3" s="22"/>
      <c r="K3" s="22"/>
      <c r="L3" s="18" t="s">
        <v>10</v>
      </c>
    </row>
    <row r="4" spans="1:12" ht="17.25">
      <c r="A4" s="18"/>
      <c r="B4" s="22"/>
      <c r="C4" s="22"/>
      <c r="D4" s="22"/>
      <c r="E4" s="3" t="s">
        <v>11</v>
      </c>
      <c r="F4" s="3" t="s">
        <v>12</v>
      </c>
      <c r="G4" s="3" t="s">
        <v>13</v>
      </c>
      <c r="H4" s="22"/>
      <c r="I4" s="3" t="s">
        <v>14</v>
      </c>
      <c r="J4" s="3" t="s">
        <v>15</v>
      </c>
      <c r="K4" s="3" t="s">
        <v>16</v>
      </c>
      <c r="L4" s="18"/>
    </row>
    <row r="5" spans="1:12" ht="50.1" customHeight="1">
      <c r="A5" s="8">
        <v>1</v>
      </c>
      <c r="B5" s="11" t="s">
        <v>51</v>
      </c>
      <c r="C5" s="11" t="s">
        <v>95</v>
      </c>
      <c r="D5" s="11" t="s">
        <v>52</v>
      </c>
      <c r="E5" s="15">
        <f>SUM(F5:G5)</f>
        <v>10000</v>
      </c>
      <c r="F5" s="15">
        <v>10000</v>
      </c>
      <c r="G5" s="15">
        <v>0</v>
      </c>
      <c r="H5" s="11" t="s">
        <v>23</v>
      </c>
      <c r="I5" s="11" t="s">
        <v>49</v>
      </c>
      <c r="J5" s="11" t="s">
        <v>53</v>
      </c>
      <c r="K5" s="11" t="s">
        <v>54</v>
      </c>
      <c r="L5" s="8"/>
    </row>
    <row r="6" spans="1:12" ht="50.1" customHeight="1">
      <c r="A6" s="8">
        <v>2</v>
      </c>
      <c r="B6" s="11" t="s">
        <v>101</v>
      </c>
      <c r="C6" s="11" t="s">
        <v>21</v>
      </c>
      <c r="D6" s="11" t="s">
        <v>108</v>
      </c>
      <c r="E6" s="15">
        <v>45000</v>
      </c>
      <c r="F6" s="15">
        <v>45000</v>
      </c>
      <c r="G6" s="15">
        <v>0</v>
      </c>
      <c r="H6" s="11" t="s">
        <v>55</v>
      </c>
      <c r="I6" s="11" t="s">
        <v>56</v>
      </c>
      <c r="J6" s="11" t="s">
        <v>57</v>
      </c>
      <c r="K6" s="11" t="s">
        <v>58</v>
      </c>
      <c r="L6" s="9"/>
    </row>
    <row r="7" spans="1:12" ht="50.1" customHeight="1">
      <c r="A7" s="8">
        <v>3</v>
      </c>
      <c r="B7" s="11" t="s">
        <v>73</v>
      </c>
      <c r="C7" s="11" t="s">
        <v>21</v>
      </c>
      <c r="D7" s="11" t="s">
        <v>74</v>
      </c>
      <c r="E7" s="15">
        <f>F7+G7</f>
        <v>20000</v>
      </c>
      <c r="F7" s="15">
        <v>20000</v>
      </c>
      <c r="G7" s="15">
        <v>0</v>
      </c>
      <c r="H7" s="11" t="s">
        <v>23</v>
      </c>
      <c r="I7" s="11" t="s">
        <v>60</v>
      </c>
      <c r="J7" s="11" t="s">
        <v>75</v>
      </c>
      <c r="K7" s="11" t="s">
        <v>76</v>
      </c>
      <c r="L7" s="8"/>
    </row>
    <row r="8" spans="1:12" ht="50.1" customHeight="1">
      <c r="A8" s="8">
        <v>4</v>
      </c>
      <c r="B8" s="13" t="s">
        <v>98</v>
      </c>
      <c r="C8" s="11" t="s">
        <v>21</v>
      </c>
      <c r="D8" s="13" t="s">
        <v>66</v>
      </c>
      <c r="E8" s="16">
        <v>95000</v>
      </c>
      <c r="F8" s="16">
        <v>95000</v>
      </c>
      <c r="G8" s="16">
        <v>0</v>
      </c>
      <c r="H8" s="13" t="s">
        <v>27</v>
      </c>
      <c r="I8" s="13" t="s">
        <v>60</v>
      </c>
      <c r="J8" s="13" t="s">
        <v>67</v>
      </c>
      <c r="K8" s="13" t="s">
        <v>68</v>
      </c>
      <c r="L8" s="8"/>
    </row>
    <row r="9" spans="1:12" ht="50.1" customHeight="1">
      <c r="A9" s="8">
        <v>5</v>
      </c>
      <c r="B9" s="13" t="s">
        <v>69</v>
      </c>
      <c r="C9" s="11" t="s">
        <v>21</v>
      </c>
      <c r="D9" s="13" t="s">
        <v>70</v>
      </c>
      <c r="E9" s="16">
        <v>370000</v>
      </c>
      <c r="F9" s="16">
        <v>370000</v>
      </c>
      <c r="G9" s="16">
        <v>0</v>
      </c>
      <c r="H9" s="13" t="s">
        <v>27</v>
      </c>
      <c r="I9" s="13" t="s">
        <v>60</v>
      </c>
      <c r="J9" s="13" t="s">
        <v>71</v>
      </c>
      <c r="K9" s="13" t="s">
        <v>72</v>
      </c>
      <c r="L9" s="8"/>
    </row>
    <row r="10" spans="1:12" ht="50.1" customHeight="1">
      <c r="A10" s="8">
        <v>6</v>
      </c>
      <c r="B10" s="11" t="s">
        <v>102</v>
      </c>
      <c r="C10" s="11" t="s">
        <v>21</v>
      </c>
      <c r="D10" s="11" t="s">
        <v>59</v>
      </c>
      <c r="E10" s="15">
        <v>160000</v>
      </c>
      <c r="F10" s="15">
        <v>160000</v>
      </c>
      <c r="G10" s="15">
        <v>0</v>
      </c>
      <c r="H10" s="11" t="s">
        <v>27</v>
      </c>
      <c r="I10" s="11" t="s">
        <v>60</v>
      </c>
      <c r="J10" s="11" t="s">
        <v>61</v>
      </c>
      <c r="K10" s="11" t="s">
        <v>62</v>
      </c>
      <c r="L10" s="8"/>
    </row>
    <row r="11" spans="1:12" ht="50.1" customHeight="1">
      <c r="A11" s="8">
        <v>7</v>
      </c>
      <c r="B11" s="13" t="s">
        <v>97</v>
      </c>
      <c r="C11" s="11" t="s">
        <v>21</v>
      </c>
      <c r="D11" s="13" t="s">
        <v>63</v>
      </c>
      <c r="E11" s="16">
        <v>250000</v>
      </c>
      <c r="F11" s="16">
        <v>250000</v>
      </c>
      <c r="G11" s="16">
        <v>0</v>
      </c>
      <c r="H11" s="13" t="s">
        <v>27</v>
      </c>
      <c r="I11" s="13" t="s">
        <v>60</v>
      </c>
      <c r="J11" s="13" t="s">
        <v>61</v>
      </c>
      <c r="K11" s="13" t="s">
        <v>62</v>
      </c>
      <c r="L11" s="8"/>
    </row>
    <row r="12" spans="1:12" ht="50.1" customHeight="1">
      <c r="A12" s="8">
        <v>8</v>
      </c>
      <c r="B12" s="13" t="s">
        <v>64</v>
      </c>
      <c r="C12" s="11" t="s">
        <v>21</v>
      </c>
      <c r="D12" s="13" t="s">
        <v>65</v>
      </c>
      <c r="E12" s="16">
        <v>120000</v>
      </c>
      <c r="F12" s="16">
        <v>120000</v>
      </c>
      <c r="G12" s="16">
        <v>0</v>
      </c>
      <c r="H12" s="13" t="s">
        <v>27</v>
      </c>
      <c r="I12" s="13" t="s">
        <v>60</v>
      </c>
      <c r="J12" s="13" t="s">
        <v>61</v>
      </c>
      <c r="K12" s="13" t="s">
        <v>62</v>
      </c>
      <c r="L12" s="8"/>
    </row>
    <row r="13" spans="1:12" ht="50.1" customHeight="1">
      <c r="A13" s="8">
        <v>9</v>
      </c>
      <c r="B13" s="13" t="s">
        <v>35</v>
      </c>
      <c r="C13" s="11" t="s">
        <v>21</v>
      </c>
      <c r="D13" s="13" t="s">
        <v>36</v>
      </c>
      <c r="E13" s="16">
        <f>F13+G13</f>
        <v>139000</v>
      </c>
      <c r="F13" s="16">
        <v>60000</v>
      </c>
      <c r="G13" s="16">
        <v>79000</v>
      </c>
      <c r="H13" s="13" t="s">
        <v>106</v>
      </c>
      <c r="I13" s="13" t="s">
        <v>24</v>
      </c>
      <c r="J13" s="13" t="s">
        <v>37</v>
      </c>
      <c r="K13" s="13" t="s">
        <v>91</v>
      </c>
      <c r="L13" s="8"/>
    </row>
    <row r="14" spans="1:12" ht="50.1" customHeight="1">
      <c r="A14" s="8">
        <v>10</v>
      </c>
      <c r="B14" s="13" t="s">
        <v>100</v>
      </c>
      <c r="C14" s="11" t="s">
        <v>21</v>
      </c>
      <c r="D14" s="13" t="s">
        <v>28</v>
      </c>
      <c r="E14" s="15">
        <f>F14+G14</f>
        <v>136760</v>
      </c>
      <c r="F14" s="16">
        <v>71560</v>
      </c>
      <c r="G14" s="16">
        <v>65200</v>
      </c>
      <c r="H14" s="13" t="s">
        <v>27</v>
      </c>
      <c r="I14" s="11" t="s">
        <v>24</v>
      </c>
      <c r="J14" s="13" t="s">
        <v>29</v>
      </c>
      <c r="K14" s="13" t="s">
        <v>89</v>
      </c>
      <c r="L14" s="8"/>
    </row>
    <row r="15" spans="1:12" ht="50.1" customHeight="1">
      <c r="A15" s="8">
        <v>11</v>
      </c>
      <c r="B15" s="11" t="s">
        <v>20</v>
      </c>
      <c r="C15" s="11" t="s">
        <v>21</v>
      </c>
      <c r="D15" s="11" t="s">
        <v>22</v>
      </c>
      <c r="E15" s="15">
        <f>F15+G15</f>
        <v>26760</v>
      </c>
      <c r="F15" s="15">
        <v>20741</v>
      </c>
      <c r="G15" s="15">
        <v>6019</v>
      </c>
      <c r="H15" s="11" t="s">
        <v>23</v>
      </c>
      <c r="I15" s="11" t="s">
        <v>24</v>
      </c>
      <c r="J15" s="11" t="s">
        <v>25</v>
      </c>
      <c r="K15" s="11" t="s">
        <v>88</v>
      </c>
      <c r="L15" s="13"/>
    </row>
    <row r="16" spans="1:12" ht="50.1" customHeight="1">
      <c r="A16" s="8">
        <v>12</v>
      </c>
      <c r="B16" s="13" t="s">
        <v>99</v>
      </c>
      <c r="C16" s="11" t="s">
        <v>21</v>
      </c>
      <c r="D16" s="13" t="s">
        <v>26</v>
      </c>
      <c r="E16" s="15">
        <f>F16+G16</f>
        <v>349662</v>
      </c>
      <c r="F16" s="16">
        <v>178088</v>
      </c>
      <c r="G16" s="16">
        <v>171574</v>
      </c>
      <c r="H16" s="13" t="s">
        <v>27</v>
      </c>
      <c r="I16" s="11" t="s">
        <v>24</v>
      </c>
      <c r="J16" s="11" t="s">
        <v>25</v>
      </c>
      <c r="K16" s="11" t="s">
        <v>88</v>
      </c>
      <c r="L16" s="13"/>
    </row>
    <row r="17" spans="1:12" ht="50.1" customHeight="1">
      <c r="A17" s="8">
        <v>13</v>
      </c>
      <c r="B17" s="13" t="s">
        <v>32</v>
      </c>
      <c r="C17" s="11" t="s">
        <v>21</v>
      </c>
      <c r="D17" s="13" t="s">
        <v>33</v>
      </c>
      <c r="E17" s="15">
        <f>F17+G17</f>
        <v>20000</v>
      </c>
      <c r="F17" s="16">
        <v>20000</v>
      </c>
      <c r="G17" s="16">
        <v>0</v>
      </c>
      <c r="H17" s="11" t="s">
        <v>23</v>
      </c>
      <c r="I17" s="11" t="s">
        <v>24</v>
      </c>
      <c r="J17" s="13" t="s">
        <v>34</v>
      </c>
      <c r="K17" s="13" t="s">
        <v>90</v>
      </c>
      <c r="L17" s="12"/>
    </row>
    <row r="18" spans="1:12" ht="50.1" customHeight="1">
      <c r="A18" s="8">
        <v>14</v>
      </c>
      <c r="B18" s="13" t="s">
        <v>38</v>
      </c>
      <c r="C18" s="11" t="s">
        <v>39</v>
      </c>
      <c r="D18" s="13" t="s">
        <v>40</v>
      </c>
      <c r="E18" s="16">
        <f>SUM(F18:G18)</f>
        <v>20000</v>
      </c>
      <c r="F18" s="16">
        <v>10000</v>
      </c>
      <c r="G18" s="16">
        <v>10000</v>
      </c>
      <c r="H18" s="13" t="s">
        <v>23</v>
      </c>
      <c r="I18" s="13" t="s">
        <v>24</v>
      </c>
      <c r="J18" s="13" t="s">
        <v>37</v>
      </c>
      <c r="K18" s="13" t="s">
        <v>91</v>
      </c>
      <c r="L18" s="12"/>
    </row>
    <row r="19" spans="1:12" ht="50.1" customHeight="1">
      <c r="A19" s="8">
        <v>15</v>
      </c>
      <c r="B19" s="11" t="s">
        <v>104</v>
      </c>
      <c r="C19" s="11" t="s">
        <v>83</v>
      </c>
      <c r="D19" s="11" t="s">
        <v>84</v>
      </c>
      <c r="E19" s="15">
        <v>12000</v>
      </c>
      <c r="F19" s="15">
        <v>3000</v>
      </c>
      <c r="G19" s="15">
        <v>9000</v>
      </c>
      <c r="H19" s="11" t="s">
        <v>105</v>
      </c>
      <c r="I19" s="11" t="s">
        <v>85</v>
      </c>
      <c r="J19" s="11" t="s">
        <v>86</v>
      </c>
      <c r="K19" s="11" t="s">
        <v>87</v>
      </c>
      <c r="L19" s="13"/>
    </row>
    <row r="20" spans="1:12" ht="50.1" customHeight="1">
      <c r="A20" s="8">
        <v>16</v>
      </c>
      <c r="B20" s="11" t="s">
        <v>77</v>
      </c>
      <c r="C20" s="11" t="s">
        <v>94</v>
      </c>
      <c r="D20" s="11" t="s">
        <v>48</v>
      </c>
      <c r="E20" s="15">
        <v>600000</v>
      </c>
      <c r="F20" s="15">
        <v>600000</v>
      </c>
      <c r="G20" s="15">
        <v>0</v>
      </c>
      <c r="H20" s="11" t="s">
        <v>27</v>
      </c>
      <c r="I20" s="11" t="s">
        <v>49</v>
      </c>
      <c r="J20" s="11" t="s">
        <v>50</v>
      </c>
      <c r="K20" s="11" t="s">
        <v>92</v>
      </c>
      <c r="L20" s="13"/>
    </row>
    <row r="21" spans="1:12" ht="50.1" customHeight="1">
      <c r="A21" s="8">
        <v>17</v>
      </c>
      <c r="B21" s="13" t="s">
        <v>103</v>
      </c>
      <c r="C21" s="11" t="s">
        <v>30</v>
      </c>
      <c r="D21" s="13" t="s">
        <v>31</v>
      </c>
      <c r="E21" s="15">
        <f>F21+G21</f>
        <v>343000</v>
      </c>
      <c r="F21" s="16">
        <v>280000</v>
      </c>
      <c r="G21" s="16">
        <v>63000</v>
      </c>
      <c r="H21" s="13" t="s">
        <v>27</v>
      </c>
      <c r="I21" s="11" t="s">
        <v>24</v>
      </c>
      <c r="J21" s="13" t="s">
        <v>29</v>
      </c>
      <c r="K21" s="13" t="s">
        <v>89</v>
      </c>
      <c r="L21" s="13"/>
    </row>
    <row r="22" spans="1:12"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sortState ref="B7:K19">
    <sortCondition ref="I7:I19" customList="경제진흥과,안전총괄과,창조도시과,건설과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6" sqref="A6"/>
    </sheetView>
  </sheetViews>
  <sheetFormatPr defaultRowHeight="16.5"/>
  <cols>
    <col min="1" max="1" width="12.375" customWidth="1"/>
    <col min="2" max="2" width="30.375" bestFit="1" customWidth="1"/>
    <col min="3" max="3" width="11.625" customWidth="1"/>
    <col min="9" max="9" width="11" customWidth="1"/>
  </cols>
  <sheetData>
    <row r="1" spans="1:12" ht="38.25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25">
      <c r="A2" s="20" t="s">
        <v>18</v>
      </c>
      <c r="B2" s="20"/>
      <c r="C2" s="5"/>
      <c r="D2" s="5"/>
      <c r="E2" s="4"/>
      <c r="F2" s="4"/>
      <c r="G2" s="4"/>
      <c r="H2" s="5"/>
      <c r="I2" s="5"/>
      <c r="J2" s="5"/>
      <c r="K2" s="21" t="s">
        <v>2</v>
      </c>
      <c r="L2" s="21"/>
    </row>
    <row r="3" spans="1:12" ht="39.950000000000003" customHeight="1">
      <c r="A3" s="18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/>
      <c r="G3" s="22"/>
      <c r="H3" s="22" t="s">
        <v>8</v>
      </c>
      <c r="I3" s="22" t="s">
        <v>9</v>
      </c>
      <c r="J3" s="22"/>
      <c r="K3" s="22"/>
      <c r="L3" s="18" t="s">
        <v>10</v>
      </c>
    </row>
    <row r="4" spans="1:12" ht="39.950000000000003" customHeight="1">
      <c r="A4" s="18"/>
      <c r="B4" s="22"/>
      <c r="C4" s="22"/>
      <c r="D4" s="22"/>
      <c r="E4" s="10" t="s">
        <v>11</v>
      </c>
      <c r="F4" s="10" t="s">
        <v>12</v>
      </c>
      <c r="G4" s="10" t="s">
        <v>13</v>
      </c>
      <c r="H4" s="22"/>
      <c r="I4" s="10" t="s">
        <v>14</v>
      </c>
      <c r="J4" s="10" t="s">
        <v>15</v>
      </c>
      <c r="K4" s="10" t="s">
        <v>16</v>
      </c>
      <c r="L4" s="18"/>
    </row>
    <row r="5" spans="1:12" ht="39.950000000000003" customHeight="1">
      <c r="A5" s="8">
        <v>1</v>
      </c>
      <c r="B5" s="11" t="s">
        <v>41</v>
      </c>
      <c r="C5" s="11" t="s">
        <v>21</v>
      </c>
      <c r="D5" s="11" t="s">
        <v>42</v>
      </c>
      <c r="E5" s="15">
        <v>20000</v>
      </c>
      <c r="F5" s="15">
        <v>20000</v>
      </c>
      <c r="G5" s="15">
        <v>0</v>
      </c>
      <c r="H5" s="11" t="s">
        <v>23</v>
      </c>
      <c r="I5" s="11" t="s">
        <v>24</v>
      </c>
      <c r="J5" s="11" t="s">
        <v>34</v>
      </c>
      <c r="K5" s="11" t="s">
        <v>90</v>
      </c>
      <c r="L5" s="13"/>
    </row>
    <row r="6" spans="1:12" ht="39.950000000000003" customHeight="1"/>
  </sheetData>
  <sortState ref="B5:K6">
    <sortCondition descending="1" ref="C5:C6"/>
  </sortState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E5" sqref="E5:E6"/>
    </sheetView>
  </sheetViews>
  <sheetFormatPr defaultRowHeight="16.5"/>
  <cols>
    <col min="2" max="2" width="24" customWidth="1"/>
    <col min="4" max="4" width="14.375" bestFit="1" customWidth="1"/>
    <col min="8" max="8" width="14.375" bestFit="1" customWidth="1"/>
  </cols>
  <sheetData>
    <row r="1" spans="1:12" ht="38.25">
      <c r="A1" s="19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25">
      <c r="A2" s="20" t="s">
        <v>19</v>
      </c>
      <c r="B2" s="20"/>
      <c r="C2" s="7"/>
      <c r="D2" s="7"/>
      <c r="E2" s="6"/>
      <c r="F2" s="6"/>
      <c r="G2" s="6"/>
      <c r="H2" s="7"/>
      <c r="I2" s="7"/>
      <c r="J2" s="7"/>
      <c r="K2" s="21" t="s">
        <v>2</v>
      </c>
      <c r="L2" s="21"/>
    </row>
    <row r="3" spans="1:12" ht="39.950000000000003" customHeight="1">
      <c r="A3" s="18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/>
      <c r="G3" s="22"/>
      <c r="H3" s="22" t="s">
        <v>8</v>
      </c>
      <c r="I3" s="22" t="s">
        <v>9</v>
      </c>
      <c r="J3" s="22"/>
      <c r="K3" s="22"/>
      <c r="L3" s="18" t="s">
        <v>10</v>
      </c>
    </row>
    <row r="4" spans="1:12" ht="39.950000000000003" customHeight="1">
      <c r="A4" s="18"/>
      <c r="B4" s="22"/>
      <c r="C4" s="22"/>
      <c r="D4" s="22"/>
      <c r="E4" s="10" t="s">
        <v>11</v>
      </c>
      <c r="F4" s="10" t="s">
        <v>12</v>
      </c>
      <c r="G4" s="10" t="s">
        <v>13</v>
      </c>
      <c r="H4" s="22"/>
      <c r="I4" s="10" t="s">
        <v>14</v>
      </c>
      <c r="J4" s="10" t="s">
        <v>15</v>
      </c>
      <c r="K4" s="10" t="s">
        <v>16</v>
      </c>
      <c r="L4" s="18"/>
    </row>
    <row r="5" spans="1:12" ht="39.950000000000003" customHeight="1">
      <c r="A5" s="8">
        <v>1</v>
      </c>
      <c r="B5" s="11" t="s">
        <v>78</v>
      </c>
      <c r="C5" s="11" t="s">
        <v>96</v>
      </c>
      <c r="D5" s="11" t="s">
        <v>79</v>
      </c>
      <c r="E5" s="15">
        <v>15000</v>
      </c>
      <c r="F5" s="15">
        <v>15000</v>
      </c>
      <c r="G5" s="15"/>
      <c r="H5" s="11" t="s">
        <v>105</v>
      </c>
      <c r="I5" s="11" t="s">
        <v>80</v>
      </c>
      <c r="J5" s="11" t="s">
        <v>81</v>
      </c>
      <c r="K5" s="11" t="s">
        <v>82</v>
      </c>
      <c r="L5" s="8"/>
    </row>
    <row r="6" spans="1:12" ht="39.950000000000003" customHeight="1">
      <c r="A6" s="8">
        <v>2</v>
      </c>
      <c r="B6" s="13" t="s">
        <v>43</v>
      </c>
      <c r="C6" s="11" t="s">
        <v>44</v>
      </c>
      <c r="D6" s="13" t="s">
        <v>45</v>
      </c>
      <c r="E6" s="16">
        <v>10000</v>
      </c>
      <c r="F6" s="16"/>
      <c r="G6" s="16">
        <v>10000</v>
      </c>
      <c r="H6" s="14" t="s">
        <v>46</v>
      </c>
      <c r="I6" s="13" t="s">
        <v>24</v>
      </c>
      <c r="J6" s="13" t="s">
        <v>47</v>
      </c>
      <c r="K6" s="13" t="s">
        <v>93</v>
      </c>
      <c r="L6" s="8"/>
    </row>
  </sheetData>
  <sortState ref="B5:L6">
    <sortCondition ref="C5:C6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2016-09-23T00:32:49Z</dcterms:created>
  <dcterms:modified xsi:type="dcterms:W3CDTF">2016-09-29T04:05:35Z</dcterms:modified>
</cp:coreProperties>
</file>