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" yWindow="45" windowWidth="19440" windowHeight="11655" activeTab="2"/>
  </bookViews>
  <sheets>
    <sheet name="물품" sheetId="7" r:id="rId1"/>
    <sheet name="공사" sheetId="6" r:id="rId2"/>
    <sheet name="용역" sheetId="4" r:id="rId3"/>
  </sheets>
  <definedNames>
    <definedName name="_xlnm.Print_Area" localSheetId="1">공사!$A$1:$T$17</definedName>
    <definedName name="_xlnm.Print_Area" localSheetId="0">물품!$A$1:$Q$20</definedName>
    <definedName name="_xlnm.Print_Area" localSheetId="2">용역!$A$1:$M$9</definedName>
  </definedNames>
  <calcPr calcId="125725"/>
</workbook>
</file>

<file path=xl/calcChain.xml><?xml version="1.0" encoding="utf-8"?>
<calcChain xmlns="http://schemas.openxmlformats.org/spreadsheetml/2006/main">
  <c r="L17" i="6"/>
  <c r="M17" s="1"/>
  <c r="L6"/>
  <c r="M6" s="1"/>
  <c r="L7"/>
  <c r="M7" s="1"/>
  <c r="L8"/>
  <c r="L9"/>
  <c r="M9" s="1"/>
  <c r="L10"/>
  <c r="L11"/>
  <c r="M11" s="1"/>
  <c r="L12"/>
  <c r="M12" s="1"/>
  <c r="L13"/>
  <c r="L14"/>
  <c r="M14" s="1"/>
  <c r="L15"/>
  <c r="M15" s="1"/>
  <c r="L16"/>
  <c r="L5"/>
  <c r="M5" s="1"/>
  <c r="L4"/>
  <c r="M8"/>
  <c r="M13"/>
  <c r="M4"/>
  <c r="M16"/>
  <c r="M10"/>
</calcChain>
</file>

<file path=xl/sharedStrings.xml><?xml version="1.0" encoding="utf-8"?>
<sst xmlns="http://schemas.openxmlformats.org/spreadsheetml/2006/main" count="362" uniqueCount="136">
  <si>
    <t>비고란</t>
    <phoneticPr fontId="3" type="noConversion"/>
  </si>
  <si>
    <t>발주월</t>
    <phoneticPr fontId="3" type="noConversion"/>
  </si>
  <si>
    <t>공종</t>
    <phoneticPr fontId="3" type="noConversion"/>
  </si>
  <si>
    <t>계약방법</t>
    <phoneticPr fontId="3" type="noConversion"/>
  </si>
  <si>
    <t>일반</t>
  </si>
  <si>
    <t>순번</t>
    <phoneticPr fontId="3" type="noConversion"/>
  </si>
  <si>
    <t>건 명</t>
    <phoneticPr fontId="3" type="noConversion"/>
  </si>
  <si>
    <t>항공안전보안장비(X-RAY) 교체</t>
    <phoneticPr fontId="3" type="noConversion"/>
  </si>
  <si>
    <t>본사통합구매</t>
    <phoneticPr fontId="3" type="noConversion"/>
  </si>
  <si>
    <t>통신</t>
  </si>
  <si>
    <t>기타</t>
  </si>
  <si>
    <t>전기</t>
  </si>
  <si>
    <t>일반</t>
    <phoneticPr fontId="3" type="noConversion"/>
  </si>
  <si>
    <t>2016년 차량종합보험 가입</t>
    <phoneticPr fontId="3" type="noConversion"/>
  </si>
  <si>
    <t>최저가</t>
    <phoneticPr fontId="3" type="noConversion"/>
  </si>
  <si>
    <t>사무용 비품 구매</t>
    <phoneticPr fontId="3" type="noConversion"/>
  </si>
  <si>
    <t>울산공항 LED 교체공사</t>
    <phoneticPr fontId="6" type="noConversion"/>
  </si>
  <si>
    <t>울산공항 여객터미널 화장실 리모델링 공사</t>
    <phoneticPr fontId="6" type="noConversion"/>
  </si>
  <si>
    <t>건축</t>
  </si>
  <si>
    <t>건축</t>
    <phoneticPr fontId="3" type="noConversion"/>
  </si>
  <si>
    <t>울산공항 대합실 음수용 정수기 구매</t>
    <phoneticPr fontId="3" type="noConversion"/>
  </si>
  <si>
    <t>나라장터 조달 검토</t>
    <phoneticPr fontId="3" type="noConversion"/>
  </si>
  <si>
    <t>레이더 시설(ASR/SSR) 예비품 구매</t>
    <phoneticPr fontId="3" type="noConversion"/>
  </si>
  <si>
    <t>본사 외자구매</t>
    <phoneticPr fontId="3" type="noConversion"/>
  </si>
  <si>
    <t>울산공항 항공정보통신시설용 UPS 구매</t>
    <phoneticPr fontId="3" type="noConversion"/>
  </si>
  <si>
    <t>울산공항 동력동 UPS 교체</t>
    <phoneticPr fontId="3" type="noConversion"/>
  </si>
  <si>
    <t>2차 감시레이더(SSR) 테스트</t>
    <phoneticPr fontId="3" type="noConversion"/>
  </si>
  <si>
    <t>항행감시실 사무용 가구 구매</t>
    <phoneticPr fontId="3" type="noConversion"/>
  </si>
  <si>
    <t>자주식 잔디깍기 구매</t>
    <phoneticPr fontId="3" type="noConversion"/>
  </si>
  <si>
    <t>조류퇴치용 폭음경보기 구매</t>
    <phoneticPr fontId="3" type="noConversion"/>
  </si>
  <si>
    <t>레이더송신소 항온항습기 구매</t>
    <phoneticPr fontId="3" type="noConversion"/>
  </si>
  <si>
    <t>지하공동구 배수펌프 교체</t>
    <phoneticPr fontId="3" type="noConversion"/>
  </si>
  <si>
    <t>비상관제용 송수신기(VHF) 구매</t>
    <phoneticPr fontId="3" type="noConversion"/>
  </si>
  <si>
    <t>무선국 통신망 구매설치</t>
    <phoneticPr fontId="3" type="noConversion"/>
  </si>
  <si>
    <t>울산공항 착륙대 정지구역 배수로 복개공사</t>
    <phoneticPr fontId="6" type="noConversion"/>
  </si>
  <si>
    <t>토목</t>
  </si>
  <si>
    <t>토목</t>
    <phoneticPr fontId="3" type="noConversion"/>
  </si>
  <si>
    <t>울산공항 항공등화시설 교체공사</t>
    <phoneticPr fontId="6" type="noConversion"/>
  </si>
  <si>
    <t>울산공항 보일러 세관공사</t>
    <phoneticPr fontId="3" type="noConversion"/>
  </si>
  <si>
    <t>울산공항 비상발전기 부품교체</t>
    <phoneticPr fontId="6" type="noConversion"/>
  </si>
  <si>
    <t>울산공항 이동지역 라인마킹</t>
    <phoneticPr fontId="6" type="noConversion"/>
  </si>
  <si>
    <t>울산공항 레이더송신소 옥상바닥 방수공사</t>
    <phoneticPr fontId="6" type="noConversion"/>
  </si>
  <si>
    <t>울산공항 자동문 오버홀 및 기타공사</t>
    <phoneticPr fontId="3" type="noConversion"/>
  </si>
  <si>
    <t>울산공항 공조기 및 냉온수기 오버홀공사</t>
    <phoneticPr fontId="6" type="noConversion"/>
  </si>
  <si>
    <t>울산공항 에스컬레이터 오버홀 공사</t>
    <phoneticPr fontId="3" type="noConversion"/>
  </si>
  <si>
    <t>울산공항 방역용역</t>
    <phoneticPr fontId="3" type="noConversion"/>
  </si>
  <si>
    <t>2015년 재산종합보험 가입</t>
    <phoneticPr fontId="3" type="noConversion"/>
  </si>
  <si>
    <t>울산공항 승강설비 유지보수 용역</t>
    <phoneticPr fontId="3" type="noConversion"/>
  </si>
  <si>
    <t>울산공항 레이더송신소 오수처리시설 유지보수</t>
    <phoneticPr fontId="3" type="noConversion"/>
  </si>
  <si>
    <t>울산공항 소방시설작동 종합정밀점검</t>
    <phoneticPr fontId="3" type="noConversion"/>
  </si>
  <si>
    <t>울산공항 옥외간판 교체</t>
    <phoneticPr fontId="3" type="noConversion"/>
  </si>
  <si>
    <t>일반</t>
    <phoneticPr fontId="3" type="noConversion"/>
  </si>
  <si>
    <t>여객청사 및 소공원 파라솔 구매</t>
    <phoneticPr fontId="3" type="noConversion"/>
  </si>
  <si>
    <t>레이더안테나 모터실 냉방기 구매</t>
    <phoneticPr fontId="3" type="noConversion"/>
  </si>
  <si>
    <t>직원식당 개선공사</t>
    <phoneticPr fontId="3" type="noConversion"/>
  </si>
  <si>
    <t>울산공항 항행안전시설 및 정보통신공사 배터리교체</t>
    <phoneticPr fontId="6" type="noConversion"/>
  </si>
  <si>
    <t>여객청사 내부 및 기타 도장공사</t>
  </si>
  <si>
    <t>비고란</t>
    <phoneticPr fontId="3" type="noConversion"/>
  </si>
  <si>
    <t>조달방식</t>
    <phoneticPr fontId="3" type="noConversion"/>
  </si>
  <si>
    <t>자체조달</t>
    <phoneticPr fontId="3" type="noConversion"/>
  </si>
  <si>
    <t>자체조달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</si>
  <si>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</si>
  <si>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</si>
  <si>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</si>
  <si>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도급액</t>
    <phoneticPr fontId="3" type="noConversion"/>
  </si>
  <si>
    <t>관급자재대</t>
    <phoneticPr fontId="3" type="noConversion"/>
  </si>
  <si>
    <t>기타</t>
    <phoneticPr fontId="3" type="noConversion"/>
  </si>
  <si>
    <t>계</t>
    <phoneticPr fontId="3" type="noConversion"/>
  </si>
  <si>
    <t>국고보조금액</t>
    <phoneticPr fontId="3" type="noConversion"/>
  </si>
  <si>
    <t>금차도급금액</t>
    <phoneticPr fontId="3" type="noConversion"/>
  </si>
  <si>
    <t>예산코드(17자리)</t>
    <phoneticPr fontId="3" type="noConversion"/>
  </si>
  <si>
    <t>전화번호</t>
    <phoneticPr fontId="3" type="noConversion"/>
  </si>
  <si>
    <t>협정여부</t>
    <phoneticPr fontId="3" type="noConversion"/>
  </si>
  <si>
    <t>시설팀</t>
    <phoneticPr fontId="3" type="noConversion"/>
  </si>
  <si>
    <t>공사지역</t>
    <phoneticPr fontId="3" type="noConversion"/>
  </si>
  <si>
    <t>울산광역시 북구</t>
    <phoneticPr fontId="3" type="noConversion"/>
  </si>
  <si>
    <t>울산광역시 북구</t>
    <phoneticPr fontId="3" type="noConversion"/>
  </si>
  <si>
    <t>김두홍</t>
    <phoneticPr fontId="3" type="noConversion"/>
  </si>
  <si>
    <t>길용태</t>
    <phoneticPr fontId="3" type="noConversion"/>
  </si>
  <si>
    <t>박형수</t>
    <phoneticPr fontId="3" type="noConversion"/>
  </si>
  <si>
    <t>권창웅</t>
    <phoneticPr fontId="3" type="noConversion"/>
  </si>
  <si>
    <t>조장형</t>
    <phoneticPr fontId="3" type="noConversion"/>
  </si>
  <si>
    <t>비협정</t>
    <phoneticPr fontId="3" type="noConversion"/>
  </si>
  <si>
    <t>운영팀</t>
    <phoneticPr fontId="3" type="noConversion"/>
  </si>
  <si>
    <t>업무유형</t>
    <phoneticPr fontId="3" type="noConversion"/>
  </si>
  <si>
    <t>공종</t>
    <phoneticPr fontId="3" type="noConversion"/>
  </si>
  <si>
    <t>신규</t>
    <phoneticPr fontId="3" type="noConversion"/>
  </si>
  <si>
    <t>일반용역</t>
    <phoneticPr fontId="3" type="noConversion"/>
  </si>
  <si>
    <t>수의</t>
  </si>
  <si>
    <t>예산액</t>
    <phoneticPr fontId="3" type="noConversion"/>
  </si>
  <si>
    <t>발주년도</t>
    <phoneticPr fontId="3" type="noConversion"/>
  </si>
  <si>
    <t xml:space="preserve">2015년도 발주계획 공고(공사)               
</t>
    <phoneticPr fontId="3" type="noConversion"/>
  </si>
  <si>
    <t xml:space="preserve">지방자치단체를 당사자로하는 계약에 관한 법률 시행령 제124조 및 같은법 시행규칙 제84조의 규정에 따라 2015년 발주계획을 다음과 같이 공고합니다.                  
</t>
    <phoneticPr fontId="3" type="noConversion"/>
  </si>
  <si>
    <t>사업명</t>
    <phoneticPr fontId="3" type="noConversion"/>
  </si>
  <si>
    <t>세부품명번호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</si>
  <si>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</si>
  <si>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</si>
  <si>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</si>
  <si>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</si>
  <si>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구매예정금액</t>
    <phoneticPr fontId="3" type="noConversion"/>
  </si>
  <si>
    <t xml:space="preserve">2015년도 발주계획 공고(물품)         </t>
    <phoneticPr fontId="3" type="noConversion"/>
  </si>
  <si>
    <t>김용배</t>
    <phoneticPr fontId="3" type="noConversion"/>
  </si>
  <si>
    <t>052-219-6337</t>
    <phoneticPr fontId="3" type="noConversion"/>
  </si>
  <si>
    <t>홍광수</t>
    <phoneticPr fontId="3" type="noConversion"/>
  </si>
  <si>
    <t>052-219-6330</t>
    <phoneticPr fontId="3" type="noConversion"/>
  </si>
  <si>
    <t>이성연</t>
    <phoneticPr fontId="3" type="noConversion"/>
  </si>
  <si>
    <t>052-219-6323</t>
    <phoneticPr fontId="3" type="noConversion"/>
  </si>
  <si>
    <t>052-219-6332</t>
    <phoneticPr fontId="3" type="noConversion"/>
  </si>
  <si>
    <t>052-219-6361</t>
    <phoneticPr fontId="3" type="noConversion"/>
  </si>
  <si>
    <t>강민규</t>
    <phoneticPr fontId="3" type="noConversion"/>
  </si>
  <si>
    <t>052-219-6432</t>
    <phoneticPr fontId="3" type="noConversion"/>
  </si>
  <si>
    <t>052-219-6333</t>
    <phoneticPr fontId="3" type="noConversion"/>
  </si>
  <si>
    <t>차상태</t>
    <phoneticPr fontId="3" type="noConversion"/>
  </si>
  <si>
    <t>이병한</t>
    <phoneticPr fontId="3" type="noConversion"/>
  </si>
  <si>
    <t>052-219-6329</t>
    <phoneticPr fontId="3" type="noConversion"/>
  </si>
  <si>
    <t>052-219-6363</t>
    <phoneticPr fontId="3" type="noConversion"/>
  </si>
  <si>
    <t>함선문</t>
    <phoneticPr fontId="3" type="noConversion"/>
  </si>
  <si>
    <t>052-219-6224</t>
    <phoneticPr fontId="3" type="noConversion"/>
  </si>
  <si>
    <t>박정효</t>
    <phoneticPr fontId="3" type="noConversion"/>
  </si>
  <si>
    <t>052-219-6364</t>
    <phoneticPr fontId="3" type="noConversion"/>
  </si>
  <si>
    <t>윤석운</t>
    <phoneticPr fontId="3" type="noConversion"/>
  </si>
  <si>
    <t>052-219-6222</t>
    <phoneticPr fontId="3" type="noConversion"/>
  </si>
  <si>
    <t>박원일</t>
    <phoneticPr fontId="3" type="noConversion"/>
  </si>
  <si>
    <t>052-219-6350</t>
    <phoneticPr fontId="3" type="noConversion"/>
  </si>
  <si>
    <t>이상문</t>
    <phoneticPr fontId="3" type="noConversion"/>
  </si>
  <si>
    <t>052-219-6324</t>
    <phoneticPr fontId="3" type="noConversion"/>
  </si>
  <si>
    <t>오성철</t>
    <phoneticPr fontId="3" type="noConversion"/>
  </si>
  <si>
    <t>052-219-6227</t>
    <phoneticPr fontId="3" type="noConversion"/>
  </si>
  <si>
    <t xml:space="preserve">2015년도 발주계획 공고(용역)         </t>
    <phoneticPr fontId="3" type="noConversion"/>
  </si>
  <si>
    <t xml:space="preserve">지방자치단체를 당사자로하는 계약에 관한 법률 시행령 제124조 및 같은법 시행규칙 제84조의 규정에 따라 2015년 발주계획을 다음과 같이 공고합니다.   </t>
    <phoneticPr fontId="3" type="noConversion"/>
  </si>
  <si>
    <t>주기성</t>
    <phoneticPr fontId="3" type="noConversion"/>
  </si>
  <si>
    <t>본사외자구매</t>
    <phoneticPr fontId="3" type="noConversion"/>
  </si>
  <si>
    <t>052-219-6227</t>
    <phoneticPr fontId="3" type="noConversion"/>
  </si>
  <si>
    <t>박원일</t>
    <phoneticPr fontId="3" type="noConversion"/>
  </si>
  <si>
    <t>052-219-6350</t>
    <phoneticPr fontId="3" type="noConversion"/>
  </si>
  <si>
    <t>052-219-6336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</si>
</sst>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12"/>
      <name val="돋움"/>
      <family val="3"/>
      <charset val="129"/>
    </font>
    <font>
      <sz val="22"/>
      <name val="돋움"/>
      <family val="3"/>
      <charset val="129"/>
    </font>
    <font>
      <b/>
      <sz val="24"/>
      <name val="돋움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3" fontId="5" fillId="3" borderId="14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176" fontId="0" fillId="3" borderId="0" xfId="1" applyNumberFormat="1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3" fontId="5" fillId="3" borderId="17" xfId="0" applyNumberFormat="1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176" fontId="0" fillId="3" borderId="20" xfId="1" applyNumberFormat="1" applyFont="1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176" fontId="0" fillId="3" borderId="23" xfId="1" applyNumberFormat="1" applyFont="1" applyFill="1" applyBorder="1">
      <alignment vertical="center"/>
    </xf>
    <xf numFmtId="3" fontId="0" fillId="3" borderId="23" xfId="0" applyNumberFormat="1" applyFill="1" applyBorder="1" applyAlignment="1">
      <alignment vertical="center"/>
    </xf>
    <xf numFmtId="3" fontId="4" fillId="3" borderId="23" xfId="2" applyNumberFormat="1" applyFont="1" applyFill="1" applyBorder="1">
      <alignment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176" fontId="0" fillId="3" borderId="28" xfId="1" applyNumberFormat="1" applyFont="1" applyFill="1" applyBorder="1">
      <alignment vertical="center"/>
    </xf>
    <xf numFmtId="3" fontId="4" fillId="3" borderId="25" xfId="2" applyNumberFormat="1" applyFont="1" applyFill="1" applyBorder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/>
    </xf>
    <xf numFmtId="3" fontId="5" fillId="3" borderId="31" xfId="0" applyNumberFormat="1" applyFont="1" applyFill="1" applyBorder="1" applyAlignment="1">
      <alignment vertical="center"/>
    </xf>
    <xf numFmtId="0" fontId="0" fillId="3" borderId="32" xfId="0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176" fontId="0" fillId="3" borderId="2" xfId="1" applyNumberFormat="1" applyFont="1" applyFill="1" applyBorder="1" applyAlignment="1">
      <alignment horizontal="right" vertical="center"/>
    </xf>
    <xf numFmtId="176" fontId="0" fillId="3" borderId="1" xfId="1" applyNumberFormat="1" applyFont="1" applyFill="1" applyBorder="1" applyAlignment="1">
      <alignment horizontal="right" vertical="center"/>
    </xf>
    <xf numFmtId="176" fontId="0" fillId="3" borderId="9" xfId="1" applyNumberFormat="1" applyFont="1" applyFill="1" applyBorder="1" applyAlignment="1">
      <alignment horizontal="right" vertical="center"/>
    </xf>
    <xf numFmtId="0" fontId="0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3" fontId="5" fillId="3" borderId="38" xfId="0" applyNumberFormat="1" applyFont="1" applyFill="1" applyBorder="1" applyAlignment="1">
      <alignment vertical="center"/>
    </xf>
    <xf numFmtId="3" fontId="5" fillId="3" borderId="39" xfId="0" applyNumberFormat="1" applyFont="1" applyFill="1" applyBorder="1" applyAlignment="1">
      <alignment vertical="center"/>
    </xf>
    <xf numFmtId="176" fontId="0" fillId="3" borderId="39" xfId="1" applyNumberFormat="1" applyFont="1" applyFill="1" applyBorder="1">
      <alignment vertical="center"/>
    </xf>
    <xf numFmtId="3" fontId="5" fillId="3" borderId="40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41" xfId="0" applyNumberFormat="1" applyFont="1" applyFill="1" applyBorder="1" applyAlignment="1">
      <alignment vertical="center"/>
    </xf>
    <xf numFmtId="3" fontId="5" fillId="3" borderId="42" xfId="0" applyNumberFormat="1" applyFont="1" applyFill="1" applyBorder="1" applyAlignment="1">
      <alignment vertical="center"/>
    </xf>
    <xf numFmtId="3" fontId="5" fillId="3" borderId="43" xfId="0" applyNumberFormat="1" applyFont="1" applyFill="1" applyBorder="1" applyAlignment="1">
      <alignment vertical="center"/>
    </xf>
    <xf numFmtId="3" fontId="5" fillId="3" borderId="38" xfId="0" applyNumberFormat="1" applyFont="1" applyFill="1" applyBorder="1" applyAlignment="1">
      <alignment horizontal="center" vertical="center"/>
    </xf>
    <xf numFmtId="3" fontId="5" fillId="3" borderId="43" xfId="0" applyNumberFormat="1" applyFont="1" applyFill="1" applyBorder="1" applyAlignment="1">
      <alignment horizontal="center" vertical="center"/>
    </xf>
    <xf numFmtId="3" fontId="5" fillId="3" borderId="40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76" fontId="0" fillId="3" borderId="34" xfId="1" applyNumberFormat="1" applyFont="1" applyFill="1" applyBorder="1" applyAlignment="1">
      <alignment horizontal="center" vertical="center"/>
    </xf>
    <xf numFmtId="176" fontId="0" fillId="3" borderId="35" xfId="1" applyNumberFormat="1" applyFon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4" fillId="3" borderId="35" xfId="2" applyNumberFormat="1" applyFont="1" applyFill="1" applyBorder="1" applyAlignment="1">
      <alignment horizontal="center" vertical="center"/>
    </xf>
    <xf numFmtId="3" fontId="4" fillId="3" borderId="36" xfId="2" applyNumberFormat="1" applyFont="1" applyFill="1" applyBorder="1" applyAlignment="1">
      <alignment horizontal="center" vertical="center"/>
    </xf>
    <xf numFmtId="176" fontId="0" fillId="3" borderId="37" xfId="1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76" fontId="0" fillId="3" borderId="44" xfId="1" applyNumberFormat="1" applyFont="1" applyFill="1" applyBorder="1" applyAlignment="1">
      <alignment horizontal="center" vertical="center"/>
    </xf>
    <xf numFmtId="176" fontId="0" fillId="3" borderId="43" xfId="1" applyNumberFormat="1" applyFont="1" applyFill="1" applyBorder="1" applyAlignment="1">
      <alignment horizontal="center" vertical="center"/>
    </xf>
    <xf numFmtId="176" fontId="0" fillId="3" borderId="45" xfId="1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3" fontId="5" fillId="3" borderId="42" xfId="0" applyNumberFormat="1" applyFont="1" applyFill="1" applyBorder="1" applyAlignment="1">
      <alignment horizontal="center" vertical="center"/>
    </xf>
    <xf numFmtId="176" fontId="7" fillId="3" borderId="39" xfId="1" applyNumberFormat="1" applyFont="1" applyFill="1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11" fillId="0" borderId="5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view="pageBreakPreview" topLeftCell="E3" zoomScaleSheetLayoutView="100" workbookViewId="0">
      <selection activeCell="O8" sqref="O8"/>
    </sheetView>
  </sheetViews>
  <sheetFormatPr defaultRowHeight="13.5"/>
  <cols>
    <col min="1" max="1" width="4.6640625" style="2" bestFit="1" customWidth="1"/>
    <col min="2" max="2" width="8" style="2" bestFit="1" customWidth="1"/>
    <col min="3" max="3" width="6.33203125" style="2" bestFit="1" customWidth="1"/>
    <col min="4" max="4" width="8.21875" style="2" bestFit="1" customWidth="1"/>
    <col min="5" max="5" width="30.88671875" customWidth="1"/>
    <col min="6" max="6" width="8" bestFit="1" customWidth="1"/>
    <col min="7" max="7" width="12.5546875" style="2" customWidth="1"/>
    <col min="8" max="11" width="8.21875" style="2" customWidth="1"/>
    <col min="12" max="12" width="12.5546875" bestFit="1" customWidth="1"/>
    <col min="13" max="13" width="6.5546875" bestFit="1" customWidth="1"/>
    <col min="14" max="14" width="8.21875" customWidth="1"/>
    <col min="15" max="15" width="13.6640625" bestFit="1" customWidth="1"/>
    <col min="16" max="16" width="8" bestFit="1" customWidth="1"/>
    <col min="17" max="17" width="16.5546875" style="2" bestFit="1" customWidth="1"/>
  </cols>
  <sheetData>
    <row r="1" spans="1:17" ht="31.5" customHeight="1">
      <c r="A1" s="112" t="s">
        <v>100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14.25" thickBot="1">
      <c r="A2" s="114" t="s">
        <v>92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3.75" customHeight="1" thickBot="1">
      <c r="A3" s="6" t="s">
        <v>5</v>
      </c>
      <c r="B3" s="97" t="s">
        <v>90</v>
      </c>
      <c r="C3" s="7" t="s">
        <v>1</v>
      </c>
      <c r="D3" s="7" t="s">
        <v>58</v>
      </c>
      <c r="E3" s="8" t="s">
        <v>93</v>
      </c>
      <c r="F3" s="8" t="s">
        <v>3</v>
      </c>
      <c r="G3" s="7" t="s">
        <v>94</v>
      </c>
      <c r="H3" s="7" t="s">
        <v>95</v>
      </c>
      <c r="I3" s="7" t="s">
        <v>96</v>
      </c>
      <c r="J3" s="7" t="s">
        <v>97</v>
      </c>
      <c r="K3" s="7" t="s">
        <v>98</v>
      </c>
      <c r="L3" s="7" t="s">
        <v>99</v>
      </c>
      <c r="M3" s="70" t="s">
        <v>61</v>
      </c>
      <c r="N3" s="70" t="s">
        <v>62</v>
      </c>
      <c r="O3" s="70" t="s">
        <v>63</v>
      </c>
      <c r="P3" s="70" t="s">
        <v>72</v>
      </c>
      <c r="Q3" s="9" t="s">
        <v>0</v>
      </c>
    </row>
    <row r="4" spans="1:17" ht="24" customHeight="1" thickTop="1">
      <c r="A4" s="32">
        <v>1</v>
      </c>
      <c r="B4" s="101">
        <v>2015</v>
      </c>
      <c r="C4" s="104">
        <v>2</v>
      </c>
      <c r="D4" s="62" t="s">
        <v>60</v>
      </c>
      <c r="E4" s="33" t="s">
        <v>22</v>
      </c>
      <c r="F4" s="67" t="s">
        <v>4</v>
      </c>
      <c r="G4" s="62"/>
      <c r="H4" s="62"/>
      <c r="I4" s="62"/>
      <c r="J4" s="62"/>
      <c r="K4" s="62"/>
      <c r="L4" s="34">
        <v>450000000</v>
      </c>
      <c r="M4" s="85" t="s">
        <v>73</v>
      </c>
      <c r="N4" s="85" t="s">
        <v>126</v>
      </c>
      <c r="O4" s="85" t="s">
        <v>127</v>
      </c>
      <c r="P4" s="85" t="s">
        <v>82</v>
      </c>
      <c r="Q4" s="44" t="s">
        <v>23</v>
      </c>
    </row>
    <row r="5" spans="1:17" ht="24" customHeight="1">
      <c r="A5" s="35">
        <v>2</v>
      </c>
      <c r="B5" s="102">
        <v>2015</v>
      </c>
      <c r="C5" s="63">
        <v>2</v>
      </c>
      <c r="D5" s="64" t="s">
        <v>59</v>
      </c>
      <c r="E5" s="36" t="s">
        <v>24</v>
      </c>
      <c r="F5" s="68" t="s">
        <v>4</v>
      </c>
      <c r="G5" s="64"/>
      <c r="H5" s="64"/>
      <c r="I5" s="64"/>
      <c r="J5" s="64"/>
      <c r="K5" s="64"/>
      <c r="L5" s="37">
        <v>15600000</v>
      </c>
      <c r="M5" s="86" t="s">
        <v>73</v>
      </c>
      <c r="N5" s="86" t="s">
        <v>130</v>
      </c>
      <c r="O5" s="86" t="s">
        <v>135</v>
      </c>
      <c r="P5" s="86" t="s">
        <v>82</v>
      </c>
      <c r="Q5" s="46" t="s">
        <v>21</v>
      </c>
    </row>
    <row r="6" spans="1:17" ht="24" customHeight="1">
      <c r="A6" s="35">
        <v>3</v>
      </c>
      <c r="B6" s="102">
        <v>2015</v>
      </c>
      <c r="C6" s="63">
        <v>2</v>
      </c>
      <c r="D6" s="64" t="s">
        <v>59</v>
      </c>
      <c r="E6" s="36" t="s">
        <v>25</v>
      </c>
      <c r="F6" s="68" t="s">
        <v>4</v>
      </c>
      <c r="G6" s="64"/>
      <c r="H6" s="64"/>
      <c r="I6" s="68"/>
      <c r="J6" s="64"/>
      <c r="K6" s="68"/>
      <c r="L6" s="37">
        <v>28000000</v>
      </c>
      <c r="M6" s="86" t="s">
        <v>73</v>
      </c>
      <c r="N6" s="86" t="s">
        <v>120</v>
      </c>
      <c r="O6" s="86" t="s">
        <v>110</v>
      </c>
      <c r="P6" s="86" t="s">
        <v>82</v>
      </c>
      <c r="Q6" s="46" t="s">
        <v>21</v>
      </c>
    </row>
    <row r="7" spans="1:17" ht="24" customHeight="1">
      <c r="A7" s="35">
        <v>4</v>
      </c>
      <c r="B7" s="102">
        <v>2015</v>
      </c>
      <c r="C7" s="63">
        <v>2</v>
      </c>
      <c r="D7" s="64" t="s">
        <v>59</v>
      </c>
      <c r="E7" s="36" t="s">
        <v>28</v>
      </c>
      <c r="F7" s="68" t="s">
        <v>4</v>
      </c>
      <c r="G7" s="64"/>
      <c r="H7" s="64"/>
      <c r="I7" s="64"/>
      <c r="J7" s="64"/>
      <c r="K7" s="64"/>
      <c r="L7" s="38">
        <v>6614000</v>
      </c>
      <c r="M7" s="87" t="s">
        <v>73</v>
      </c>
      <c r="N7" s="87" t="s">
        <v>116</v>
      </c>
      <c r="O7" s="87" t="s">
        <v>117</v>
      </c>
      <c r="P7" s="86" t="s">
        <v>82</v>
      </c>
      <c r="Q7" s="45"/>
    </row>
    <row r="8" spans="1:17" ht="24" customHeight="1">
      <c r="A8" s="35">
        <v>5</v>
      </c>
      <c r="B8" s="102">
        <v>2015</v>
      </c>
      <c r="C8" s="63">
        <v>2</v>
      </c>
      <c r="D8" s="64" t="s">
        <v>59</v>
      </c>
      <c r="E8" s="36" t="s">
        <v>29</v>
      </c>
      <c r="F8" s="68" t="s">
        <v>4</v>
      </c>
      <c r="G8" s="64"/>
      <c r="H8" s="64"/>
      <c r="I8" s="64"/>
      <c r="J8" s="64"/>
      <c r="K8" s="64"/>
      <c r="L8" s="37">
        <v>9800000</v>
      </c>
      <c r="M8" s="86" t="s">
        <v>73</v>
      </c>
      <c r="N8" s="86" t="s">
        <v>118</v>
      </c>
      <c r="O8" s="86" t="s">
        <v>119</v>
      </c>
      <c r="P8" s="86" t="s">
        <v>82</v>
      </c>
      <c r="Q8" s="45"/>
    </row>
    <row r="9" spans="1:17" ht="24" customHeight="1">
      <c r="A9" s="35">
        <v>6</v>
      </c>
      <c r="B9" s="102">
        <v>2015</v>
      </c>
      <c r="C9" s="63">
        <v>3</v>
      </c>
      <c r="D9" s="64" t="s">
        <v>59</v>
      </c>
      <c r="E9" s="36" t="s">
        <v>26</v>
      </c>
      <c r="F9" s="68" t="s">
        <v>4</v>
      </c>
      <c r="G9" s="64"/>
      <c r="H9" s="64"/>
      <c r="I9" s="64"/>
      <c r="J9" s="64"/>
      <c r="K9" s="64"/>
      <c r="L9" s="37">
        <v>265000000</v>
      </c>
      <c r="M9" s="86" t="s">
        <v>73</v>
      </c>
      <c r="N9" s="86" t="s">
        <v>126</v>
      </c>
      <c r="O9" s="86" t="s">
        <v>132</v>
      </c>
      <c r="P9" s="86" t="s">
        <v>82</v>
      </c>
      <c r="Q9" s="45" t="s">
        <v>131</v>
      </c>
    </row>
    <row r="10" spans="1:17" ht="24" customHeight="1">
      <c r="A10" s="35">
        <v>7</v>
      </c>
      <c r="B10" s="102">
        <v>2015</v>
      </c>
      <c r="C10" s="63">
        <v>3</v>
      </c>
      <c r="D10" s="64" t="s">
        <v>59</v>
      </c>
      <c r="E10" s="36" t="s">
        <v>27</v>
      </c>
      <c r="F10" s="68" t="s">
        <v>4</v>
      </c>
      <c r="G10" s="64"/>
      <c r="H10" s="64"/>
      <c r="I10" s="64"/>
      <c r="J10" s="64"/>
      <c r="K10" s="64"/>
      <c r="L10" s="37">
        <v>938000</v>
      </c>
      <c r="M10" s="86" t="s">
        <v>73</v>
      </c>
      <c r="N10" s="86" t="s">
        <v>122</v>
      </c>
      <c r="O10" s="86" t="s">
        <v>123</v>
      </c>
      <c r="P10" s="86" t="s">
        <v>82</v>
      </c>
      <c r="Q10" s="46"/>
    </row>
    <row r="11" spans="1:17" ht="24" customHeight="1">
      <c r="A11" s="35">
        <v>8</v>
      </c>
      <c r="B11" s="102">
        <v>2015</v>
      </c>
      <c r="C11" s="63">
        <v>3</v>
      </c>
      <c r="D11" s="64" t="s">
        <v>59</v>
      </c>
      <c r="E11" s="36" t="s">
        <v>50</v>
      </c>
      <c r="F11" s="68" t="s">
        <v>51</v>
      </c>
      <c r="G11" s="64"/>
      <c r="H11" s="64"/>
      <c r="I11" s="64"/>
      <c r="J11" s="64"/>
      <c r="K11" s="64"/>
      <c r="L11" s="37">
        <v>4356000</v>
      </c>
      <c r="M11" s="86" t="s">
        <v>83</v>
      </c>
      <c r="N11" s="89" t="s">
        <v>124</v>
      </c>
      <c r="O11" s="89" t="s">
        <v>125</v>
      </c>
      <c r="P11" s="86" t="s">
        <v>82</v>
      </c>
      <c r="Q11" s="45"/>
    </row>
    <row r="12" spans="1:17" ht="24" customHeight="1">
      <c r="A12" s="35">
        <v>9</v>
      </c>
      <c r="B12" s="102">
        <v>2015</v>
      </c>
      <c r="C12" s="63">
        <v>3</v>
      </c>
      <c r="D12" s="64" t="s">
        <v>59</v>
      </c>
      <c r="E12" s="36" t="s">
        <v>20</v>
      </c>
      <c r="F12" s="68" t="s">
        <v>4</v>
      </c>
      <c r="G12" s="64"/>
      <c r="H12" s="64"/>
      <c r="I12" s="64"/>
      <c r="J12" s="64"/>
      <c r="K12" s="64"/>
      <c r="L12" s="37">
        <v>8800000</v>
      </c>
      <c r="M12" s="86" t="s">
        <v>83</v>
      </c>
      <c r="N12" s="89" t="s">
        <v>124</v>
      </c>
      <c r="O12" s="89" t="s">
        <v>125</v>
      </c>
      <c r="P12" s="86" t="s">
        <v>82</v>
      </c>
      <c r="Q12" s="46"/>
    </row>
    <row r="13" spans="1:17" ht="24" customHeight="1">
      <c r="A13" s="35">
        <v>10</v>
      </c>
      <c r="B13" s="102">
        <v>2015</v>
      </c>
      <c r="C13" s="63">
        <v>3</v>
      </c>
      <c r="D13" s="64" t="s">
        <v>59</v>
      </c>
      <c r="E13" s="36" t="s">
        <v>15</v>
      </c>
      <c r="F13" s="68" t="s">
        <v>4</v>
      </c>
      <c r="G13" s="64"/>
      <c r="H13" s="64"/>
      <c r="I13" s="64"/>
      <c r="J13" s="64"/>
      <c r="K13" s="64"/>
      <c r="L13" s="37">
        <v>9131000</v>
      </c>
      <c r="M13" s="86" t="s">
        <v>83</v>
      </c>
      <c r="N13" s="89" t="s">
        <v>124</v>
      </c>
      <c r="O13" s="89" t="s">
        <v>125</v>
      </c>
      <c r="P13" s="86" t="s">
        <v>82</v>
      </c>
      <c r="Q13" s="46"/>
    </row>
    <row r="14" spans="1:17" ht="24" customHeight="1">
      <c r="A14" s="35">
        <v>11</v>
      </c>
      <c r="B14" s="102">
        <v>2015</v>
      </c>
      <c r="C14" s="63">
        <v>3</v>
      </c>
      <c r="D14" s="64" t="s">
        <v>59</v>
      </c>
      <c r="E14" s="36" t="s">
        <v>31</v>
      </c>
      <c r="F14" s="68" t="s">
        <v>4</v>
      </c>
      <c r="G14" s="64"/>
      <c r="H14" s="64"/>
      <c r="I14" s="64"/>
      <c r="J14" s="64"/>
      <c r="K14" s="64"/>
      <c r="L14" s="37">
        <v>13025000</v>
      </c>
      <c r="M14" s="86" t="s">
        <v>73</v>
      </c>
      <c r="N14" s="86" t="s">
        <v>79</v>
      </c>
      <c r="O14" s="86" t="s">
        <v>107</v>
      </c>
      <c r="P14" s="86" t="s">
        <v>82</v>
      </c>
      <c r="Q14" s="45"/>
    </row>
    <row r="15" spans="1:17" ht="24" customHeight="1">
      <c r="A15" s="35">
        <v>12</v>
      </c>
      <c r="B15" s="102">
        <v>2015</v>
      </c>
      <c r="C15" s="63">
        <v>3</v>
      </c>
      <c r="D15" s="64" t="s">
        <v>59</v>
      </c>
      <c r="E15" s="36" t="s">
        <v>32</v>
      </c>
      <c r="F15" s="68" t="s">
        <v>4</v>
      </c>
      <c r="G15" s="64"/>
      <c r="H15" s="64"/>
      <c r="I15" s="64"/>
      <c r="J15" s="64"/>
      <c r="K15" s="64"/>
      <c r="L15" s="37">
        <v>18000000</v>
      </c>
      <c r="M15" s="86" t="s">
        <v>73</v>
      </c>
      <c r="N15" s="86" t="s">
        <v>130</v>
      </c>
      <c r="O15" s="86" t="s">
        <v>135</v>
      </c>
      <c r="P15" s="86" t="s">
        <v>82</v>
      </c>
      <c r="Q15" s="45"/>
    </row>
    <row r="16" spans="1:17" ht="24" customHeight="1">
      <c r="A16" s="35">
        <v>13</v>
      </c>
      <c r="B16" s="102">
        <v>2015</v>
      </c>
      <c r="C16" s="63">
        <v>3</v>
      </c>
      <c r="D16" s="64" t="s">
        <v>59</v>
      </c>
      <c r="E16" s="36" t="s">
        <v>33</v>
      </c>
      <c r="F16" s="68" t="s">
        <v>4</v>
      </c>
      <c r="G16" s="64"/>
      <c r="H16" s="64"/>
      <c r="I16" s="64"/>
      <c r="J16" s="64"/>
      <c r="K16" s="64"/>
      <c r="L16" s="37">
        <v>24502000</v>
      </c>
      <c r="M16" s="86" t="s">
        <v>73</v>
      </c>
      <c r="N16" s="86" t="s">
        <v>133</v>
      </c>
      <c r="O16" s="86" t="s">
        <v>134</v>
      </c>
      <c r="P16" s="86" t="s">
        <v>82</v>
      </c>
      <c r="Q16" s="45"/>
    </row>
    <row r="17" spans="1:17" ht="24" customHeight="1">
      <c r="A17" s="35">
        <v>14</v>
      </c>
      <c r="B17" s="102">
        <v>2015</v>
      </c>
      <c r="C17" s="63">
        <v>3</v>
      </c>
      <c r="D17" s="64" t="s">
        <v>59</v>
      </c>
      <c r="E17" s="36" t="s">
        <v>7</v>
      </c>
      <c r="F17" s="68" t="s">
        <v>4</v>
      </c>
      <c r="G17" s="64"/>
      <c r="H17" s="64"/>
      <c r="I17" s="64"/>
      <c r="J17" s="64"/>
      <c r="K17" s="64"/>
      <c r="L17" s="39">
        <v>143000000</v>
      </c>
      <c r="M17" s="88" t="s">
        <v>73</v>
      </c>
      <c r="N17" s="88" t="s">
        <v>81</v>
      </c>
      <c r="O17" s="88" t="s">
        <v>121</v>
      </c>
      <c r="P17" s="86" t="s">
        <v>82</v>
      </c>
      <c r="Q17" s="45" t="s">
        <v>8</v>
      </c>
    </row>
    <row r="18" spans="1:17" ht="24" customHeight="1">
      <c r="A18" s="35">
        <v>15</v>
      </c>
      <c r="B18" s="102">
        <v>2015</v>
      </c>
      <c r="C18" s="105">
        <v>4</v>
      </c>
      <c r="D18" s="64" t="s">
        <v>59</v>
      </c>
      <c r="E18" t="s">
        <v>52</v>
      </c>
      <c r="F18" s="68" t="s">
        <v>4</v>
      </c>
      <c r="G18" s="64"/>
      <c r="H18" s="64"/>
      <c r="I18" s="64"/>
      <c r="J18" s="64"/>
      <c r="K18" s="64"/>
      <c r="L18" s="43">
        <v>2730000</v>
      </c>
      <c r="M18" s="89" t="s">
        <v>83</v>
      </c>
      <c r="N18" s="89" t="s">
        <v>124</v>
      </c>
      <c r="O18" s="89" t="s">
        <v>125</v>
      </c>
      <c r="P18" s="86" t="s">
        <v>82</v>
      </c>
      <c r="Q18" s="47"/>
    </row>
    <row r="19" spans="1:17" s="111" customFormat="1" ht="24" customHeight="1">
      <c r="A19" s="35">
        <v>16</v>
      </c>
      <c r="B19" s="102">
        <v>2015</v>
      </c>
      <c r="C19" s="63">
        <v>4</v>
      </c>
      <c r="D19" s="64" t="s">
        <v>59</v>
      </c>
      <c r="E19" s="36" t="s">
        <v>53</v>
      </c>
      <c r="F19" s="68" t="s">
        <v>4</v>
      </c>
      <c r="G19" s="64"/>
      <c r="H19" s="64"/>
      <c r="I19" s="64"/>
      <c r="J19" s="64"/>
      <c r="K19" s="64"/>
      <c r="L19" s="37">
        <v>929000</v>
      </c>
      <c r="M19" s="86" t="s">
        <v>73</v>
      </c>
      <c r="N19" s="86" t="s">
        <v>126</v>
      </c>
      <c r="O19" s="86" t="s">
        <v>127</v>
      </c>
      <c r="P19" s="86" t="s">
        <v>82</v>
      </c>
      <c r="Q19" s="45"/>
    </row>
    <row r="20" spans="1:17" ht="24" customHeight="1" thickBot="1">
      <c r="A20" s="40">
        <v>17</v>
      </c>
      <c r="B20" s="103">
        <v>2015</v>
      </c>
      <c r="C20" s="65">
        <v>4</v>
      </c>
      <c r="D20" s="66" t="s">
        <v>59</v>
      </c>
      <c r="E20" s="41" t="s">
        <v>30</v>
      </c>
      <c r="F20" s="69" t="s">
        <v>12</v>
      </c>
      <c r="G20" s="66"/>
      <c r="H20" s="66"/>
      <c r="I20" s="66"/>
      <c r="J20" s="66"/>
      <c r="K20" s="66"/>
      <c r="L20" s="42">
        <v>12000000</v>
      </c>
      <c r="M20" s="90" t="s">
        <v>73</v>
      </c>
      <c r="N20" s="90" t="s">
        <v>113</v>
      </c>
      <c r="O20" s="90" t="s">
        <v>114</v>
      </c>
      <c r="P20" s="90" t="s">
        <v>82</v>
      </c>
      <c r="Q20" s="48"/>
    </row>
  </sheetData>
  <sortState ref="C2:G51">
    <sortCondition ref="C2:C51"/>
  </sortState>
  <mergeCells count="2">
    <mergeCell ref="A1:Q1"/>
    <mergeCell ref="A2:Q2"/>
  </mergeCells>
  <phoneticPr fontId="3" type="noConversion"/>
  <dataValidations count="1">
    <dataValidation type="list" allowBlank="1" showInputMessage="1" showErrorMessage="1" sqref="F4:F20">
      <formula1>"대안,턴키,일반,PQ,수의,실적"</formula1>
    </dataValidation>
  </dataValidations>
  <pageMargins left="0.75" right="0.75" top="1" bottom="1" header="0.5" footer="0.5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8"/>
  <sheetViews>
    <sheetView view="pageBreakPreview" zoomScaleSheetLayoutView="100" workbookViewId="0">
      <selection activeCell="B7" sqref="B7:T17"/>
    </sheetView>
  </sheetViews>
  <sheetFormatPr defaultRowHeight="13.5"/>
  <cols>
    <col min="1" max="1" width="4.6640625" style="2" bestFit="1" customWidth="1"/>
    <col min="2" max="2" width="8" style="2" bestFit="1" customWidth="1"/>
    <col min="3" max="3" width="6.33203125" style="2" bestFit="1" customWidth="1"/>
    <col min="4" max="4" width="8.44140625" style="2" customWidth="1"/>
    <col min="5" max="5" width="35.21875" customWidth="1"/>
    <col min="6" max="6" width="12.44140625" bestFit="1" customWidth="1"/>
    <col min="7" max="7" width="4.88671875" bestFit="1" customWidth="1"/>
    <col min="8" max="8" width="8" bestFit="1" customWidth="1"/>
    <col min="9" max="9" width="9.33203125" bestFit="1" customWidth="1"/>
    <col min="10" max="10" width="9.77734375" bestFit="1" customWidth="1"/>
    <col min="11" max="11" width="4.6640625" bestFit="1" customWidth="1"/>
    <col min="12" max="12" width="9.33203125" bestFit="1" customWidth="1"/>
    <col min="13" max="13" width="11.88671875" bestFit="1" customWidth="1"/>
    <col min="14" max="14" width="11" customWidth="1"/>
    <col min="15" max="15" width="14.109375" customWidth="1"/>
    <col min="16" max="17" width="6.33203125" bestFit="1" customWidth="1"/>
    <col min="18" max="18" width="9.33203125" bestFit="1" customWidth="1"/>
    <col min="19" max="19" width="8" bestFit="1" customWidth="1"/>
    <col min="20" max="20" width="7.5546875" style="2" bestFit="1" customWidth="1"/>
  </cols>
  <sheetData>
    <row r="1" spans="1:20" ht="31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14.25" thickBot="1">
      <c r="A2" s="116" t="s">
        <v>92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33.75" customHeight="1" thickBot="1">
      <c r="A3" s="6" t="s">
        <v>5</v>
      </c>
      <c r="B3" s="97" t="s">
        <v>90</v>
      </c>
      <c r="C3" s="7" t="s">
        <v>1</v>
      </c>
      <c r="D3" s="7" t="s">
        <v>58</v>
      </c>
      <c r="E3" s="8" t="s">
        <v>6</v>
      </c>
      <c r="F3" s="8" t="s">
        <v>74</v>
      </c>
      <c r="G3" s="8" t="s">
        <v>2</v>
      </c>
      <c r="H3" s="8" t="s">
        <v>3</v>
      </c>
      <c r="I3" s="7" t="s">
        <v>64</v>
      </c>
      <c r="J3" s="70" t="s">
        <v>65</v>
      </c>
      <c r="K3" s="70" t="s">
        <v>66</v>
      </c>
      <c r="L3" s="70" t="s">
        <v>67</v>
      </c>
      <c r="M3" s="100" t="s">
        <v>69</v>
      </c>
      <c r="N3" s="7" t="s">
        <v>68</v>
      </c>
      <c r="O3" s="70" t="s">
        <v>70</v>
      </c>
      <c r="P3" s="70" t="s">
        <v>61</v>
      </c>
      <c r="Q3" s="70" t="s">
        <v>62</v>
      </c>
      <c r="R3" s="70" t="s">
        <v>71</v>
      </c>
      <c r="S3" s="70" t="s">
        <v>72</v>
      </c>
      <c r="T3" s="9" t="s">
        <v>57</v>
      </c>
    </row>
    <row r="4" spans="1:20" ht="24" customHeight="1" thickTop="1">
      <c r="A4" s="17">
        <v>1</v>
      </c>
      <c r="B4" s="110">
        <v>2015</v>
      </c>
      <c r="C4" s="71">
        <v>3</v>
      </c>
      <c r="D4" s="71" t="s">
        <v>59</v>
      </c>
      <c r="E4" s="18" t="s">
        <v>37</v>
      </c>
      <c r="F4" s="91" t="s">
        <v>75</v>
      </c>
      <c r="G4" s="53" t="s">
        <v>11</v>
      </c>
      <c r="H4" s="53" t="s">
        <v>4</v>
      </c>
      <c r="I4" s="19">
        <v>1277000000</v>
      </c>
      <c r="J4" s="73">
        <v>360000000</v>
      </c>
      <c r="K4" s="73"/>
      <c r="L4" s="73">
        <f>I4+J4+K4</f>
        <v>1637000000</v>
      </c>
      <c r="M4" s="73">
        <f>L4</f>
        <v>1637000000</v>
      </c>
      <c r="N4" s="73"/>
      <c r="O4" s="73"/>
      <c r="P4" s="81" t="s">
        <v>73</v>
      </c>
      <c r="Q4" s="81" t="s">
        <v>77</v>
      </c>
      <c r="R4" s="73" t="s">
        <v>108</v>
      </c>
      <c r="S4" s="81" t="s">
        <v>82</v>
      </c>
      <c r="T4" s="30"/>
    </row>
    <row r="5" spans="1:20" ht="24" customHeight="1">
      <c r="A5" s="26">
        <v>2</v>
      </c>
      <c r="B5" s="98">
        <v>2015</v>
      </c>
      <c r="C5" s="55">
        <v>3</v>
      </c>
      <c r="D5" s="55" t="s">
        <v>59</v>
      </c>
      <c r="E5" s="27" t="s">
        <v>16</v>
      </c>
      <c r="F5" s="92" t="s">
        <v>76</v>
      </c>
      <c r="G5" s="54" t="s">
        <v>11</v>
      </c>
      <c r="H5" s="54" t="s">
        <v>4</v>
      </c>
      <c r="I5" s="28">
        <v>135000000</v>
      </c>
      <c r="J5" s="74">
        <v>40000000</v>
      </c>
      <c r="K5" s="74"/>
      <c r="L5" s="73">
        <f>I5+J5+K5</f>
        <v>175000000</v>
      </c>
      <c r="M5" s="73">
        <f t="shared" ref="M5:M16" si="0">L5</f>
        <v>175000000</v>
      </c>
      <c r="N5" s="77"/>
      <c r="O5" s="80"/>
      <c r="P5" s="82" t="s">
        <v>73</v>
      </c>
      <c r="Q5" s="82" t="s">
        <v>109</v>
      </c>
      <c r="R5" s="80" t="s">
        <v>110</v>
      </c>
      <c r="S5" s="84" t="s">
        <v>82</v>
      </c>
      <c r="T5" s="31"/>
    </row>
    <row r="6" spans="1:20" ht="24" customHeight="1">
      <c r="A6" s="26">
        <v>3</v>
      </c>
      <c r="B6" s="98">
        <v>2015</v>
      </c>
      <c r="C6" s="55">
        <v>3</v>
      </c>
      <c r="D6" s="55" t="s">
        <v>59</v>
      </c>
      <c r="E6" s="27" t="s">
        <v>34</v>
      </c>
      <c r="F6" s="92" t="s">
        <v>76</v>
      </c>
      <c r="G6" s="54" t="s">
        <v>36</v>
      </c>
      <c r="H6" s="54" t="s">
        <v>4</v>
      </c>
      <c r="I6" s="28">
        <v>590000000</v>
      </c>
      <c r="J6" s="74">
        <v>0</v>
      </c>
      <c r="K6" s="74"/>
      <c r="L6" s="73">
        <f t="shared" ref="L6:L16" si="1">I6+J6+K6</f>
        <v>590000000</v>
      </c>
      <c r="M6" s="73">
        <f t="shared" si="0"/>
        <v>590000000</v>
      </c>
      <c r="N6" s="77"/>
      <c r="O6" s="80"/>
      <c r="P6" s="82" t="s">
        <v>73</v>
      </c>
      <c r="Q6" s="82" t="s">
        <v>78</v>
      </c>
      <c r="R6" s="80" t="s">
        <v>111</v>
      </c>
      <c r="S6" s="84" t="s">
        <v>82</v>
      </c>
      <c r="T6" s="31"/>
    </row>
    <row r="7" spans="1:20" ht="24" customHeight="1">
      <c r="A7" s="26">
        <v>4</v>
      </c>
      <c r="B7" s="98">
        <v>2015</v>
      </c>
      <c r="C7" s="55">
        <v>3</v>
      </c>
      <c r="D7" s="55" t="s">
        <v>59</v>
      </c>
      <c r="E7" s="27" t="s">
        <v>39</v>
      </c>
      <c r="F7" s="92" t="s">
        <v>76</v>
      </c>
      <c r="G7" s="54" t="s">
        <v>11</v>
      </c>
      <c r="H7" s="54" t="s">
        <v>4</v>
      </c>
      <c r="I7" s="28">
        <v>9000000</v>
      </c>
      <c r="J7" s="74">
        <v>0</v>
      </c>
      <c r="K7" s="74"/>
      <c r="L7" s="73">
        <f t="shared" si="1"/>
        <v>9000000</v>
      </c>
      <c r="M7" s="73">
        <f t="shared" si="0"/>
        <v>9000000</v>
      </c>
      <c r="N7" s="77"/>
      <c r="O7" s="80"/>
      <c r="P7" s="82" t="s">
        <v>73</v>
      </c>
      <c r="Q7" s="82" t="s">
        <v>112</v>
      </c>
      <c r="R7" s="80" t="s">
        <v>110</v>
      </c>
      <c r="S7" s="84" t="s">
        <v>82</v>
      </c>
      <c r="T7" s="31"/>
    </row>
    <row r="8" spans="1:20" ht="24" customHeight="1">
      <c r="A8" s="26">
        <v>5</v>
      </c>
      <c r="B8" s="98">
        <v>2015</v>
      </c>
      <c r="C8" s="55">
        <v>3</v>
      </c>
      <c r="D8" s="55" t="s">
        <v>59</v>
      </c>
      <c r="E8" s="27" t="s">
        <v>42</v>
      </c>
      <c r="F8" s="92" t="s">
        <v>76</v>
      </c>
      <c r="G8" s="54" t="s">
        <v>10</v>
      </c>
      <c r="H8" s="54" t="s">
        <v>4</v>
      </c>
      <c r="I8" s="28">
        <v>41000000</v>
      </c>
      <c r="J8" s="74">
        <v>0</v>
      </c>
      <c r="K8" s="74"/>
      <c r="L8" s="73">
        <f t="shared" si="1"/>
        <v>41000000</v>
      </c>
      <c r="M8" s="73">
        <f t="shared" si="0"/>
        <v>41000000</v>
      </c>
      <c r="N8" s="77"/>
      <c r="O8" s="80"/>
      <c r="P8" s="82" t="s">
        <v>73</v>
      </c>
      <c r="Q8" s="82" t="s">
        <v>113</v>
      </c>
      <c r="R8" s="80" t="s">
        <v>114</v>
      </c>
      <c r="S8" s="84" t="s">
        <v>82</v>
      </c>
      <c r="T8" s="31"/>
    </row>
    <row r="9" spans="1:20" ht="24" customHeight="1">
      <c r="A9" s="26">
        <v>6</v>
      </c>
      <c r="B9" s="98">
        <v>2015</v>
      </c>
      <c r="C9" s="55">
        <v>3</v>
      </c>
      <c r="D9" s="55" t="s">
        <v>59</v>
      </c>
      <c r="E9" s="27" t="s">
        <v>43</v>
      </c>
      <c r="F9" s="92" t="s">
        <v>76</v>
      </c>
      <c r="G9" s="54" t="s">
        <v>10</v>
      </c>
      <c r="H9" s="54" t="s">
        <v>4</v>
      </c>
      <c r="I9" s="28">
        <v>60490000</v>
      </c>
      <c r="J9" s="74">
        <v>0</v>
      </c>
      <c r="K9" s="74"/>
      <c r="L9" s="73">
        <f t="shared" si="1"/>
        <v>60490000</v>
      </c>
      <c r="M9" s="73">
        <f t="shared" si="0"/>
        <v>60490000</v>
      </c>
      <c r="N9" s="77"/>
      <c r="O9" s="80"/>
      <c r="P9" s="82" t="s">
        <v>73</v>
      </c>
      <c r="Q9" s="82" t="s">
        <v>79</v>
      </c>
      <c r="R9" s="80" t="s">
        <v>107</v>
      </c>
      <c r="S9" s="84" t="s">
        <v>82</v>
      </c>
      <c r="T9" s="31"/>
    </row>
    <row r="10" spans="1:20" ht="24" customHeight="1">
      <c r="A10" s="26">
        <v>7</v>
      </c>
      <c r="B10" s="98">
        <v>2015</v>
      </c>
      <c r="C10" s="55">
        <v>3</v>
      </c>
      <c r="D10" s="55" t="s">
        <v>59</v>
      </c>
      <c r="E10" s="29" t="s">
        <v>44</v>
      </c>
      <c r="F10" s="92" t="s">
        <v>76</v>
      </c>
      <c r="G10" s="55" t="s">
        <v>10</v>
      </c>
      <c r="H10" s="56" t="s">
        <v>12</v>
      </c>
      <c r="I10" s="28">
        <v>112000000</v>
      </c>
      <c r="J10" s="107">
        <v>0</v>
      </c>
      <c r="K10" s="75"/>
      <c r="L10" s="73">
        <f t="shared" si="1"/>
        <v>112000000</v>
      </c>
      <c r="M10" s="73">
        <f t="shared" si="0"/>
        <v>112000000</v>
      </c>
      <c r="N10" s="77"/>
      <c r="O10" s="80"/>
      <c r="P10" s="82" t="s">
        <v>73</v>
      </c>
      <c r="Q10" s="82" t="s">
        <v>79</v>
      </c>
      <c r="R10" s="80" t="s">
        <v>107</v>
      </c>
      <c r="S10" s="84" t="s">
        <v>82</v>
      </c>
      <c r="T10" s="31"/>
    </row>
    <row r="11" spans="1:20" ht="24" customHeight="1">
      <c r="A11" s="26">
        <v>8</v>
      </c>
      <c r="B11" s="98">
        <v>2015</v>
      </c>
      <c r="C11" s="55">
        <v>4</v>
      </c>
      <c r="D11" s="55" t="s">
        <v>59</v>
      </c>
      <c r="E11" s="27" t="s">
        <v>17</v>
      </c>
      <c r="F11" s="92" t="s">
        <v>76</v>
      </c>
      <c r="G11" s="54" t="s">
        <v>19</v>
      </c>
      <c r="H11" s="54" t="s">
        <v>4</v>
      </c>
      <c r="I11" s="28">
        <v>650000000</v>
      </c>
      <c r="J11" s="74">
        <v>0</v>
      </c>
      <c r="K11" s="74"/>
      <c r="L11" s="73">
        <f t="shared" si="1"/>
        <v>650000000</v>
      </c>
      <c r="M11" s="73">
        <f t="shared" si="0"/>
        <v>650000000</v>
      </c>
      <c r="N11" s="77"/>
      <c r="O11" s="80"/>
      <c r="P11" s="82" t="s">
        <v>73</v>
      </c>
      <c r="Q11" s="82" t="s">
        <v>80</v>
      </c>
      <c r="R11" s="80" t="s">
        <v>115</v>
      </c>
      <c r="S11" s="84" t="s">
        <v>82</v>
      </c>
      <c r="T11" s="31"/>
    </row>
    <row r="12" spans="1:20" ht="24" customHeight="1">
      <c r="A12" s="26">
        <v>9</v>
      </c>
      <c r="B12" s="98">
        <v>2015</v>
      </c>
      <c r="C12" s="55">
        <v>4</v>
      </c>
      <c r="D12" s="55" t="s">
        <v>59</v>
      </c>
      <c r="E12" s="27" t="s">
        <v>55</v>
      </c>
      <c r="F12" s="92" t="s">
        <v>76</v>
      </c>
      <c r="G12" s="54" t="s">
        <v>9</v>
      </c>
      <c r="H12" s="54" t="s">
        <v>4</v>
      </c>
      <c r="I12" s="28">
        <v>10624000</v>
      </c>
      <c r="J12" s="74">
        <v>0</v>
      </c>
      <c r="K12" s="74"/>
      <c r="L12" s="73">
        <f t="shared" si="1"/>
        <v>10624000</v>
      </c>
      <c r="M12" s="73">
        <f t="shared" si="0"/>
        <v>10624000</v>
      </c>
      <c r="N12" s="77"/>
      <c r="O12" s="80"/>
      <c r="P12" s="82" t="s">
        <v>73</v>
      </c>
      <c r="Q12" s="82" t="s">
        <v>81</v>
      </c>
      <c r="R12" s="80" t="s">
        <v>121</v>
      </c>
      <c r="S12" s="84" t="s">
        <v>82</v>
      </c>
      <c r="T12" s="31"/>
    </row>
    <row r="13" spans="1:20" ht="24" customHeight="1">
      <c r="A13" s="26">
        <v>10</v>
      </c>
      <c r="B13" s="98">
        <v>2015</v>
      </c>
      <c r="C13" s="55">
        <v>4</v>
      </c>
      <c r="D13" s="55" t="s">
        <v>59</v>
      </c>
      <c r="E13" s="27" t="s">
        <v>40</v>
      </c>
      <c r="F13" s="92" t="s">
        <v>76</v>
      </c>
      <c r="G13" s="54" t="s">
        <v>35</v>
      </c>
      <c r="H13" s="54" t="s">
        <v>4</v>
      </c>
      <c r="I13" s="28">
        <v>21000000</v>
      </c>
      <c r="J13" s="74">
        <v>0</v>
      </c>
      <c r="K13" s="74"/>
      <c r="L13" s="73">
        <f t="shared" si="1"/>
        <v>21000000</v>
      </c>
      <c r="M13" s="73">
        <f t="shared" si="0"/>
        <v>21000000</v>
      </c>
      <c r="N13" s="77"/>
      <c r="O13" s="80"/>
      <c r="P13" s="82" t="s">
        <v>73</v>
      </c>
      <c r="Q13" s="82" t="s">
        <v>78</v>
      </c>
      <c r="R13" s="80" t="s">
        <v>111</v>
      </c>
      <c r="S13" s="84" t="s">
        <v>82</v>
      </c>
      <c r="T13" s="31"/>
    </row>
    <row r="14" spans="1:20" ht="24" customHeight="1">
      <c r="A14" s="26">
        <v>11</v>
      </c>
      <c r="B14" s="98">
        <v>2015</v>
      </c>
      <c r="C14" s="55">
        <v>6</v>
      </c>
      <c r="D14" s="55" t="s">
        <v>59</v>
      </c>
      <c r="E14" s="27" t="s">
        <v>41</v>
      </c>
      <c r="F14" s="92" t="s">
        <v>76</v>
      </c>
      <c r="G14" s="54" t="s">
        <v>18</v>
      </c>
      <c r="H14" s="54" t="s">
        <v>4</v>
      </c>
      <c r="I14" s="28">
        <v>40600000</v>
      </c>
      <c r="J14" s="74">
        <v>0</v>
      </c>
      <c r="K14" s="74"/>
      <c r="L14" s="73">
        <f t="shared" si="1"/>
        <v>40600000</v>
      </c>
      <c r="M14" s="73">
        <f t="shared" si="0"/>
        <v>40600000</v>
      </c>
      <c r="N14" s="77"/>
      <c r="O14" s="80"/>
      <c r="P14" s="82" t="s">
        <v>73</v>
      </c>
      <c r="Q14" s="82" t="s">
        <v>80</v>
      </c>
      <c r="R14" s="80" t="s">
        <v>115</v>
      </c>
      <c r="S14" s="84" t="s">
        <v>82</v>
      </c>
      <c r="T14" s="31"/>
    </row>
    <row r="15" spans="1:20" ht="24" customHeight="1">
      <c r="A15" s="26">
        <v>12</v>
      </c>
      <c r="B15" s="98">
        <v>2015</v>
      </c>
      <c r="C15" s="55">
        <v>6</v>
      </c>
      <c r="D15" s="55" t="s">
        <v>59</v>
      </c>
      <c r="E15" s="27" t="s">
        <v>56</v>
      </c>
      <c r="F15" s="92" t="s">
        <v>76</v>
      </c>
      <c r="G15" s="54" t="s">
        <v>18</v>
      </c>
      <c r="H15" s="54" t="s">
        <v>4</v>
      </c>
      <c r="I15" s="28">
        <v>77800000</v>
      </c>
      <c r="J15" s="74">
        <v>0</v>
      </c>
      <c r="K15" s="74"/>
      <c r="L15" s="73">
        <f t="shared" si="1"/>
        <v>77800000</v>
      </c>
      <c r="M15" s="73">
        <f t="shared" si="0"/>
        <v>77800000</v>
      </c>
      <c r="N15" s="77"/>
      <c r="O15" s="80"/>
      <c r="P15" s="82" t="s">
        <v>73</v>
      </c>
      <c r="Q15" s="82" t="s">
        <v>80</v>
      </c>
      <c r="R15" s="80" t="s">
        <v>115</v>
      </c>
      <c r="S15" s="84" t="s">
        <v>82</v>
      </c>
      <c r="T15" s="31"/>
    </row>
    <row r="16" spans="1:20" ht="24" customHeight="1">
      <c r="A16" s="26">
        <v>13</v>
      </c>
      <c r="B16" s="98">
        <v>2015</v>
      </c>
      <c r="C16" s="55">
        <v>9</v>
      </c>
      <c r="D16" s="55" t="s">
        <v>59</v>
      </c>
      <c r="E16" s="29" t="s">
        <v>38</v>
      </c>
      <c r="F16" s="92" t="s">
        <v>76</v>
      </c>
      <c r="G16" s="57" t="s">
        <v>10</v>
      </c>
      <c r="H16" s="56" t="s">
        <v>4</v>
      </c>
      <c r="I16" s="28">
        <v>3000000</v>
      </c>
      <c r="J16" s="107">
        <v>0</v>
      </c>
      <c r="K16" s="75"/>
      <c r="L16" s="73">
        <f t="shared" si="1"/>
        <v>3000000</v>
      </c>
      <c r="M16" s="73">
        <f t="shared" si="0"/>
        <v>3000000</v>
      </c>
      <c r="N16" s="78"/>
      <c r="O16" s="79"/>
      <c r="P16" s="82" t="s">
        <v>73</v>
      </c>
      <c r="Q16" s="106" t="s">
        <v>79</v>
      </c>
      <c r="R16" s="79" t="s">
        <v>107</v>
      </c>
      <c r="S16" s="84" t="s">
        <v>82</v>
      </c>
      <c r="T16" s="31"/>
    </row>
    <row r="17" spans="1:20" ht="24" customHeight="1" thickBot="1">
      <c r="A17" s="49">
        <v>14</v>
      </c>
      <c r="B17" s="99">
        <v>2015</v>
      </c>
      <c r="C17" s="72">
        <v>9</v>
      </c>
      <c r="D17" s="72" t="s">
        <v>59</v>
      </c>
      <c r="E17" s="50" t="s">
        <v>54</v>
      </c>
      <c r="F17" s="93" t="s">
        <v>75</v>
      </c>
      <c r="G17" s="58" t="s">
        <v>18</v>
      </c>
      <c r="H17" s="58" t="s">
        <v>51</v>
      </c>
      <c r="I17" s="51">
        <v>11800000</v>
      </c>
      <c r="J17" s="76">
        <v>0</v>
      </c>
      <c r="K17" s="76"/>
      <c r="L17" s="76">
        <f>I17+J17+K17</f>
        <v>11800000</v>
      </c>
      <c r="M17" s="76">
        <f>L17</f>
        <v>11800000</v>
      </c>
      <c r="N17" s="76"/>
      <c r="O17" s="76"/>
      <c r="P17" s="83" t="s">
        <v>73</v>
      </c>
      <c r="Q17" s="83" t="s">
        <v>80</v>
      </c>
      <c r="R17" s="80" t="s">
        <v>115</v>
      </c>
      <c r="S17" s="83" t="s">
        <v>82</v>
      </c>
      <c r="T17" s="52"/>
    </row>
    <row r="18" spans="1:20" ht="17.25" customHeight="1">
      <c r="A18" s="20"/>
      <c r="B18" s="20"/>
      <c r="C18" s="21"/>
      <c r="D18" s="21"/>
      <c r="E18" s="22"/>
      <c r="F18" s="22"/>
      <c r="G18" s="23"/>
      <c r="H18" s="22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1"/>
    </row>
  </sheetData>
  <sortState ref="C2:H33">
    <sortCondition ref="C2:C33"/>
  </sortState>
  <mergeCells count="2">
    <mergeCell ref="A1:T1"/>
    <mergeCell ref="A2:T2"/>
  </mergeCells>
  <phoneticPr fontId="3" type="noConversion"/>
  <dataValidations count="2">
    <dataValidation type="list" allowBlank="1" showInputMessage="1" showErrorMessage="1" sqref="G4:G18">
      <formula1>"토건,토목,건축,전문,전기,통신,소방,기타"</formula1>
    </dataValidation>
    <dataValidation type="list" allowBlank="1" showInputMessage="1" showErrorMessage="1" sqref="H4:H18">
      <formula1>"대안,턴키,일반,PQ,수의,실적"</formula1>
    </dataValidation>
  </dataValidations>
  <pageMargins left="0.75" right="0.75" top="1" bottom="1" header="0.5" footer="0.5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tabSelected="1" view="pageBreakPreview" zoomScale="115" zoomScaleSheetLayoutView="115" workbookViewId="0">
      <selection activeCell="D5" sqref="D5"/>
    </sheetView>
  </sheetViews>
  <sheetFormatPr defaultRowHeight="13.5"/>
  <cols>
    <col min="1" max="1" width="4.6640625" style="2" bestFit="1" customWidth="1"/>
    <col min="2" max="2" width="6.33203125" style="2" bestFit="1" customWidth="1"/>
    <col min="3" max="3" width="8.6640625" style="2" customWidth="1"/>
    <col min="4" max="4" width="35.5546875" customWidth="1"/>
    <col min="5" max="5" width="8" bestFit="1" customWidth="1"/>
    <col min="6" max="6" width="7.21875" customWidth="1"/>
    <col min="7" max="7" width="8" bestFit="1" customWidth="1"/>
    <col min="8" max="8" width="10.5546875" customWidth="1"/>
    <col min="9" max="9" width="6.5546875" bestFit="1" customWidth="1"/>
    <col min="10" max="10" width="9.44140625" customWidth="1"/>
    <col min="11" max="11" width="11.44140625" customWidth="1"/>
    <col min="12" max="12" width="8" bestFit="1" customWidth="1"/>
    <col min="13" max="13" width="6.33203125" bestFit="1" customWidth="1"/>
  </cols>
  <sheetData>
    <row r="1" spans="1:13" ht="27">
      <c r="A1" s="120" t="s">
        <v>128</v>
      </c>
      <c r="B1" s="120"/>
      <c r="C1" s="120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4.25" thickBot="1">
      <c r="A2" s="118" t="s">
        <v>129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33.75" customHeight="1" thickBot="1">
      <c r="A3" s="6" t="s">
        <v>5</v>
      </c>
      <c r="B3" s="7" t="s">
        <v>1</v>
      </c>
      <c r="C3" s="7" t="s">
        <v>58</v>
      </c>
      <c r="D3" s="8" t="s">
        <v>6</v>
      </c>
      <c r="E3" s="8" t="s">
        <v>84</v>
      </c>
      <c r="F3" s="8" t="s">
        <v>85</v>
      </c>
      <c r="G3" s="8" t="s">
        <v>3</v>
      </c>
      <c r="H3" s="7" t="s">
        <v>89</v>
      </c>
      <c r="I3" s="70" t="s">
        <v>61</v>
      </c>
      <c r="J3" s="70" t="s">
        <v>62</v>
      </c>
      <c r="K3" s="70" t="s">
        <v>71</v>
      </c>
      <c r="L3" s="70" t="s">
        <v>72</v>
      </c>
      <c r="M3" s="9" t="s">
        <v>0</v>
      </c>
    </row>
    <row r="4" spans="1:13" ht="24" customHeight="1" thickTop="1">
      <c r="A4" s="15">
        <v>1</v>
      </c>
      <c r="B4" s="4">
        <v>1</v>
      </c>
      <c r="C4" s="4" t="s">
        <v>59</v>
      </c>
      <c r="D4" s="5" t="s">
        <v>45</v>
      </c>
      <c r="E4" s="4" t="s">
        <v>86</v>
      </c>
      <c r="F4" s="4" t="s">
        <v>87</v>
      </c>
      <c r="G4" s="4" t="s">
        <v>88</v>
      </c>
      <c r="H4" s="59">
        <v>2112000</v>
      </c>
      <c r="I4" s="94" t="s">
        <v>83</v>
      </c>
      <c r="J4" s="94" t="s">
        <v>105</v>
      </c>
      <c r="K4" s="94" t="s">
        <v>106</v>
      </c>
      <c r="L4" s="94" t="s">
        <v>82</v>
      </c>
      <c r="M4" s="16"/>
    </row>
    <row r="5" spans="1:13" ht="24" customHeight="1">
      <c r="A5" s="10">
        <v>2</v>
      </c>
      <c r="B5" s="3">
        <v>3</v>
      </c>
      <c r="C5" s="3" t="s">
        <v>59</v>
      </c>
      <c r="D5" s="1" t="s">
        <v>46</v>
      </c>
      <c r="E5" s="3" t="s">
        <v>86</v>
      </c>
      <c r="F5" s="3" t="s">
        <v>87</v>
      </c>
      <c r="G5" s="3" t="s">
        <v>12</v>
      </c>
      <c r="H5" s="60">
        <v>10000000</v>
      </c>
      <c r="I5" s="95" t="s">
        <v>83</v>
      </c>
      <c r="J5" s="95" t="s">
        <v>105</v>
      </c>
      <c r="K5" s="95" t="s">
        <v>106</v>
      </c>
      <c r="L5" s="95" t="s">
        <v>82</v>
      </c>
      <c r="M5" s="109" t="s">
        <v>14</v>
      </c>
    </row>
    <row r="6" spans="1:13" ht="24" customHeight="1">
      <c r="A6" s="10">
        <v>3</v>
      </c>
      <c r="B6" s="3">
        <v>6</v>
      </c>
      <c r="C6" s="3" t="s">
        <v>59</v>
      </c>
      <c r="D6" s="1" t="s">
        <v>49</v>
      </c>
      <c r="E6" s="3" t="s">
        <v>86</v>
      </c>
      <c r="F6" s="3" t="s">
        <v>87</v>
      </c>
      <c r="G6" s="3" t="s">
        <v>88</v>
      </c>
      <c r="H6" s="60">
        <v>3000000</v>
      </c>
      <c r="I6" s="95" t="s">
        <v>73</v>
      </c>
      <c r="J6" s="95" t="s">
        <v>103</v>
      </c>
      <c r="K6" s="95" t="s">
        <v>104</v>
      </c>
      <c r="L6" s="95" t="s">
        <v>82</v>
      </c>
      <c r="M6" s="108"/>
    </row>
    <row r="7" spans="1:13" ht="24" customHeight="1">
      <c r="A7" s="10">
        <v>4</v>
      </c>
      <c r="B7" s="3">
        <v>12</v>
      </c>
      <c r="C7" s="3" t="s">
        <v>59</v>
      </c>
      <c r="D7" s="1" t="s">
        <v>47</v>
      </c>
      <c r="E7" s="3" t="s">
        <v>86</v>
      </c>
      <c r="F7" s="3" t="s">
        <v>87</v>
      </c>
      <c r="G7" s="3" t="s">
        <v>4</v>
      </c>
      <c r="H7" s="60">
        <v>12500000</v>
      </c>
      <c r="I7" s="95" t="s">
        <v>73</v>
      </c>
      <c r="J7" s="95" t="s">
        <v>79</v>
      </c>
      <c r="K7" s="95" t="s">
        <v>107</v>
      </c>
      <c r="L7" s="95" t="s">
        <v>82</v>
      </c>
      <c r="M7" s="11"/>
    </row>
    <row r="8" spans="1:13" ht="24" customHeight="1">
      <c r="A8" s="10">
        <v>5</v>
      </c>
      <c r="B8" s="3">
        <v>12</v>
      </c>
      <c r="C8" s="3" t="s">
        <v>59</v>
      </c>
      <c r="D8" s="1" t="s">
        <v>48</v>
      </c>
      <c r="E8" s="3" t="s">
        <v>86</v>
      </c>
      <c r="F8" s="3" t="s">
        <v>87</v>
      </c>
      <c r="G8" s="3" t="s">
        <v>4</v>
      </c>
      <c r="H8" s="60">
        <v>6000000</v>
      </c>
      <c r="I8" s="95" t="s">
        <v>73</v>
      </c>
      <c r="J8" s="95" t="s">
        <v>79</v>
      </c>
      <c r="K8" s="95" t="s">
        <v>107</v>
      </c>
      <c r="L8" s="95" t="s">
        <v>82</v>
      </c>
      <c r="M8" s="11"/>
    </row>
    <row r="9" spans="1:13" ht="24" customHeight="1" thickBot="1">
      <c r="A9" s="14">
        <v>6</v>
      </c>
      <c r="B9" s="12">
        <v>12</v>
      </c>
      <c r="C9" s="12" t="s">
        <v>59</v>
      </c>
      <c r="D9" s="13" t="s">
        <v>13</v>
      </c>
      <c r="E9" s="12" t="s">
        <v>86</v>
      </c>
      <c r="F9" s="12" t="s">
        <v>87</v>
      </c>
      <c r="G9" s="12" t="s">
        <v>4</v>
      </c>
      <c r="H9" s="61">
        <v>10000000</v>
      </c>
      <c r="I9" s="96" t="s">
        <v>73</v>
      </c>
      <c r="J9" s="96" t="s">
        <v>101</v>
      </c>
      <c r="K9" s="96" t="s">
        <v>102</v>
      </c>
      <c r="L9" s="96" t="s">
        <v>82</v>
      </c>
      <c r="M9" s="25" t="s">
        <v>14</v>
      </c>
    </row>
    <row r="11" spans="1:13">
      <c r="H11" s="2"/>
      <c r="I11" s="2"/>
      <c r="J11" s="2"/>
      <c r="K11" s="2"/>
      <c r="L11" s="2"/>
    </row>
  </sheetData>
  <sortState ref="B2:F16">
    <sortCondition ref="B2:B16"/>
  </sortState>
  <mergeCells count="2">
    <mergeCell ref="A2:M2"/>
    <mergeCell ref="A1:M1"/>
  </mergeCells>
  <phoneticPr fontId="3" type="noConversion"/>
  <dataValidations count="1">
    <dataValidation type="list" allowBlank="1" showInputMessage="1" showErrorMessage="1" sqref="G9 G4:G7">
      <formula1>"대안,턴키,일반,PQ,수의,실적"</formula1>
    </dataValidation>
  </dataValidations>
  <pageMargins left="0.75" right="0.75" top="1" bottom="1" header="0.5" footer="0.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물품</vt:lpstr>
      <vt:lpstr>공사</vt:lpstr>
      <vt:lpstr>용역</vt:lpstr>
      <vt:lpstr>공사!Print_Area</vt:lpstr>
      <vt:lpstr>물품!Print_Area</vt:lpstr>
      <vt:lpstr>용역!Print_Area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KAC</cp:lastModifiedBy>
  <dcterms:created xsi:type="dcterms:W3CDTF">2008-05-26T06:05:20Z</dcterms:created>
  <dcterms:modified xsi:type="dcterms:W3CDTF">2015-02-26T01:14:15Z</dcterms:modified>
</cp:coreProperties>
</file>