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4120" windowHeight="12270"/>
  </bookViews>
  <sheets>
    <sheet name="신규" sheetId="1" r:id="rId1"/>
    <sheet name="계속" sheetId="5" r:id="rId2"/>
    <sheet name="Sheet2" sheetId="7" r:id="rId3"/>
  </sheets>
  <definedNames>
    <definedName name="_xlnm.Print_Titles" localSheetId="1">계속!$A:$A,계속!$1:$5</definedName>
    <definedName name="_xlnm.Print_Titles" localSheetId="0">신규!$A:$A,신규!$1:$5</definedName>
  </definedNames>
  <calcPr calcId="124519"/>
</workbook>
</file>

<file path=xl/calcChain.xml><?xml version="1.0" encoding="utf-8"?>
<calcChain xmlns="http://schemas.openxmlformats.org/spreadsheetml/2006/main">
  <c r="K17" i="5"/>
  <c r="K16" l="1"/>
  <c r="K14"/>
  <c r="K15"/>
  <c r="K13" l="1"/>
  <c r="J6"/>
  <c r="I6"/>
  <c r="H6"/>
  <c r="E6"/>
  <c r="D6"/>
  <c r="C6"/>
  <c r="K18" l="1"/>
  <c r="K20"/>
  <c r="K19"/>
  <c r="K9"/>
  <c r="K7"/>
  <c r="K12"/>
  <c r="K8"/>
  <c r="K23"/>
  <c r="K22"/>
  <c r="K11"/>
  <c r="K10"/>
  <c r="K21"/>
  <c r="J6" i="1"/>
  <c r="I6"/>
  <c r="H6"/>
  <c r="E6"/>
  <c r="D6"/>
  <c r="C6"/>
  <c r="K6" i="5" l="1"/>
</calcChain>
</file>

<file path=xl/sharedStrings.xml><?xml version="1.0" encoding="utf-8"?>
<sst xmlns="http://schemas.openxmlformats.org/spreadsheetml/2006/main" count="239" uniqueCount="138">
  <si>
    <t>14. 01월 현재</t>
    <phoneticPr fontId="1" type="noConversion"/>
  </si>
  <si>
    <t>기관명</t>
    <phoneticPr fontId="1" type="noConversion"/>
  </si>
  <si>
    <t>사업명</t>
    <phoneticPr fontId="1" type="noConversion"/>
  </si>
  <si>
    <t>건수</t>
    <phoneticPr fontId="1" type="noConversion"/>
  </si>
  <si>
    <t>사업기간</t>
    <phoneticPr fontId="1" type="noConversion"/>
  </si>
  <si>
    <t>담당자</t>
    <phoneticPr fontId="1" type="noConversion"/>
  </si>
  <si>
    <t>성명</t>
    <phoneticPr fontId="1" type="noConversion"/>
  </si>
  <si>
    <t>전화번호</t>
    <phoneticPr fontId="1" type="noConversion"/>
  </si>
  <si>
    <t>핸드폰</t>
    <phoneticPr fontId="1" type="noConversion"/>
  </si>
  <si>
    <t>총사업비
(백만원)</t>
    <phoneticPr fontId="1" type="noConversion"/>
  </si>
  <si>
    <t>14년사업비
(백만원)</t>
    <phoneticPr fontId="1" type="noConversion"/>
  </si>
  <si>
    <t>공사
발주일
(예정)</t>
    <phoneticPr fontId="1" type="noConversion"/>
  </si>
  <si>
    <t>14년실제
발주액
(A=B+C)</t>
    <phoneticPr fontId="1" type="noConversion"/>
  </si>
  <si>
    <t>비고</t>
    <phoneticPr fontId="1" type="noConversion"/>
  </si>
  <si>
    <t>총액발주
예정액
(백만원)</t>
    <phoneticPr fontId="1" type="noConversion"/>
  </si>
  <si>
    <t>총액
발주액
(백만원)</t>
    <phoneticPr fontId="1" type="noConversion"/>
  </si>
  <si>
    <t>14년발주
예정액
(백만원)</t>
    <phoneticPr fontId="1" type="noConversion"/>
  </si>
  <si>
    <r>
      <t>2014년도 건설공사 발주계획</t>
    </r>
    <r>
      <rPr>
        <sz val="14"/>
        <color theme="1"/>
        <rFont val="굴림"/>
        <family val="3"/>
        <charset val="129"/>
      </rPr>
      <t xml:space="preserve"> (신규사업)</t>
    </r>
    <phoneticPr fontId="1" type="noConversion"/>
  </si>
  <si>
    <r>
      <t>2014년도 건설공사 발주계획</t>
    </r>
    <r>
      <rPr>
        <sz val="14"/>
        <color theme="1"/>
        <rFont val="굴림"/>
        <family val="3"/>
        <charset val="129"/>
      </rPr>
      <t xml:space="preserve"> (계속사업)</t>
    </r>
    <phoneticPr fontId="1" type="noConversion"/>
  </si>
  <si>
    <t>주민생활지원과</t>
    <phoneticPr fontId="32" type="noConversion"/>
  </si>
  <si>
    <t>고창군 육아종합지원센터</t>
    <phoneticPr fontId="32" type="noConversion"/>
  </si>
  <si>
    <t>14.04~14.10</t>
    <phoneticPr fontId="32" type="noConversion"/>
  </si>
  <si>
    <t>14.04</t>
    <phoneticPr fontId="32" type="noConversion"/>
  </si>
  <si>
    <t>고창군</t>
    <phoneticPr fontId="1" type="noConversion"/>
  </si>
  <si>
    <t>농업기술센터</t>
    <phoneticPr fontId="32" type="noConversion"/>
  </si>
  <si>
    <t>고구마 무병종순 생산기반 구축사업 조직배양실 신축</t>
    <phoneticPr fontId="32" type="noConversion"/>
  </si>
  <si>
    <t>14.03~14.12</t>
    <phoneticPr fontId="32" type="noConversion"/>
  </si>
  <si>
    <t>상하수도사업소</t>
    <phoneticPr fontId="1" type="noConversion"/>
  </si>
  <si>
    <t>흥덕하수관거</t>
    <phoneticPr fontId="1" type="noConversion"/>
  </si>
  <si>
    <t>14.02~16.02</t>
    <phoneticPr fontId="1" type="noConversion"/>
  </si>
  <si>
    <t>14.02</t>
    <phoneticPr fontId="1" type="noConversion"/>
  </si>
  <si>
    <t>동호하수처리장증설</t>
    <phoneticPr fontId="1" type="noConversion"/>
  </si>
  <si>
    <t>14.07</t>
    <phoneticPr fontId="1" type="noConversion"/>
  </si>
  <si>
    <t>상수도 유수율 제고사업
(흥덕외 2개 배수지계통 블록구축공사)</t>
    <phoneticPr fontId="32" type="noConversion"/>
  </si>
  <si>
    <t>14.04~14.12</t>
    <phoneticPr fontId="32" type="noConversion"/>
  </si>
  <si>
    <t>14.04</t>
    <phoneticPr fontId="32" type="noConversion"/>
  </si>
  <si>
    <t>독립가옥 배수관로 매설공사</t>
    <phoneticPr fontId="32" type="noConversion"/>
  </si>
  <si>
    <t>14.03~14.10</t>
    <phoneticPr fontId="32" type="noConversion"/>
  </si>
  <si>
    <t>14.03</t>
    <phoneticPr fontId="32" type="noConversion"/>
  </si>
  <si>
    <t>상수도 관로매설 노후도로 덧씌우기공사</t>
    <phoneticPr fontId="32" type="noConversion"/>
  </si>
  <si>
    <t>14.03~14.07</t>
    <phoneticPr fontId="32" type="noConversion"/>
  </si>
  <si>
    <t>읍면 소화전 설치공사</t>
    <phoneticPr fontId="32" type="noConversion"/>
  </si>
  <si>
    <t>상수도 제수변 정비공사</t>
    <phoneticPr fontId="32" type="noConversion"/>
  </si>
  <si>
    <t>14.04~14.10</t>
    <phoneticPr fontId="32" type="noConversion"/>
  </si>
  <si>
    <t>소규모 수도시설 개량사업</t>
    <phoneticPr fontId="32" type="noConversion"/>
  </si>
  <si>
    <t>고창읍2단계</t>
    <phoneticPr fontId="1" type="noConversion"/>
  </si>
  <si>
    <t>11.09~15.06</t>
    <phoneticPr fontId="1" type="noConversion"/>
  </si>
  <si>
    <t>11.09</t>
    <phoneticPr fontId="1" type="noConversion"/>
  </si>
  <si>
    <t>흥덕하수처리장증설</t>
    <phoneticPr fontId="1" type="noConversion"/>
  </si>
  <si>
    <t>12.05~15.11</t>
    <phoneticPr fontId="1" type="noConversion"/>
  </si>
  <si>
    <t>12.05</t>
    <phoneticPr fontId="1" type="noConversion"/>
  </si>
  <si>
    <t>아산선운산하수관거</t>
    <phoneticPr fontId="1" type="noConversion"/>
  </si>
  <si>
    <t>13.04~14.03</t>
    <phoneticPr fontId="1" type="noConversion"/>
  </si>
  <si>
    <t>13.04</t>
    <phoneticPr fontId="1" type="noConversion"/>
  </si>
  <si>
    <t>성송농어촌마을하수도</t>
    <phoneticPr fontId="1" type="noConversion"/>
  </si>
  <si>
    <t>11.11~14.06</t>
    <phoneticPr fontId="1" type="noConversion"/>
  </si>
  <si>
    <t>11.11</t>
    <phoneticPr fontId="1" type="noConversion"/>
  </si>
  <si>
    <t>만돌농어촌마을하수도</t>
    <phoneticPr fontId="1" type="noConversion"/>
  </si>
  <si>
    <t>12.07~14.07</t>
    <phoneticPr fontId="1" type="noConversion"/>
  </si>
  <si>
    <t>12.07</t>
    <phoneticPr fontId="1" type="noConversion"/>
  </si>
  <si>
    <t>구시포하수처리장증설</t>
    <phoneticPr fontId="1" type="noConversion"/>
  </si>
  <si>
    <t>12.02~14.12</t>
    <phoneticPr fontId="1" type="noConversion"/>
  </si>
  <si>
    <t>12.02</t>
    <phoneticPr fontId="1" type="noConversion"/>
  </si>
  <si>
    <t>국도 23호선 상수도 관로이설공사</t>
    <phoneticPr fontId="32" type="noConversion"/>
  </si>
  <si>
    <t>13.11~15.01</t>
    <phoneticPr fontId="32" type="noConversion"/>
  </si>
  <si>
    <t>재난안전과</t>
    <phoneticPr fontId="1" type="noConversion"/>
  </si>
  <si>
    <t>산수지구 재해위험지구 정비사업</t>
    <phoneticPr fontId="1" type="noConversion"/>
  </si>
  <si>
    <t>14.01~14.12</t>
    <phoneticPr fontId="1" type="noConversion"/>
  </si>
  <si>
    <t>14.01</t>
    <phoneticPr fontId="1" type="noConversion"/>
  </si>
  <si>
    <t>이희준</t>
    <phoneticPr fontId="1" type="noConversion"/>
  </si>
  <si>
    <t>560-2663</t>
    <phoneticPr fontId="1" type="noConversion"/>
  </si>
  <si>
    <t>서민밀집위험지역 정비사업</t>
    <phoneticPr fontId="1" type="noConversion"/>
  </si>
  <si>
    <t>14.01~14.06</t>
    <phoneticPr fontId="1" type="noConversion"/>
  </si>
  <si>
    <t>주진천고향의강조성사업</t>
    <phoneticPr fontId="1" type="noConversion"/>
  </si>
  <si>
    <t>14.03~16.12</t>
    <phoneticPr fontId="1" type="noConversion"/>
  </si>
  <si>
    <t>해리천지방하천정비사업</t>
    <phoneticPr fontId="1" type="noConversion"/>
  </si>
  <si>
    <t>14.06~16.12</t>
    <phoneticPr fontId="1" type="noConversion"/>
  </si>
  <si>
    <t>14.06</t>
    <phoneticPr fontId="1" type="noConversion"/>
  </si>
  <si>
    <t>고수천생태하천복원사업</t>
    <phoneticPr fontId="1" type="noConversion"/>
  </si>
  <si>
    <t>14.09~16.12</t>
    <phoneticPr fontId="1" type="noConversion"/>
  </si>
  <si>
    <t>14.09</t>
    <phoneticPr fontId="1" type="noConversion"/>
  </si>
  <si>
    <t>용수지구 재해위험지구 정비사업</t>
    <phoneticPr fontId="1" type="noConversion"/>
  </si>
  <si>
    <t>13.02~15.02</t>
    <phoneticPr fontId="1" type="noConversion"/>
  </si>
  <si>
    <t>13.01</t>
    <phoneticPr fontId="1" type="noConversion"/>
  </si>
  <si>
    <t>용산천 지방하천정비사업</t>
    <phoneticPr fontId="1" type="noConversion"/>
  </si>
  <si>
    <t>14.01~16.12</t>
    <phoneticPr fontId="1" type="noConversion"/>
  </si>
  <si>
    <t>13.12</t>
    <phoneticPr fontId="1" type="noConversion"/>
  </si>
  <si>
    <t>지역전략과</t>
    <phoneticPr fontId="1" type="noConversion"/>
  </si>
  <si>
    <t>복분자 테마체험장 조성</t>
    <phoneticPr fontId="1" type="noConversion"/>
  </si>
  <si>
    <t>13.11~14.12</t>
    <phoneticPr fontId="1" type="noConversion"/>
  </si>
  <si>
    <t>14.04</t>
    <phoneticPr fontId="1" type="noConversion"/>
  </si>
  <si>
    <t>양제범</t>
    <phoneticPr fontId="1" type="noConversion"/>
  </si>
  <si>
    <t>560-2701</t>
    <phoneticPr fontId="1" type="noConversion"/>
  </si>
  <si>
    <t>지역전략과</t>
  </si>
  <si>
    <t>복분자클러스터 조경공사</t>
  </si>
  <si>
    <t>13.3~14.8</t>
    <phoneticPr fontId="1" type="noConversion"/>
  </si>
  <si>
    <t>유정미</t>
  </si>
  <si>
    <t>560-2703</t>
    <phoneticPr fontId="1" type="noConversion"/>
  </si>
  <si>
    <t>밭기반정비사업</t>
  </si>
  <si>
    <t>14.03~14.12</t>
  </si>
  <si>
    <t>박수열</t>
  </si>
  <si>
    <t>560-2555</t>
  </si>
  <si>
    <t>재해위험저수지 정비사업</t>
  </si>
  <si>
    <t>14.03~15.12</t>
  </si>
  <si>
    <t>14.03</t>
  </si>
  <si>
    <t>건설도시과</t>
  </si>
  <si>
    <t>건설도시과</t>
    <phoneticPr fontId="1" type="noConversion"/>
  </si>
  <si>
    <t>농촌생활환경정비사업</t>
  </si>
  <si>
    <t>14.01~14.12</t>
  </si>
  <si>
    <t>군도20호선 아스콘덧씌우기사업</t>
  </si>
  <si>
    <t>군도및농어촌도로 노후차선도색공사</t>
  </si>
  <si>
    <t>삼인터널앞 도로포장공사</t>
  </si>
  <si>
    <t>대산면 성남선 농어촌도로 확포장공사</t>
  </si>
  <si>
    <t>안순홍</t>
    <phoneticPr fontId="32" type="noConversion"/>
  </si>
  <si>
    <t>560-2561</t>
    <phoneticPr fontId="32" type="noConversion"/>
  </si>
  <si>
    <t>해양수산과</t>
    <phoneticPr fontId="1" type="noConversion"/>
  </si>
  <si>
    <t>14.05~16.12</t>
    <phoneticPr fontId="1" type="noConversion"/>
  </si>
  <si>
    <t>14.05</t>
    <phoneticPr fontId="1" type="noConversion"/>
  </si>
  <si>
    <t>풍천장어웰빙식품센터건립</t>
    <phoneticPr fontId="1" type="noConversion"/>
  </si>
  <si>
    <t>12.06~15.12</t>
    <phoneticPr fontId="1" type="noConversion"/>
  </si>
  <si>
    <t>14.04</t>
    <phoneticPr fontId="1" type="noConversion"/>
  </si>
  <si>
    <t>이영일</t>
    <phoneticPr fontId="1" type="noConversion"/>
  </si>
  <si>
    <t>560-2636</t>
    <phoneticPr fontId="1" type="noConversion"/>
  </si>
  <si>
    <t>황한규</t>
    <phoneticPr fontId="1" type="noConversion"/>
  </si>
  <si>
    <t>560-2267</t>
    <phoneticPr fontId="1" type="noConversion"/>
  </si>
  <si>
    <t>강성훈</t>
    <phoneticPr fontId="1" type="noConversion"/>
  </si>
  <si>
    <t>560-8991</t>
    <phoneticPr fontId="1" type="noConversion"/>
  </si>
  <si>
    <t>문병윤</t>
    <phoneticPr fontId="1" type="noConversion"/>
  </si>
  <si>
    <t>560-8981</t>
    <phoneticPr fontId="1" type="noConversion"/>
  </si>
  <si>
    <t>강성명</t>
    <phoneticPr fontId="1" type="noConversion"/>
  </si>
  <si>
    <t>560-2666</t>
    <phoneticPr fontId="1" type="noConversion"/>
  </si>
  <si>
    <t>고창세계프리미엄 갯벌생태지구 조성사업</t>
    <phoneticPr fontId="1" type="noConversion"/>
  </si>
  <si>
    <t>이영일</t>
    <phoneticPr fontId="1" type="noConversion"/>
  </si>
  <si>
    <t>560-2636</t>
    <phoneticPr fontId="1" type="noConversion"/>
  </si>
  <si>
    <t>560-8981</t>
    <phoneticPr fontId="1" type="noConversion"/>
  </si>
  <si>
    <t>김성근</t>
    <phoneticPr fontId="1" type="noConversion"/>
  </si>
  <si>
    <t>560-2665</t>
    <phoneticPr fontId="1" type="noConversion"/>
  </si>
  <si>
    <t>강성훈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</si>
</sst>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7" formatCode="#,##0_ "/>
    <numFmt numFmtId="178" formatCode="#,##0_);[Red]\(#,##0\)"/>
  </numFmts>
  <fonts count="33">
    <font>
      <sz val="10"/>
      <color theme="1"/>
      <name val="굴림"/>
      <family val="2"/>
      <charset val="129"/>
    </font>
    <font>
      <sz val="8"/>
      <name val="굴림"/>
      <family val="2"/>
      <charset val="129"/>
    </font>
    <font>
      <sz val="8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0"/>
      <color theme="1"/>
      <name val="굴림"/>
      <family val="2"/>
      <charset val="129"/>
    </font>
    <font>
      <sz val="18"/>
      <color theme="1"/>
      <name val="굴림"/>
      <family val="3"/>
      <charset val="129"/>
    </font>
    <font>
      <sz val="14"/>
      <color theme="1"/>
      <name val="굴림"/>
      <family val="3"/>
      <charset val="129"/>
    </font>
    <font>
      <sz val="8"/>
      <color indexed="8"/>
      <name val="굴림"/>
      <family val="3"/>
      <charset val="129"/>
    </font>
    <font>
      <sz val="8"/>
      <name val="굴림"/>
      <family val="3"/>
      <charset val="129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5">
    <xf numFmtId="0" fontId="0" fillId="0" borderId="0">
      <alignment vertical="center"/>
    </xf>
    <xf numFmtId="0" fontId="4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4" fillId="25" borderId="3" applyNumberFormat="0" applyFont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7" fillId="3" borderId="1" applyNumberFormat="0" applyFont="0" applyAlignment="0" applyProtection="0">
      <alignment vertical="center"/>
    </xf>
    <xf numFmtId="0" fontId="25" fillId="3" borderId="1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4" applyNumberFormat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24" borderId="10" applyNumberFormat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24" fillId="0" borderId="0" applyNumberFormat="0" applyFont="0" applyFill="0" applyBorder="0" applyAlignment="0" applyProtection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25" fillId="0" borderId="0">
      <alignment vertical="center"/>
    </xf>
    <xf numFmtId="41" fontId="28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9" borderId="0" xfId="0" applyFont="1" applyFill="1">
      <alignment vertical="center"/>
    </xf>
    <xf numFmtId="0" fontId="2" fillId="29" borderId="11" xfId="0" applyFont="1" applyFill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29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8" borderId="0" xfId="0" applyFont="1" applyFill="1">
      <alignment vertical="center"/>
    </xf>
    <xf numFmtId="41" fontId="2" fillId="29" borderId="11" xfId="64" applyFont="1" applyFill="1" applyBorder="1">
      <alignment vertical="center"/>
    </xf>
    <xf numFmtId="41" fontId="5" fillId="30" borderId="11" xfId="61" applyNumberFormat="1" applyFont="1" applyFill="1" applyBorder="1" applyAlignment="1">
      <alignment vertical="center"/>
    </xf>
    <xf numFmtId="0" fontId="29" fillId="0" borderId="0" xfId="0" applyFont="1">
      <alignment vertical="center"/>
    </xf>
    <xf numFmtId="0" fontId="2" fillId="0" borderId="11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41" fontId="2" fillId="0" borderId="11" xfId="64" applyFont="1" applyBorder="1" applyProtection="1">
      <alignment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vertical="center" shrinkToFit="1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Protection="1">
      <alignment vertical="center"/>
      <protection locked="0"/>
    </xf>
    <xf numFmtId="41" fontId="31" fillId="0" borderId="11" xfId="64" applyFont="1" applyBorder="1" applyProtection="1">
      <alignment vertical="center"/>
      <protection locked="0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177" fontId="2" fillId="0" borderId="11" xfId="0" applyNumberFormat="1" applyFont="1" applyBorder="1" applyProtection="1">
      <alignment vertical="center"/>
      <protection locked="0"/>
    </xf>
    <xf numFmtId="41" fontId="2" fillId="0" borderId="11" xfId="0" applyNumberFormat="1" applyFont="1" applyBorder="1" applyProtection="1">
      <alignment vertical="center"/>
      <protection locked="0"/>
    </xf>
    <xf numFmtId="0" fontId="5" fillId="31" borderId="15" xfId="0" applyFont="1" applyFill="1" applyBorder="1" applyAlignment="1">
      <alignment horizontal="center" vertical="center"/>
    </xf>
    <xf numFmtId="178" fontId="5" fillId="31" borderId="11" xfId="39" applyNumberFormat="1" applyFont="1" applyFill="1" applyBorder="1" applyAlignment="1">
      <alignment horizontal="center" vertical="center"/>
    </xf>
    <xf numFmtId="0" fontId="5" fillId="31" borderId="11" xfId="0" applyFont="1" applyFill="1" applyBorder="1" applyAlignment="1">
      <alignment horizontal="left" vertical="center" shrinkToFit="1"/>
    </xf>
    <xf numFmtId="41" fontId="5" fillId="31" borderId="11" xfId="39" applyNumberFormat="1" applyFont="1" applyFill="1" applyBorder="1" applyAlignment="1">
      <alignment vertical="center" shrinkToFit="1"/>
    </xf>
    <xf numFmtId="0" fontId="5" fillId="31" borderId="11" xfId="0" applyFont="1" applyFill="1" applyBorder="1" applyAlignment="1" applyProtection="1">
      <alignment horizontal="center" vertical="center" shrinkToFit="1"/>
      <protection locked="0"/>
    </xf>
    <xf numFmtId="0" fontId="5" fillId="31" borderId="11" xfId="0" quotePrefix="1" applyFont="1" applyFill="1" applyBorder="1" applyAlignment="1" applyProtection="1">
      <alignment horizontal="center" vertical="center"/>
      <protection locked="0" hidden="1"/>
    </xf>
    <xf numFmtId="41" fontId="5" fillId="31" borderId="11" xfId="0" quotePrefix="1" applyNumberFormat="1" applyFont="1" applyFill="1" applyBorder="1" applyAlignment="1" applyProtection="1">
      <alignment horizontal="center" vertical="center"/>
      <protection locked="0"/>
    </xf>
    <xf numFmtId="41" fontId="5" fillId="31" borderId="11" xfId="0" quotePrefix="1" applyNumberFormat="1" applyFont="1" applyFill="1" applyBorder="1" applyAlignment="1">
      <alignment horizontal="center" vertical="center"/>
    </xf>
    <xf numFmtId="0" fontId="5" fillId="31" borderId="11" xfId="55" applyFont="1" applyFill="1" applyBorder="1" applyAlignment="1" applyProtection="1">
      <alignment horizontal="center" vertical="center"/>
      <protection locked="0"/>
    </xf>
    <xf numFmtId="3" fontId="2" fillId="0" borderId="11" xfId="0" applyNumberFormat="1" applyFont="1" applyBorder="1" applyProtection="1">
      <alignment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28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65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1 3" xfId="21"/>
    <cellStyle name="강조색2 2" xfId="22"/>
    <cellStyle name="강조색3 2" xfId="23"/>
    <cellStyle name="강조색4 2" xfId="24"/>
    <cellStyle name="강조색5 2" xfId="25"/>
    <cellStyle name="강조색6 2" xfId="26"/>
    <cellStyle name="경고문 2" xfId="27"/>
    <cellStyle name="계산 2" xfId="28"/>
    <cellStyle name="나쁨 2" xfId="29"/>
    <cellStyle name="메모 2" xfId="30"/>
    <cellStyle name="메모 3" xfId="31"/>
    <cellStyle name="메모 4" xfId="32"/>
    <cellStyle name="메모 4 2" xfId="33"/>
    <cellStyle name="메모 5" xfId="34"/>
    <cellStyle name="보통 2" xfId="35"/>
    <cellStyle name="설명 텍스트 2" xfId="36"/>
    <cellStyle name="셀 확인 2" xfId="37"/>
    <cellStyle name="쉼표 [0]" xfId="64" builtinId="6"/>
    <cellStyle name="쉼표 [0] 2" xfId="39"/>
    <cellStyle name="쉼표 [0] 2 2" xfId="40"/>
    <cellStyle name="쉼표 [0] 3" xfId="41"/>
    <cellStyle name="쉼표 [0] 4" xfId="42"/>
    <cellStyle name="쉼표 [0] 4 2" xfId="43"/>
    <cellStyle name="쉼표 [0] 5" xfId="44"/>
    <cellStyle name="쉼표 [0] 6" xfId="38"/>
    <cellStyle name="연결된 셀 2" xfId="45"/>
    <cellStyle name="요약 2" xfId="46"/>
    <cellStyle name="입력 2" xfId="47"/>
    <cellStyle name="제목 1 2" xfId="48"/>
    <cellStyle name="제목 2 2" xfId="49"/>
    <cellStyle name="제목 3 2" xfId="50"/>
    <cellStyle name="제목 4 2" xfId="51"/>
    <cellStyle name="제목 5" xfId="52"/>
    <cellStyle name="좋음 2" xfId="54"/>
    <cellStyle name="좋음 3" xfId="55"/>
    <cellStyle name="좋음 4" xfId="56"/>
    <cellStyle name="좋음 5" xfId="53"/>
    <cellStyle name="출력 2" xfId="57"/>
    <cellStyle name="표준" xfId="0" builtinId="0"/>
    <cellStyle name="표준 2" xfId="58"/>
    <cellStyle name="표준 2 2" xfId="59"/>
    <cellStyle name="표준 26" xfId="60"/>
    <cellStyle name="표준 3" xfId="61"/>
    <cellStyle name="표준 4" xfId="62"/>
    <cellStyle name="표준 5" xfId="63"/>
    <cellStyle name="표준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97"/>
  <sheetViews>
    <sheetView tabSelected="1"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B10" sqref="B10"/>
    </sheetView>
  </sheetViews>
  <sheetFormatPr defaultRowHeight="10.5"/>
  <cols>
    <col min="1" max="1" width="10.42578125" style="2" customWidth="1"/>
    <col min="2" max="2" width="19.5703125" style="2" customWidth="1"/>
    <col min="3" max="3" width="8.140625" style="3" customWidth="1"/>
    <col min="4" max="5" width="9.140625" style="2"/>
    <col min="6" max="6" width="10.28515625" style="3" customWidth="1"/>
    <col min="7" max="7" width="8" style="3" customWidth="1"/>
    <col min="8" max="8" width="9.140625" style="2"/>
    <col min="9" max="9" width="9" style="2" customWidth="1"/>
    <col min="10" max="12" width="9.140625" style="2"/>
    <col min="13" max="13" width="13" style="2" customWidth="1"/>
    <col min="14" max="16384" width="9.140625" style="2"/>
  </cols>
  <sheetData>
    <row r="1" spans="1:14" ht="22.5">
      <c r="A1" s="12" t="s">
        <v>17</v>
      </c>
    </row>
    <row r="2" spans="1:14" ht="16.5" customHeight="1">
      <c r="A2" s="1" t="s">
        <v>0</v>
      </c>
    </row>
    <row r="3" spans="1:14" ht="10.5" customHeight="1">
      <c r="A3" s="37" t="s">
        <v>1</v>
      </c>
      <c r="B3" s="37" t="s">
        <v>2</v>
      </c>
      <c r="C3" s="37" t="s">
        <v>3</v>
      </c>
      <c r="D3" s="36" t="s">
        <v>9</v>
      </c>
      <c r="E3" s="36" t="s">
        <v>10</v>
      </c>
      <c r="F3" s="37" t="s">
        <v>4</v>
      </c>
      <c r="G3" s="36" t="s">
        <v>11</v>
      </c>
      <c r="H3" s="36" t="s">
        <v>14</v>
      </c>
      <c r="I3" s="36" t="s">
        <v>15</v>
      </c>
      <c r="J3" s="36" t="s">
        <v>16</v>
      </c>
      <c r="K3" s="37" t="s">
        <v>5</v>
      </c>
      <c r="L3" s="37"/>
      <c r="M3" s="37"/>
      <c r="N3" s="39" t="s">
        <v>13</v>
      </c>
    </row>
    <row r="4" spans="1:14" s="3" customFormat="1" ht="14.25" customHeight="1">
      <c r="A4" s="37"/>
      <c r="B4" s="37"/>
      <c r="C4" s="37"/>
      <c r="D4" s="37"/>
      <c r="E4" s="37"/>
      <c r="F4" s="37"/>
      <c r="G4" s="36"/>
      <c r="H4" s="36"/>
      <c r="I4" s="37"/>
      <c r="J4" s="36"/>
      <c r="K4" s="37"/>
      <c r="L4" s="37"/>
      <c r="M4" s="37"/>
      <c r="N4" s="40"/>
    </row>
    <row r="5" spans="1:14" s="3" customFormat="1">
      <c r="A5" s="37"/>
      <c r="B5" s="37"/>
      <c r="C5" s="37"/>
      <c r="D5" s="37"/>
      <c r="E5" s="37"/>
      <c r="F5" s="37"/>
      <c r="G5" s="36"/>
      <c r="H5" s="36"/>
      <c r="I5" s="37"/>
      <c r="J5" s="36"/>
      <c r="K5" s="6" t="s">
        <v>6</v>
      </c>
      <c r="L5" s="6" t="s">
        <v>7</v>
      </c>
      <c r="M5" s="6" t="s">
        <v>8</v>
      </c>
      <c r="N5" s="41"/>
    </row>
    <row r="6" spans="1:14" s="4" customFormat="1" ht="20.100000000000001" customHeight="1">
      <c r="A6" s="5" t="s">
        <v>23</v>
      </c>
      <c r="B6" s="5"/>
      <c r="C6" s="7">
        <f>SUM(C7:C32)</f>
        <v>29</v>
      </c>
      <c r="D6" s="10">
        <f>SUM(D7:D32)</f>
        <v>102370</v>
      </c>
      <c r="E6" s="10">
        <f>SUM(E7:E32)</f>
        <v>33582</v>
      </c>
      <c r="F6" s="7"/>
      <c r="G6" s="7"/>
      <c r="H6" s="5">
        <f>SUM(H7:H32)</f>
        <v>59705</v>
      </c>
      <c r="I6" s="5">
        <f>SUM(I7:I32)</f>
        <v>31441</v>
      </c>
      <c r="J6" s="5">
        <f>SUM(J7:J32)</f>
        <v>32331</v>
      </c>
      <c r="K6" s="5"/>
      <c r="L6" s="5"/>
      <c r="M6" s="5"/>
      <c r="N6" s="5"/>
    </row>
    <row r="7" spans="1:14" ht="20.100000000000001" customHeight="1">
      <c r="A7" s="17" t="s">
        <v>19</v>
      </c>
      <c r="B7" s="19" t="s">
        <v>20</v>
      </c>
      <c r="C7" s="18">
        <v>1</v>
      </c>
      <c r="D7" s="20">
        <v>2117</v>
      </c>
      <c r="E7" s="20">
        <v>2034</v>
      </c>
      <c r="F7" s="21" t="s">
        <v>21</v>
      </c>
      <c r="G7" s="21" t="s">
        <v>22</v>
      </c>
      <c r="H7" s="20">
        <v>1900</v>
      </c>
      <c r="I7" s="20">
        <v>1908</v>
      </c>
      <c r="J7" s="20">
        <v>1900</v>
      </c>
      <c r="K7" s="13" t="s">
        <v>123</v>
      </c>
      <c r="L7" s="13" t="s">
        <v>124</v>
      </c>
      <c r="M7" s="13"/>
      <c r="N7" s="13"/>
    </row>
    <row r="8" spans="1:14" ht="20.100000000000001" customHeight="1">
      <c r="A8" s="19" t="s">
        <v>24</v>
      </c>
      <c r="B8" s="19" t="s">
        <v>25</v>
      </c>
      <c r="C8" s="18">
        <v>1</v>
      </c>
      <c r="D8" s="20">
        <v>1220</v>
      </c>
      <c r="E8" s="20">
        <v>1220</v>
      </c>
      <c r="F8" s="21" t="s">
        <v>26</v>
      </c>
      <c r="G8" s="21">
        <v>14.03</v>
      </c>
      <c r="H8" s="19">
        <v>1197</v>
      </c>
      <c r="I8" s="19">
        <v>1197</v>
      </c>
      <c r="J8" s="19">
        <v>1197</v>
      </c>
      <c r="K8" s="13"/>
      <c r="L8" s="13"/>
      <c r="M8" s="13"/>
      <c r="N8" s="13"/>
    </row>
    <row r="9" spans="1:14" ht="20.100000000000001" customHeight="1">
      <c r="A9" s="13" t="s">
        <v>27</v>
      </c>
      <c r="B9" s="13" t="s">
        <v>28</v>
      </c>
      <c r="C9" s="14">
        <v>1</v>
      </c>
      <c r="D9" s="15">
        <v>7923</v>
      </c>
      <c r="E9" s="15">
        <v>3604</v>
      </c>
      <c r="F9" s="16" t="s">
        <v>29</v>
      </c>
      <c r="G9" s="16" t="s">
        <v>30</v>
      </c>
      <c r="H9" s="15"/>
      <c r="I9" s="13"/>
      <c r="J9" s="15">
        <v>3604</v>
      </c>
      <c r="K9" s="13" t="s">
        <v>125</v>
      </c>
      <c r="L9" s="13" t="s">
        <v>126</v>
      </c>
      <c r="M9" s="13"/>
      <c r="N9" s="13"/>
    </row>
    <row r="10" spans="1:14" ht="20.100000000000001" customHeight="1">
      <c r="A10" s="13" t="s">
        <v>27</v>
      </c>
      <c r="B10" s="13" t="s">
        <v>31</v>
      </c>
      <c r="C10" s="14">
        <v>1</v>
      </c>
      <c r="D10" s="15">
        <v>1103</v>
      </c>
      <c r="E10" s="15">
        <v>714</v>
      </c>
      <c r="F10" s="16" t="s">
        <v>29</v>
      </c>
      <c r="G10" s="16" t="s">
        <v>32</v>
      </c>
      <c r="H10" s="15"/>
      <c r="I10" s="13"/>
      <c r="J10" s="15">
        <v>714</v>
      </c>
      <c r="K10" s="13" t="s">
        <v>125</v>
      </c>
      <c r="L10" s="13" t="s">
        <v>126</v>
      </c>
      <c r="M10" s="13"/>
      <c r="N10" s="13"/>
    </row>
    <row r="11" spans="1:14" ht="20.100000000000001" customHeight="1">
      <c r="A11" s="13" t="s">
        <v>27</v>
      </c>
      <c r="B11" s="22" t="s">
        <v>33</v>
      </c>
      <c r="C11" s="14">
        <v>1</v>
      </c>
      <c r="D11" s="23">
        <v>500</v>
      </c>
      <c r="E11" s="23">
        <v>500</v>
      </c>
      <c r="F11" s="16" t="s">
        <v>34</v>
      </c>
      <c r="G11" s="16" t="s">
        <v>35</v>
      </c>
      <c r="H11" s="23">
        <v>500</v>
      </c>
      <c r="I11" s="13"/>
      <c r="J11" s="23">
        <v>500</v>
      </c>
      <c r="K11" s="13" t="s">
        <v>127</v>
      </c>
      <c r="L11" s="13" t="s">
        <v>128</v>
      </c>
      <c r="M11" s="13"/>
      <c r="N11" s="13"/>
    </row>
    <row r="12" spans="1:14" ht="20.100000000000001" customHeight="1">
      <c r="A12" s="13" t="s">
        <v>27</v>
      </c>
      <c r="B12" s="13" t="s">
        <v>36</v>
      </c>
      <c r="C12" s="14">
        <v>1</v>
      </c>
      <c r="D12" s="23">
        <v>100</v>
      </c>
      <c r="E12" s="23">
        <v>100</v>
      </c>
      <c r="F12" s="16" t="s">
        <v>37</v>
      </c>
      <c r="G12" s="16" t="s">
        <v>38</v>
      </c>
      <c r="H12" s="23">
        <v>100</v>
      </c>
      <c r="I12" s="13"/>
      <c r="J12" s="23">
        <v>100</v>
      </c>
      <c r="K12" s="13" t="s">
        <v>127</v>
      </c>
      <c r="L12" s="13" t="s">
        <v>128</v>
      </c>
      <c r="M12" s="13"/>
      <c r="N12" s="13"/>
    </row>
    <row r="13" spans="1:14" ht="20.100000000000001" customHeight="1">
      <c r="A13" s="13" t="s">
        <v>27</v>
      </c>
      <c r="B13" s="13" t="s">
        <v>39</v>
      </c>
      <c r="C13" s="14">
        <v>1</v>
      </c>
      <c r="D13" s="23">
        <v>300</v>
      </c>
      <c r="E13" s="23">
        <v>300</v>
      </c>
      <c r="F13" s="16" t="s">
        <v>40</v>
      </c>
      <c r="G13" s="16" t="s">
        <v>38</v>
      </c>
      <c r="H13" s="23">
        <v>300</v>
      </c>
      <c r="I13" s="13"/>
      <c r="J13" s="23">
        <v>300</v>
      </c>
      <c r="K13" s="13" t="s">
        <v>127</v>
      </c>
      <c r="L13" s="13" t="s">
        <v>128</v>
      </c>
      <c r="M13" s="13"/>
      <c r="N13" s="13"/>
    </row>
    <row r="14" spans="1:14" ht="20.100000000000001" customHeight="1">
      <c r="A14" s="13" t="s">
        <v>27</v>
      </c>
      <c r="B14" s="13" t="s">
        <v>41</v>
      </c>
      <c r="C14" s="14">
        <v>1</v>
      </c>
      <c r="D14" s="13">
        <v>20</v>
      </c>
      <c r="E14" s="13">
        <v>20</v>
      </c>
      <c r="F14" s="16" t="s">
        <v>40</v>
      </c>
      <c r="G14" s="16" t="s">
        <v>38</v>
      </c>
      <c r="H14" s="13">
        <v>20</v>
      </c>
      <c r="I14" s="13"/>
      <c r="J14" s="13">
        <v>20</v>
      </c>
      <c r="K14" s="13" t="s">
        <v>127</v>
      </c>
      <c r="L14" s="13" t="s">
        <v>128</v>
      </c>
      <c r="M14" s="13"/>
      <c r="N14" s="13"/>
    </row>
    <row r="15" spans="1:14" ht="20.100000000000001" customHeight="1">
      <c r="A15" s="13" t="s">
        <v>27</v>
      </c>
      <c r="B15" s="13" t="s">
        <v>42</v>
      </c>
      <c r="C15" s="14">
        <v>1</v>
      </c>
      <c r="D15" s="13">
        <v>30</v>
      </c>
      <c r="E15" s="13">
        <v>30</v>
      </c>
      <c r="F15" s="16" t="s">
        <v>43</v>
      </c>
      <c r="G15" s="16" t="s">
        <v>35</v>
      </c>
      <c r="H15" s="13">
        <v>30</v>
      </c>
      <c r="I15" s="13"/>
      <c r="J15" s="13">
        <v>30</v>
      </c>
      <c r="K15" s="13" t="s">
        <v>127</v>
      </c>
      <c r="L15" s="13" t="s">
        <v>128</v>
      </c>
      <c r="M15" s="13"/>
      <c r="N15" s="13"/>
    </row>
    <row r="16" spans="1:14" ht="20.100000000000001" customHeight="1">
      <c r="A16" s="13" t="s">
        <v>27</v>
      </c>
      <c r="B16" s="13" t="s">
        <v>44</v>
      </c>
      <c r="C16" s="14">
        <v>1</v>
      </c>
      <c r="D16" s="13">
        <v>70</v>
      </c>
      <c r="E16" s="13">
        <v>70</v>
      </c>
      <c r="F16" s="16" t="s">
        <v>43</v>
      </c>
      <c r="G16" s="16" t="s">
        <v>35</v>
      </c>
      <c r="H16" s="13">
        <v>70</v>
      </c>
      <c r="I16" s="13"/>
      <c r="J16" s="13">
        <v>70</v>
      </c>
      <c r="K16" s="13" t="s">
        <v>127</v>
      </c>
      <c r="L16" s="13" t="s">
        <v>128</v>
      </c>
      <c r="M16" s="13"/>
      <c r="N16" s="13"/>
    </row>
    <row r="17" spans="1:14" ht="20.100000000000001" customHeight="1">
      <c r="A17" s="13" t="s">
        <v>65</v>
      </c>
      <c r="B17" s="13" t="s">
        <v>66</v>
      </c>
      <c r="C17" s="14">
        <v>1</v>
      </c>
      <c r="D17" s="15">
        <v>2300</v>
      </c>
      <c r="E17" s="15">
        <v>1105</v>
      </c>
      <c r="F17" s="16" t="s">
        <v>67</v>
      </c>
      <c r="G17" s="16" t="s">
        <v>68</v>
      </c>
      <c r="H17" s="25">
        <v>1489</v>
      </c>
      <c r="I17" s="25">
        <v>1489</v>
      </c>
      <c r="J17" s="25">
        <v>1489</v>
      </c>
      <c r="K17" s="14" t="s">
        <v>69</v>
      </c>
      <c r="L17" s="14" t="s">
        <v>70</v>
      </c>
      <c r="M17" s="14"/>
      <c r="N17" s="13"/>
    </row>
    <row r="18" spans="1:14" ht="20.100000000000001" customHeight="1">
      <c r="A18" s="13" t="s">
        <v>65</v>
      </c>
      <c r="B18" s="13" t="s">
        <v>71</v>
      </c>
      <c r="C18" s="14">
        <v>1</v>
      </c>
      <c r="D18" s="15">
        <v>300</v>
      </c>
      <c r="E18" s="15">
        <v>225</v>
      </c>
      <c r="F18" s="16" t="s">
        <v>72</v>
      </c>
      <c r="G18" s="16" t="s">
        <v>68</v>
      </c>
      <c r="H18" s="13"/>
      <c r="I18" s="13"/>
      <c r="J18" s="13">
        <v>225</v>
      </c>
      <c r="K18" s="13" t="s">
        <v>69</v>
      </c>
      <c r="L18" s="13"/>
      <c r="M18" s="13"/>
      <c r="N18" s="13"/>
    </row>
    <row r="19" spans="1:14" ht="20.100000000000001" customHeight="1">
      <c r="A19" s="13" t="s">
        <v>65</v>
      </c>
      <c r="B19" s="13" t="s">
        <v>73</v>
      </c>
      <c r="C19" s="14">
        <v>1</v>
      </c>
      <c r="D19" s="15">
        <v>18370</v>
      </c>
      <c r="E19" s="15">
        <v>2000</v>
      </c>
      <c r="F19" s="16" t="s">
        <v>74</v>
      </c>
      <c r="G19" s="16">
        <v>14.03</v>
      </c>
      <c r="H19" s="15">
        <v>13336</v>
      </c>
      <c r="I19" s="13"/>
      <c r="J19" s="15">
        <v>2000</v>
      </c>
      <c r="K19" s="13" t="s">
        <v>129</v>
      </c>
      <c r="L19" s="13" t="s">
        <v>130</v>
      </c>
      <c r="M19" s="13"/>
      <c r="N19" s="13"/>
    </row>
    <row r="20" spans="1:14" ht="20.100000000000001" customHeight="1">
      <c r="A20" s="13" t="s">
        <v>65</v>
      </c>
      <c r="B20" s="13" t="s">
        <v>75</v>
      </c>
      <c r="C20" s="14">
        <v>1</v>
      </c>
      <c r="D20" s="15">
        <v>11082</v>
      </c>
      <c r="E20" s="15">
        <v>2033</v>
      </c>
      <c r="F20" s="16" t="s">
        <v>76</v>
      </c>
      <c r="G20" s="16" t="s">
        <v>77</v>
      </c>
      <c r="H20" s="15">
        <v>8102</v>
      </c>
      <c r="I20" s="13"/>
      <c r="J20" s="15">
        <v>2033</v>
      </c>
      <c r="K20" s="13" t="s">
        <v>129</v>
      </c>
      <c r="L20" s="13" t="s">
        <v>130</v>
      </c>
      <c r="M20" s="13"/>
      <c r="N20" s="13"/>
    </row>
    <row r="21" spans="1:14" ht="20.100000000000001" customHeight="1">
      <c r="A21" s="13" t="s">
        <v>65</v>
      </c>
      <c r="B21" s="13" t="s">
        <v>78</v>
      </c>
      <c r="C21" s="14">
        <v>1</v>
      </c>
      <c r="D21" s="15">
        <v>21880</v>
      </c>
      <c r="E21" s="15">
        <v>2272</v>
      </c>
      <c r="F21" s="16" t="s">
        <v>79</v>
      </c>
      <c r="G21" s="16" t="s">
        <v>80</v>
      </c>
      <c r="H21" s="15">
        <v>1684</v>
      </c>
      <c r="I21" s="13"/>
      <c r="J21" s="15">
        <v>2272</v>
      </c>
      <c r="K21" s="13" t="s">
        <v>129</v>
      </c>
      <c r="L21" s="13" t="s">
        <v>130</v>
      </c>
      <c r="M21" s="13"/>
      <c r="N21" s="13"/>
    </row>
    <row r="22" spans="1:14" ht="20.100000000000001" customHeight="1">
      <c r="A22" s="13" t="s">
        <v>87</v>
      </c>
      <c r="B22" s="13" t="s">
        <v>88</v>
      </c>
      <c r="C22" s="14">
        <v>1</v>
      </c>
      <c r="D22" s="13">
        <v>1500</v>
      </c>
      <c r="E22" s="13">
        <v>500</v>
      </c>
      <c r="F22" s="16" t="s">
        <v>89</v>
      </c>
      <c r="G22" s="16" t="s">
        <v>90</v>
      </c>
      <c r="H22" s="13">
        <v>1430</v>
      </c>
      <c r="I22" s="13"/>
      <c r="J22" s="13">
        <v>1430</v>
      </c>
      <c r="K22" s="13" t="s">
        <v>91</v>
      </c>
      <c r="L22" s="13" t="s">
        <v>92</v>
      </c>
      <c r="M22" s="13"/>
      <c r="N22" s="13"/>
    </row>
    <row r="23" spans="1:14" ht="20.100000000000001" customHeight="1">
      <c r="A23" s="13" t="s">
        <v>106</v>
      </c>
      <c r="B23" s="13" t="s">
        <v>98</v>
      </c>
      <c r="C23" s="14">
        <v>2</v>
      </c>
      <c r="D23" s="13">
        <v>2000</v>
      </c>
      <c r="E23" s="13">
        <v>2000</v>
      </c>
      <c r="F23" s="16" t="s">
        <v>99</v>
      </c>
      <c r="G23" s="16">
        <v>14.03</v>
      </c>
      <c r="H23" s="13">
        <v>1200</v>
      </c>
      <c r="I23" s="13"/>
      <c r="J23" s="13">
        <v>1200</v>
      </c>
      <c r="K23" s="13" t="s">
        <v>100</v>
      </c>
      <c r="L23" s="13" t="s">
        <v>101</v>
      </c>
      <c r="M23" s="13"/>
      <c r="N23" s="13"/>
    </row>
    <row r="24" spans="1:14" ht="20.100000000000001" customHeight="1">
      <c r="A24" s="13" t="s">
        <v>106</v>
      </c>
      <c r="B24" s="13" t="s">
        <v>102</v>
      </c>
      <c r="C24" s="14">
        <v>2</v>
      </c>
      <c r="D24" s="13">
        <v>2000</v>
      </c>
      <c r="E24" s="13">
        <v>1200</v>
      </c>
      <c r="F24" s="16" t="s">
        <v>103</v>
      </c>
      <c r="G24" s="16" t="s">
        <v>104</v>
      </c>
      <c r="H24" s="13">
        <v>1500</v>
      </c>
      <c r="I24" s="13"/>
      <c r="J24" s="13">
        <v>800</v>
      </c>
      <c r="K24" s="13" t="s">
        <v>100</v>
      </c>
      <c r="L24" s="13" t="s">
        <v>101</v>
      </c>
      <c r="M24" s="13"/>
      <c r="N24" s="13"/>
    </row>
    <row r="25" spans="1:14" ht="20.100000000000001" customHeight="1">
      <c r="A25" s="13" t="s">
        <v>105</v>
      </c>
      <c r="B25" s="13" t="s">
        <v>107</v>
      </c>
      <c r="C25" s="14">
        <v>4</v>
      </c>
      <c r="D25" s="13">
        <v>3450</v>
      </c>
      <c r="E25" s="13">
        <v>3450</v>
      </c>
      <c r="F25" s="16" t="s">
        <v>108</v>
      </c>
      <c r="G25" s="16">
        <v>14.03</v>
      </c>
      <c r="H25" s="13">
        <v>2242</v>
      </c>
      <c r="I25" s="13">
        <v>2242</v>
      </c>
      <c r="J25" s="13">
        <v>2242</v>
      </c>
      <c r="K25" s="19" t="s">
        <v>113</v>
      </c>
      <c r="L25" s="19" t="s">
        <v>114</v>
      </c>
      <c r="M25" s="19"/>
      <c r="N25" s="13"/>
    </row>
    <row r="26" spans="1:14" ht="20.100000000000001" customHeight="1">
      <c r="A26" s="13" t="s">
        <v>105</v>
      </c>
      <c r="B26" s="13" t="s">
        <v>109</v>
      </c>
      <c r="C26" s="14">
        <v>1</v>
      </c>
      <c r="D26" s="13">
        <v>500</v>
      </c>
      <c r="E26" s="13">
        <v>500</v>
      </c>
      <c r="F26" s="16" t="s">
        <v>108</v>
      </c>
      <c r="G26" s="16" t="s">
        <v>104</v>
      </c>
      <c r="H26" s="13">
        <v>500</v>
      </c>
      <c r="I26" s="13">
        <v>500</v>
      </c>
      <c r="J26" s="13">
        <v>500</v>
      </c>
      <c r="K26" s="19" t="s">
        <v>113</v>
      </c>
      <c r="L26" s="19" t="s">
        <v>114</v>
      </c>
      <c r="M26" s="19"/>
      <c r="N26" s="13"/>
    </row>
    <row r="27" spans="1:14" ht="20.100000000000001" customHeight="1">
      <c r="A27" s="13" t="s">
        <v>105</v>
      </c>
      <c r="B27" s="13" t="s">
        <v>110</v>
      </c>
      <c r="C27" s="14">
        <v>1</v>
      </c>
      <c r="D27" s="13">
        <v>505</v>
      </c>
      <c r="E27" s="13">
        <v>505</v>
      </c>
      <c r="F27" s="16" t="s">
        <v>108</v>
      </c>
      <c r="G27" s="16" t="s">
        <v>104</v>
      </c>
      <c r="H27" s="13">
        <v>505</v>
      </c>
      <c r="I27" s="13">
        <v>505</v>
      </c>
      <c r="J27" s="13">
        <v>505</v>
      </c>
      <c r="K27" s="19" t="s">
        <v>113</v>
      </c>
      <c r="L27" s="19" t="s">
        <v>114</v>
      </c>
      <c r="M27" s="19"/>
      <c r="N27" s="13"/>
    </row>
    <row r="28" spans="1:14" ht="20.100000000000001" customHeight="1">
      <c r="A28" s="13" t="s">
        <v>105</v>
      </c>
      <c r="B28" s="13" t="s">
        <v>111</v>
      </c>
      <c r="C28" s="14">
        <v>1</v>
      </c>
      <c r="D28" s="13">
        <v>1300</v>
      </c>
      <c r="E28" s="13">
        <v>1300</v>
      </c>
      <c r="F28" s="16" t="s">
        <v>108</v>
      </c>
      <c r="G28" s="16" t="s">
        <v>104</v>
      </c>
      <c r="H28" s="13">
        <v>1300</v>
      </c>
      <c r="I28" s="13">
        <v>1300</v>
      </c>
      <c r="J28" s="13">
        <v>1300</v>
      </c>
      <c r="K28" s="19" t="s">
        <v>113</v>
      </c>
      <c r="L28" s="19" t="s">
        <v>114</v>
      </c>
      <c r="M28" s="19"/>
      <c r="N28" s="13"/>
    </row>
    <row r="29" spans="1:14" ht="20.100000000000001" customHeight="1">
      <c r="A29" s="13" t="s">
        <v>105</v>
      </c>
      <c r="B29" s="13" t="s">
        <v>112</v>
      </c>
      <c r="C29" s="14">
        <v>1</v>
      </c>
      <c r="D29" s="13">
        <v>500</v>
      </c>
      <c r="E29" s="13">
        <v>500</v>
      </c>
      <c r="F29" s="16" t="s">
        <v>108</v>
      </c>
      <c r="G29" s="16" t="s">
        <v>104</v>
      </c>
      <c r="H29" s="13">
        <v>500</v>
      </c>
      <c r="I29" s="13">
        <v>500</v>
      </c>
      <c r="J29" s="13">
        <v>500</v>
      </c>
      <c r="K29" s="19" t="s">
        <v>113</v>
      </c>
      <c r="L29" s="19" t="s">
        <v>114</v>
      </c>
      <c r="M29" s="19"/>
      <c r="N29" s="13"/>
    </row>
    <row r="30" spans="1:14" ht="20.100000000000001" customHeight="1">
      <c r="A30" s="13" t="s">
        <v>115</v>
      </c>
      <c r="B30" s="13" t="s">
        <v>131</v>
      </c>
      <c r="C30" s="14">
        <v>1</v>
      </c>
      <c r="D30" s="15">
        <v>23300</v>
      </c>
      <c r="E30" s="15">
        <v>7400</v>
      </c>
      <c r="F30" s="16" t="s">
        <v>116</v>
      </c>
      <c r="G30" s="16" t="s">
        <v>117</v>
      </c>
      <c r="H30" s="25">
        <v>21800</v>
      </c>
      <c r="I30" s="25">
        <v>21800</v>
      </c>
      <c r="J30" s="13">
        <v>7400</v>
      </c>
      <c r="K30" s="13" t="s">
        <v>132</v>
      </c>
      <c r="L30" s="13" t="s">
        <v>133</v>
      </c>
      <c r="M30" s="13"/>
      <c r="N30" s="13"/>
    </row>
    <row r="31" spans="1:14" ht="20.100000000000001" customHeight="1">
      <c r="A31" s="13"/>
      <c r="B31" s="13"/>
      <c r="C31" s="14"/>
      <c r="D31" s="13"/>
      <c r="E31" s="13"/>
      <c r="F31" s="16"/>
      <c r="G31" s="16"/>
      <c r="H31" s="13"/>
      <c r="I31" s="13"/>
      <c r="J31" s="13"/>
      <c r="K31" s="13"/>
      <c r="L31" s="13"/>
      <c r="M31" s="13"/>
      <c r="N31" s="13"/>
    </row>
    <row r="32" spans="1:14" ht="20.100000000000001" customHeight="1">
      <c r="A32" s="13"/>
      <c r="B32" s="13"/>
      <c r="C32" s="14"/>
      <c r="D32" s="13"/>
      <c r="E32" s="13"/>
      <c r="F32" s="16"/>
      <c r="G32" s="16"/>
      <c r="H32" s="13"/>
      <c r="I32" s="13"/>
      <c r="J32" s="13"/>
      <c r="K32" s="13"/>
      <c r="L32" s="13"/>
      <c r="M32" s="13"/>
      <c r="N32" s="13"/>
    </row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</sheetData>
  <sheetProtection insertRows="0"/>
  <mergeCells count="12">
    <mergeCell ref="N3:N5"/>
    <mergeCell ref="B3:B5"/>
    <mergeCell ref="A3:A5"/>
    <mergeCell ref="K3:M4"/>
    <mergeCell ref="J3:J5"/>
    <mergeCell ref="I3:I5"/>
    <mergeCell ref="H3:H5"/>
    <mergeCell ref="G3:G5"/>
    <mergeCell ref="F3:F5"/>
    <mergeCell ref="E3:E5"/>
    <mergeCell ref="D3:D5"/>
    <mergeCell ref="C3:C5"/>
  </mergeCells>
  <phoneticPr fontId="1" type="noConversion"/>
  <dataValidations count="2">
    <dataValidation type="textLength" operator="equal" allowBlank="1" showInputMessage="1" showErrorMessage="1" errorTitle="입력형식 오류" error="입력형식에 맞게 입력하여 주세요" promptTitle="입력형식" prompt="공사발주일(예정)이 14년 3월인경우 14.03 , 5월인 경우 14.05&#10;(용역발주일이 아니 공사발주예정일을 기준으로 작성)&#10;" sqref="G7:G32">
      <formula1>5</formula1>
    </dataValidation>
    <dataValidation type="textLength" operator="equal" allowBlank="1" showInputMessage="1" showErrorMessage="1" errorTitle="입력형식이 잘못되었습니다." error="00.00~00.00으로 입력해 주세요" promptTitle="사업기간 입력방법" prompt="사업(공사)기간이 14년3월에 시작하여 12월에 마무리가 되는 경우 14.03~14.12&#10;14년에 시작하여 15년 9월에 마무리가 되는경우&#10;14.03~15.09" sqref="F7:F32">
      <formula1>11</formula1>
    </dataValidation>
  </dataValidations>
  <pageMargins left="0.35433070866141736" right="0.15748031496062992" top="0.47244094488188981" bottom="0.27559055118110237" header="0.31496062992125984" footer="0.15748031496062992"/>
  <pageSetup paperSize="9" pageOrder="overThenDown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70C0"/>
  </sheetPr>
  <dimension ref="A1:O87"/>
  <sheetViews>
    <sheetView workbookViewId="0">
      <pane xSplit="3" ySplit="6" topLeftCell="D7" activePane="bottomRight" state="frozen"/>
      <selection pane="topRight" activeCell="E1" sqref="E1"/>
      <selection pane="bottomLeft" activeCell="A7" sqref="A7"/>
      <selection pane="bottomRight" activeCell="B11" sqref="B11"/>
    </sheetView>
  </sheetViews>
  <sheetFormatPr defaultRowHeight="10.5"/>
  <cols>
    <col min="1" max="1" width="10.42578125" style="2" customWidth="1"/>
    <col min="2" max="2" width="19.5703125" style="2" customWidth="1"/>
    <col min="3" max="3" width="8.140625" style="3" customWidth="1"/>
    <col min="4" max="5" width="9.140625" style="2"/>
    <col min="6" max="6" width="10.28515625" style="3" customWidth="1"/>
    <col min="7" max="7" width="8" style="3" customWidth="1"/>
    <col min="8" max="8" width="9.140625" style="2"/>
    <col min="9" max="9" width="9" style="2" customWidth="1"/>
    <col min="10" max="10" width="9.140625" style="2"/>
    <col min="11" max="11" width="9.140625" style="9"/>
    <col min="12" max="13" width="9.140625" style="2"/>
    <col min="14" max="14" width="13" style="2" customWidth="1"/>
    <col min="15" max="16384" width="9.140625" style="2"/>
  </cols>
  <sheetData>
    <row r="1" spans="1:15" ht="22.5">
      <c r="A1" s="12" t="s">
        <v>18</v>
      </c>
    </row>
    <row r="2" spans="1:15" ht="16.5" customHeight="1">
      <c r="A2" s="1" t="s">
        <v>0</v>
      </c>
    </row>
    <row r="3" spans="1:15">
      <c r="A3" s="37" t="s">
        <v>1</v>
      </c>
      <c r="B3" s="37" t="s">
        <v>2</v>
      </c>
      <c r="C3" s="37" t="s">
        <v>3</v>
      </c>
      <c r="D3" s="36" t="s">
        <v>9</v>
      </c>
      <c r="E3" s="36" t="s">
        <v>10</v>
      </c>
      <c r="F3" s="37" t="s">
        <v>4</v>
      </c>
      <c r="G3" s="36" t="s">
        <v>11</v>
      </c>
      <c r="H3" s="36" t="s">
        <v>14</v>
      </c>
      <c r="I3" s="36" t="s">
        <v>15</v>
      </c>
      <c r="J3" s="36" t="s">
        <v>16</v>
      </c>
      <c r="K3" s="38" t="s">
        <v>12</v>
      </c>
      <c r="L3" s="37" t="s">
        <v>5</v>
      </c>
      <c r="M3" s="37"/>
      <c r="N3" s="37"/>
      <c r="O3" s="39" t="s">
        <v>13</v>
      </c>
    </row>
    <row r="4" spans="1:15" s="3" customFormat="1" ht="14.25" customHeight="1">
      <c r="A4" s="37"/>
      <c r="B4" s="37"/>
      <c r="C4" s="37"/>
      <c r="D4" s="37"/>
      <c r="E4" s="37"/>
      <c r="F4" s="37"/>
      <c r="G4" s="36"/>
      <c r="H4" s="36"/>
      <c r="I4" s="37"/>
      <c r="J4" s="36"/>
      <c r="K4" s="38"/>
      <c r="L4" s="37"/>
      <c r="M4" s="37"/>
      <c r="N4" s="37"/>
      <c r="O4" s="40"/>
    </row>
    <row r="5" spans="1:15" s="3" customFormat="1">
      <c r="A5" s="37"/>
      <c r="B5" s="37"/>
      <c r="C5" s="37"/>
      <c r="D5" s="37"/>
      <c r="E5" s="37"/>
      <c r="F5" s="37"/>
      <c r="G5" s="36"/>
      <c r="H5" s="36"/>
      <c r="I5" s="37"/>
      <c r="J5" s="36"/>
      <c r="K5" s="38"/>
      <c r="L5" s="8" t="s">
        <v>6</v>
      </c>
      <c r="M5" s="8" t="s">
        <v>7</v>
      </c>
      <c r="N5" s="8" t="s">
        <v>8</v>
      </c>
      <c r="O5" s="41"/>
    </row>
    <row r="6" spans="1:15" s="4" customFormat="1" ht="20.100000000000001" customHeight="1">
      <c r="A6" s="5" t="s">
        <v>23</v>
      </c>
      <c r="B6" s="5"/>
      <c r="C6" s="7">
        <f>SUM(C7:C23)</f>
        <v>19</v>
      </c>
      <c r="D6" s="10">
        <f>SUM(D7:D23)</f>
        <v>86304</v>
      </c>
      <c r="E6" s="10">
        <f>SUM(E7:E23)</f>
        <v>24121</v>
      </c>
      <c r="F6" s="7"/>
      <c r="G6" s="7"/>
      <c r="H6" s="5">
        <f>SUM(H7:H23)</f>
        <v>18991</v>
      </c>
      <c r="I6" s="5">
        <f>SUM(I7:I23)</f>
        <v>18991</v>
      </c>
      <c r="J6" s="5">
        <f>SUM(J7:J23)</f>
        <v>24274</v>
      </c>
      <c r="K6" s="5" t="e">
        <f>SUM(K7:K23)</f>
        <v>#REF!</v>
      </c>
      <c r="L6" s="5"/>
      <c r="M6" s="5"/>
      <c r="N6" s="5"/>
      <c r="O6" s="5"/>
    </row>
    <row r="7" spans="1:15" ht="20.100000000000001" customHeight="1">
      <c r="A7" s="13" t="s">
        <v>27</v>
      </c>
      <c r="B7" s="13" t="s">
        <v>45</v>
      </c>
      <c r="C7" s="14">
        <v>1</v>
      </c>
      <c r="D7" s="15">
        <v>24669</v>
      </c>
      <c r="E7" s="15">
        <v>10243</v>
      </c>
      <c r="F7" s="16" t="s">
        <v>46</v>
      </c>
      <c r="G7" s="16" t="s">
        <v>47</v>
      </c>
      <c r="H7" s="24"/>
      <c r="I7" s="24"/>
      <c r="J7" s="15">
        <v>10243</v>
      </c>
      <c r="K7" s="11" t="e">
        <f>SUM(#REF!,#REF!)</f>
        <v>#REF!</v>
      </c>
      <c r="L7" s="13" t="s">
        <v>125</v>
      </c>
      <c r="M7" s="13" t="s">
        <v>126</v>
      </c>
      <c r="N7" s="13"/>
      <c r="O7" s="13"/>
    </row>
    <row r="8" spans="1:15" ht="20.100000000000001" customHeight="1">
      <c r="A8" s="13" t="s">
        <v>27</v>
      </c>
      <c r="B8" s="13" t="s">
        <v>48</v>
      </c>
      <c r="C8" s="14">
        <v>1</v>
      </c>
      <c r="D8" s="15">
        <v>6095</v>
      </c>
      <c r="E8" s="15">
        <v>1336</v>
      </c>
      <c r="F8" s="16" t="s">
        <v>49</v>
      </c>
      <c r="G8" s="16" t="s">
        <v>50</v>
      </c>
      <c r="H8" s="24"/>
      <c r="I8" s="24"/>
      <c r="J8" s="15">
        <v>1336</v>
      </c>
      <c r="K8" s="11" t="e">
        <f>SUM(#REF!,#REF!)</f>
        <v>#REF!</v>
      </c>
      <c r="L8" s="13" t="s">
        <v>137</v>
      </c>
      <c r="M8" s="13" t="s">
        <v>126</v>
      </c>
      <c r="N8" s="13"/>
      <c r="O8" s="13"/>
    </row>
    <row r="9" spans="1:15" ht="20.100000000000001" customHeight="1">
      <c r="A9" s="13" t="s">
        <v>27</v>
      </c>
      <c r="B9" s="13" t="s">
        <v>51</v>
      </c>
      <c r="C9" s="14">
        <v>1</v>
      </c>
      <c r="D9" s="15">
        <v>1380</v>
      </c>
      <c r="E9" s="15">
        <v>54</v>
      </c>
      <c r="F9" s="16" t="s">
        <v>52</v>
      </c>
      <c r="G9" s="16" t="s">
        <v>53</v>
      </c>
      <c r="H9" s="24"/>
      <c r="I9" s="24"/>
      <c r="J9" s="15">
        <v>54</v>
      </c>
      <c r="K9" s="11" t="e">
        <f>SUM(#REF!,#REF!)</f>
        <v>#REF!</v>
      </c>
      <c r="L9" s="13" t="s">
        <v>125</v>
      </c>
      <c r="M9" s="13" t="s">
        <v>126</v>
      </c>
      <c r="N9" s="13"/>
      <c r="O9" s="13"/>
    </row>
    <row r="10" spans="1:15" ht="20.100000000000001" customHeight="1">
      <c r="A10" s="13" t="s">
        <v>27</v>
      </c>
      <c r="B10" s="13" t="s">
        <v>54</v>
      </c>
      <c r="C10" s="14">
        <v>1</v>
      </c>
      <c r="D10" s="15">
        <v>4500</v>
      </c>
      <c r="E10" s="15">
        <v>176</v>
      </c>
      <c r="F10" s="16" t="s">
        <v>55</v>
      </c>
      <c r="G10" s="16" t="s">
        <v>56</v>
      </c>
      <c r="H10" s="24"/>
      <c r="I10" s="24"/>
      <c r="J10" s="15">
        <v>176</v>
      </c>
      <c r="K10" s="11" t="e">
        <f>SUM(#REF!,#REF!)</f>
        <v>#REF!</v>
      </c>
      <c r="L10" s="13" t="s">
        <v>125</v>
      </c>
      <c r="M10" s="13" t="s">
        <v>126</v>
      </c>
      <c r="N10" s="13"/>
      <c r="O10" s="13"/>
    </row>
    <row r="11" spans="1:15" ht="20.100000000000001" customHeight="1">
      <c r="A11" s="13" t="s">
        <v>27</v>
      </c>
      <c r="B11" s="13" t="s">
        <v>57</v>
      </c>
      <c r="C11" s="14">
        <v>1</v>
      </c>
      <c r="D11" s="15">
        <v>3874</v>
      </c>
      <c r="E11" s="15">
        <v>2110</v>
      </c>
      <c r="F11" s="16" t="s">
        <v>58</v>
      </c>
      <c r="G11" s="16" t="s">
        <v>59</v>
      </c>
      <c r="H11" s="24"/>
      <c r="I11" s="24"/>
      <c r="J11" s="15">
        <v>2110</v>
      </c>
      <c r="K11" s="11" t="e">
        <f>SUM(#REF!,#REF!)</f>
        <v>#REF!</v>
      </c>
      <c r="L11" s="13" t="s">
        <v>125</v>
      </c>
      <c r="M11" s="13" t="s">
        <v>126</v>
      </c>
      <c r="N11" s="13"/>
      <c r="O11" s="13"/>
    </row>
    <row r="12" spans="1:15" ht="20.100000000000001" customHeight="1">
      <c r="A12" s="13" t="s">
        <v>27</v>
      </c>
      <c r="B12" s="13" t="s">
        <v>60</v>
      </c>
      <c r="C12" s="14">
        <v>1</v>
      </c>
      <c r="D12" s="15">
        <v>3501</v>
      </c>
      <c r="E12" s="15">
        <v>2719</v>
      </c>
      <c r="F12" s="16" t="s">
        <v>61</v>
      </c>
      <c r="G12" s="16" t="s">
        <v>62</v>
      </c>
      <c r="H12" s="24"/>
      <c r="I12" s="24"/>
      <c r="J12" s="15">
        <v>2719</v>
      </c>
      <c r="K12" s="11" t="e">
        <f>SUM(#REF!,#REF!)</f>
        <v>#REF!</v>
      </c>
      <c r="L12" s="13" t="s">
        <v>125</v>
      </c>
      <c r="M12" s="13" t="s">
        <v>126</v>
      </c>
      <c r="N12" s="13"/>
      <c r="O12" s="13"/>
    </row>
    <row r="13" spans="1:15" ht="20.100000000000001" customHeight="1">
      <c r="A13" s="13" t="s">
        <v>27</v>
      </c>
      <c r="B13" s="13" t="s">
        <v>63</v>
      </c>
      <c r="C13" s="14">
        <v>1</v>
      </c>
      <c r="D13" s="15">
        <v>1030</v>
      </c>
      <c r="E13" s="13">
        <v>630</v>
      </c>
      <c r="F13" s="16" t="s">
        <v>64</v>
      </c>
      <c r="G13" s="16" t="s">
        <v>38</v>
      </c>
      <c r="H13" s="24"/>
      <c r="I13" s="24"/>
      <c r="J13" s="13">
        <v>630</v>
      </c>
      <c r="K13" s="11" t="e">
        <f>SUM(#REF!,#REF!)</f>
        <v>#REF!</v>
      </c>
      <c r="L13" s="13" t="s">
        <v>127</v>
      </c>
      <c r="M13" s="13" t="s">
        <v>134</v>
      </c>
      <c r="N13" s="13"/>
      <c r="O13" s="13"/>
    </row>
    <row r="14" spans="1:15" ht="20.100000000000001" customHeight="1">
      <c r="A14" s="13" t="s">
        <v>65</v>
      </c>
      <c r="B14" s="13" t="s">
        <v>81</v>
      </c>
      <c r="C14" s="14">
        <v>1</v>
      </c>
      <c r="D14" s="15">
        <v>7961</v>
      </c>
      <c r="E14" s="15">
        <v>2828</v>
      </c>
      <c r="F14" s="16" t="s">
        <v>82</v>
      </c>
      <c r="G14" s="16" t="s">
        <v>83</v>
      </c>
      <c r="H14" s="25">
        <v>6346</v>
      </c>
      <c r="I14" s="25">
        <v>6346</v>
      </c>
      <c r="J14" s="25">
        <v>1952</v>
      </c>
      <c r="K14" s="11" t="e">
        <f>SUM(#REF!,#REF!)</f>
        <v>#REF!</v>
      </c>
      <c r="L14" s="14" t="s">
        <v>69</v>
      </c>
      <c r="M14" s="14" t="s">
        <v>70</v>
      </c>
      <c r="N14" s="14"/>
      <c r="O14" s="13"/>
    </row>
    <row r="15" spans="1:15" ht="20.100000000000001" customHeight="1">
      <c r="A15" s="13" t="s">
        <v>65</v>
      </c>
      <c r="B15" s="13" t="s">
        <v>84</v>
      </c>
      <c r="C15" s="14">
        <v>1</v>
      </c>
      <c r="D15" s="15">
        <v>14800</v>
      </c>
      <c r="E15" s="15">
        <v>2000</v>
      </c>
      <c r="F15" s="16" t="s">
        <v>85</v>
      </c>
      <c r="G15" s="16" t="s">
        <v>86</v>
      </c>
      <c r="H15" s="15">
        <v>6891</v>
      </c>
      <c r="I15" s="15">
        <v>6891</v>
      </c>
      <c r="J15" s="15">
        <v>2000</v>
      </c>
      <c r="K15" s="11" t="e">
        <f>SUM(#REF!,#REF!)</f>
        <v>#REF!</v>
      </c>
      <c r="L15" s="13" t="s">
        <v>135</v>
      </c>
      <c r="M15" s="13" t="s">
        <v>136</v>
      </c>
      <c r="N15" s="13"/>
      <c r="O15" s="13"/>
    </row>
    <row r="16" spans="1:15" ht="20.100000000000001" customHeight="1">
      <c r="A16" s="26" t="s">
        <v>93</v>
      </c>
      <c r="B16" s="28" t="s">
        <v>94</v>
      </c>
      <c r="C16" s="27">
        <v>1</v>
      </c>
      <c r="D16" s="29">
        <v>3494</v>
      </c>
      <c r="E16" s="29">
        <v>794</v>
      </c>
      <c r="F16" s="30" t="s">
        <v>95</v>
      </c>
      <c r="G16" s="31">
        <v>14.3</v>
      </c>
      <c r="H16" s="32">
        <v>3494</v>
      </c>
      <c r="I16" s="32">
        <v>3494</v>
      </c>
      <c r="J16" s="33">
        <v>794</v>
      </c>
      <c r="K16" s="11" t="e">
        <f>SUM(#REF!,#REF!)</f>
        <v>#REF!</v>
      </c>
      <c r="L16" s="34" t="s">
        <v>96</v>
      </c>
      <c r="M16" s="34" t="s">
        <v>97</v>
      </c>
      <c r="N16" s="34"/>
      <c r="O16" s="13"/>
    </row>
    <row r="17" spans="1:15" ht="20.100000000000001" customHeight="1">
      <c r="A17" s="13" t="s">
        <v>115</v>
      </c>
      <c r="B17" s="13" t="s">
        <v>118</v>
      </c>
      <c r="C17" s="14">
        <v>9</v>
      </c>
      <c r="D17" s="15">
        <v>15000</v>
      </c>
      <c r="E17" s="15">
        <v>1231</v>
      </c>
      <c r="F17" s="16" t="s">
        <v>119</v>
      </c>
      <c r="G17" s="16" t="s">
        <v>120</v>
      </c>
      <c r="H17" s="24">
        <v>2260</v>
      </c>
      <c r="I17" s="35">
        <v>2260</v>
      </c>
      <c r="J17" s="13">
        <v>2260</v>
      </c>
      <c r="K17" s="11" t="e">
        <f>SUM(#REF!,#REF!)</f>
        <v>#REF!</v>
      </c>
      <c r="L17" s="13" t="s">
        <v>121</v>
      </c>
      <c r="M17" s="13" t="s">
        <v>122</v>
      </c>
      <c r="N17" s="13"/>
      <c r="O17" s="13"/>
    </row>
    <row r="18" spans="1:15" ht="20.100000000000001" customHeight="1">
      <c r="A18" s="13"/>
      <c r="B18" s="13"/>
      <c r="C18" s="14"/>
      <c r="D18" s="13"/>
      <c r="E18" s="13"/>
      <c r="F18" s="16"/>
      <c r="G18" s="16"/>
      <c r="H18" s="13"/>
      <c r="I18" s="13"/>
      <c r="J18" s="13"/>
      <c r="K18" s="11" t="e">
        <f>SUM(#REF!,#REF!)</f>
        <v>#REF!</v>
      </c>
      <c r="L18" s="13"/>
      <c r="M18" s="13"/>
      <c r="N18" s="13"/>
      <c r="O18" s="13"/>
    </row>
    <row r="19" spans="1:15" ht="20.100000000000001" customHeight="1">
      <c r="A19" s="13"/>
      <c r="B19" s="13"/>
      <c r="C19" s="14"/>
      <c r="D19" s="13"/>
      <c r="E19" s="13"/>
      <c r="F19" s="16"/>
      <c r="G19" s="16"/>
      <c r="H19" s="13"/>
      <c r="I19" s="13"/>
      <c r="J19" s="13"/>
      <c r="K19" s="11" t="e">
        <f>SUM(#REF!,#REF!)</f>
        <v>#REF!</v>
      </c>
      <c r="L19" s="13"/>
      <c r="M19" s="13"/>
      <c r="N19" s="13"/>
      <c r="O19" s="13"/>
    </row>
    <row r="20" spans="1:15" ht="20.100000000000001" customHeight="1">
      <c r="A20" s="13"/>
      <c r="B20" s="13"/>
      <c r="C20" s="14"/>
      <c r="D20" s="13"/>
      <c r="E20" s="13"/>
      <c r="F20" s="16"/>
      <c r="G20" s="16"/>
      <c r="H20" s="13"/>
      <c r="I20" s="13"/>
      <c r="J20" s="13"/>
      <c r="K20" s="11" t="e">
        <f>SUM(#REF!,#REF!)</f>
        <v>#REF!</v>
      </c>
      <c r="L20" s="13"/>
      <c r="M20" s="13"/>
      <c r="N20" s="13"/>
      <c r="O20" s="13"/>
    </row>
    <row r="21" spans="1:15" ht="20.100000000000001" customHeight="1">
      <c r="A21" s="13"/>
      <c r="B21" s="13"/>
      <c r="C21" s="14"/>
      <c r="D21" s="13"/>
      <c r="E21" s="13"/>
      <c r="F21" s="16"/>
      <c r="G21" s="16"/>
      <c r="H21" s="13"/>
      <c r="I21" s="13"/>
      <c r="J21" s="13"/>
      <c r="K21" s="11" t="e">
        <f>SUM(#REF!,#REF!)</f>
        <v>#REF!</v>
      </c>
      <c r="L21" s="13"/>
      <c r="M21" s="13"/>
      <c r="N21" s="13"/>
      <c r="O21" s="13"/>
    </row>
    <row r="22" spans="1:15" ht="20.100000000000001" customHeight="1">
      <c r="A22" s="13"/>
      <c r="B22" s="13"/>
      <c r="C22" s="14"/>
      <c r="D22" s="13"/>
      <c r="E22" s="13"/>
      <c r="F22" s="16"/>
      <c r="G22" s="16"/>
      <c r="H22" s="13"/>
      <c r="I22" s="13"/>
      <c r="J22" s="13"/>
      <c r="K22" s="11" t="e">
        <f>SUM(#REF!,#REF!)</f>
        <v>#REF!</v>
      </c>
      <c r="L22" s="13"/>
      <c r="M22" s="13"/>
      <c r="N22" s="13"/>
      <c r="O22" s="13"/>
    </row>
    <row r="23" spans="1:15" ht="20.100000000000001" customHeight="1">
      <c r="A23" s="13"/>
      <c r="B23" s="13"/>
      <c r="C23" s="14"/>
      <c r="D23" s="13"/>
      <c r="E23" s="13"/>
      <c r="F23" s="16"/>
      <c r="G23" s="16"/>
      <c r="H23" s="13"/>
      <c r="I23" s="13"/>
      <c r="J23" s="13"/>
      <c r="K23" s="11" t="e">
        <f>SUM(#REF!,#REF!)</f>
        <v>#REF!</v>
      </c>
      <c r="L23" s="13"/>
      <c r="M23" s="13"/>
      <c r="N23" s="13"/>
      <c r="O23" s="13"/>
    </row>
    <row r="24" spans="1:15" ht="20.100000000000001" customHeight="1"/>
    <row r="25" spans="1:15" ht="20.100000000000001" customHeight="1"/>
    <row r="26" spans="1:15" ht="20.100000000000001" customHeight="1"/>
    <row r="27" spans="1:15" ht="20.100000000000001" customHeight="1"/>
    <row r="28" spans="1:15" ht="20.100000000000001" customHeight="1"/>
    <row r="29" spans="1:15" ht="20.100000000000001" customHeight="1"/>
    <row r="30" spans="1:15" ht="20.100000000000001" customHeight="1"/>
    <row r="31" spans="1:15" ht="20.100000000000001" customHeight="1"/>
    <row r="32" spans="1:1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</sheetData>
  <sheetProtection insertRows="0"/>
  <mergeCells count="13">
    <mergeCell ref="L3:N4"/>
    <mergeCell ref="O3:O5"/>
    <mergeCell ref="K3:K5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phoneticPr fontId="1" type="noConversion"/>
  <dataValidations count="3">
    <dataValidation allowBlank="1" showInputMessage="1" showErrorMessage="1" promptTitle="입력안함, 자동계산" prompt="입력안함, 자동계산됨&#10;" sqref="K7:K23"/>
    <dataValidation type="textLength" operator="equal" allowBlank="1" showInputMessage="1" showErrorMessage="1" errorTitle="입력형식이 잘못되었습니다." error="00.00~00.00으로 입력해 주세요" promptTitle="사업기간 입력방법" prompt="사업(공사)기간이 14년3월에 시작하여 12월에 마무리가 되는 경우 14.03~14.12&#10;14년에 시작하여 15년 9월에 마무리가 되는경우&#10;14.03~15.09" sqref="F7:F15 F17:F23">
      <formula1>11</formula1>
    </dataValidation>
    <dataValidation type="textLength" operator="equal" allowBlank="1" showInputMessage="1" showErrorMessage="1" errorTitle="입력형식 오류" error="입력형식에 맞게 입력하여 주세요" promptTitle="입력형식" prompt="공사발주일(예정)이 14년 3월인경우 14.03 , 5월인 경우 14.05&#10;(용역발주일이 아니 공사발주예정일을 기준으로 작성)&#10;" sqref="G7:G15 G17:G23">
      <formula1>5</formula1>
    </dataValidation>
  </dataValidations>
  <pageMargins left="0.35433070866141736" right="0.15748031496062992" top="0.47244094488188981" bottom="0.27559055118110237" header="0.31496062992125984" footer="0.15748031496062992"/>
  <pageSetup paperSize="9" pageOrder="overThenDown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신규</vt:lpstr>
      <vt:lpstr>계속</vt:lpstr>
      <vt:lpstr>Sheet2</vt:lpstr>
      <vt:lpstr>계속!Print_Titles</vt:lpstr>
      <vt:lpstr>신규!Print_Titles</vt:lpstr>
    </vt:vector>
  </TitlesOfParts>
  <Company>전라북도청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4780073013</cp:lastModifiedBy>
  <cp:lastPrinted>2013-12-24T08:22:25Z</cp:lastPrinted>
  <dcterms:created xsi:type="dcterms:W3CDTF">2013-12-22T05:16:27Z</dcterms:created>
  <dcterms:modified xsi:type="dcterms:W3CDTF">2014-01-21T08:39:31Z</dcterms:modified>
</cp:coreProperties>
</file>