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60" windowWidth="15360" windowHeight="8730" tabRatio="756"/>
  </bookViews>
  <sheets>
    <sheet name="2013년 발주계획" sheetId="27" r:id="rId1"/>
    <sheet name="2005발주계획" sheetId="7" state="hidden" r:id="rId2"/>
  </sheets>
  <definedNames>
    <definedName name="_xlnm._FilterDatabase" localSheetId="0" hidden="1">'2013년 발주계획'!$A$3:$J$105</definedName>
    <definedName name="_xlnm.Print_Titles" localSheetId="0">'2013년 발주계획'!$3:$3</definedName>
  </definedNames>
  <calcPr calcId="125725"/>
</workbook>
</file>

<file path=xl/calcChain.xml><?xml version="1.0" encoding="utf-8"?>
<calcChain xmlns="http://schemas.openxmlformats.org/spreadsheetml/2006/main">
  <c r="E113" i="7"/>
  <c r="E119"/>
  <c r="E121"/>
  <c r="E78"/>
  <c r="E9"/>
  <c r="E15"/>
  <c r="E4" s="1"/>
  <c r="E3" s="1"/>
  <c r="E17"/>
  <c r="E19"/>
  <c r="E48"/>
  <c r="E61"/>
  <c r="E67"/>
  <c r="E77"/>
  <c r="E20"/>
  <c r="C113"/>
  <c r="C61"/>
  <c r="C48"/>
  <c r="C15"/>
  <c r="C9"/>
</calcChain>
</file>

<file path=xl/sharedStrings.xml><?xml version="1.0" encoding="utf-8"?>
<sst xmlns="http://schemas.openxmlformats.org/spreadsheetml/2006/main" count="1176" uniqueCount="549">
  <si>
    <t>1식</t>
    <phoneticPr fontId="2" type="noConversion"/>
  </si>
  <si>
    <t>2식</t>
  </si>
  <si>
    <t>용역</t>
    <phoneticPr fontId="2" type="noConversion"/>
  </si>
  <si>
    <t>1월</t>
    <phoneticPr fontId="2" type="noConversion"/>
  </si>
  <si>
    <t>2월</t>
    <phoneticPr fontId="2" type="noConversion"/>
  </si>
  <si>
    <t>1식</t>
    <phoneticPr fontId="2" type="noConversion"/>
  </si>
  <si>
    <t>도민생활수준및의식구조조사 조사표응답결과 내검 및 전산입력용역</t>
    <phoneticPr fontId="2" type="noConversion"/>
  </si>
  <si>
    <t>용역</t>
    <phoneticPr fontId="2" type="noConversion"/>
  </si>
  <si>
    <t>6월</t>
    <phoneticPr fontId="2" type="noConversion"/>
  </si>
  <si>
    <t>물품</t>
    <phoneticPr fontId="2" type="noConversion"/>
  </si>
  <si>
    <t>정책기획관실</t>
    <phoneticPr fontId="2" type="noConversion"/>
  </si>
  <si>
    <t>물품</t>
    <phoneticPr fontId="2" type="noConversion"/>
  </si>
  <si>
    <t>정보통신담당관실</t>
    <phoneticPr fontId="2" type="noConversion"/>
  </si>
  <si>
    <t>정보통신담당관실</t>
    <phoneticPr fontId="2" type="noConversion"/>
  </si>
  <si>
    <t>용역</t>
    <phoneticPr fontId="2" type="noConversion"/>
  </si>
  <si>
    <t>1월</t>
    <phoneticPr fontId="2" type="noConversion"/>
  </si>
  <si>
    <t>소프트웨어1식</t>
    <phoneticPr fontId="2" type="noConversion"/>
  </si>
  <si>
    <t>공사</t>
    <phoneticPr fontId="2" type="noConversion"/>
  </si>
  <si>
    <t>요금등산장비 교체</t>
    <phoneticPr fontId="2" type="noConversion"/>
  </si>
  <si>
    <t>1식</t>
    <phoneticPr fontId="2" type="noConversion"/>
  </si>
  <si>
    <t>9월</t>
    <phoneticPr fontId="2" type="noConversion"/>
  </si>
  <si>
    <t>11월</t>
    <phoneticPr fontId="2" type="noConversion"/>
  </si>
  <si>
    <t>물품</t>
    <phoneticPr fontId="2" type="noConversion"/>
  </si>
  <si>
    <t>4월</t>
    <phoneticPr fontId="2" type="noConversion"/>
  </si>
  <si>
    <t>1식</t>
    <phoneticPr fontId="2" type="noConversion"/>
  </si>
  <si>
    <t>8월</t>
    <phoneticPr fontId="2" type="noConversion"/>
  </si>
  <si>
    <t>12월</t>
    <phoneticPr fontId="2" type="noConversion"/>
  </si>
  <si>
    <t>공사</t>
    <phoneticPr fontId="2" type="noConversion"/>
  </si>
  <si>
    <t>공사</t>
    <phoneticPr fontId="2" type="noConversion"/>
  </si>
  <si>
    <t>총무과</t>
    <phoneticPr fontId="2" type="noConversion"/>
  </si>
  <si>
    <t>2월</t>
    <phoneticPr fontId="2" type="noConversion"/>
  </si>
  <si>
    <t>3월</t>
    <phoneticPr fontId="2" type="noConversion"/>
  </si>
  <si>
    <t>민간인유공자표창</t>
    <phoneticPr fontId="2" type="noConversion"/>
  </si>
  <si>
    <t>3월</t>
    <phoneticPr fontId="2" type="noConversion"/>
  </si>
  <si>
    <t>물품</t>
    <phoneticPr fontId="2" type="noConversion"/>
  </si>
  <si>
    <t>용역</t>
    <phoneticPr fontId="2" type="noConversion"/>
  </si>
  <si>
    <t>1식</t>
    <phoneticPr fontId="2" type="noConversion"/>
  </si>
  <si>
    <t>용역</t>
    <phoneticPr fontId="2" type="noConversion"/>
  </si>
  <si>
    <t>2권 100질</t>
    <phoneticPr fontId="2" type="noConversion"/>
  </si>
  <si>
    <t>3정</t>
    <phoneticPr fontId="2" type="noConversion"/>
  </si>
  <si>
    <t>10월</t>
    <phoneticPr fontId="2" type="noConversion"/>
  </si>
  <si>
    <t>물품</t>
    <phoneticPr fontId="2" type="noConversion"/>
  </si>
  <si>
    <t>1식</t>
    <phoneticPr fontId="2" type="noConversion"/>
  </si>
  <si>
    <t>용역</t>
    <phoneticPr fontId="2" type="noConversion"/>
  </si>
  <si>
    <t>광역교통기획단</t>
    <phoneticPr fontId="2" type="noConversion"/>
  </si>
  <si>
    <t>공사</t>
    <phoneticPr fontId="2" type="noConversion"/>
  </si>
  <si>
    <t>5월</t>
    <phoneticPr fontId="2" type="noConversion"/>
  </si>
  <si>
    <t>농수산유통과</t>
    <phoneticPr fontId="2" type="noConversion"/>
  </si>
  <si>
    <t>매분기 또는 필요시</t>
    <phoneticPr fontId="2" type="noConversion"/>
  </si>
  <si>
    <t>공무원유공자표창</t>
    <phoneticPr fontId="2" type="noConversion"/>
  </si>
  <si>
    <t>4명기준</t>
    <phoneticPr fontId="2" type="noConversion"/>
  </si>
  <si>
    <t>7월</t>
    <phoneticPr fontId="2" type="noConversion"/>
  </si>
  <si>
    <t>교통영향평가서보관모빌랙구입</t>
    <phoneticPr fontId="2" type="noConversion"/>
  </si>
  <si>
    <t>고양~수색간 15.6KM</t>
    <phoneticPr fontId="2" type="noConversion"/>
  </si>
  <si>
    <t>2월</t>
    <phoneticPr fontId="2" type="noConversion"/>
  </si>
  <si>
    <t>2005년 경기도본청 시설공사 및 물품구매, 용역 발주계획</t>
    <phoneticPr fontId="2" type="noConversion"/>
  </si>
  <si>
    <t>실과명</t>
    <phoneticPr fontId="2" type="noConversion"/>
  </si>
  <si>
    <t>물량 및 규모</t>
    <phoneticPr fontId="2" type="noConversion"/>
  </si>
  <si>
    <t>인터넷홈페이지 운영</t>
    <phoneticPr fontId="2" type="noConversion"/>
  </si>
  <si>
    <t>공보관실</t>
    <phoneticPr fontId="2" type="noConversion"/>
  </si>
  <si>
    <t>정책기획관실</t>
    <phoneticPr fontId="2" type="noConversion"/>
  </si>
  <si>
    <t>내검 : 조사표 50,000매
전산입력 : 9,700,000스트록</t>
    <phoneticPr fontId="2" type="noConversion"/>
  </si>
  <si>
    <t>정보시스템통합유지보수용역</t>
    <phoneticPr fontId="2" type="noConversion"/>
  </si>
  <si>
    <t>자동차관리외9식</t>
    <phoneticPr fontId="2" type="noConversion"/>
  </si>
  <si>
    <t>지방행정정보망관련통신장비유지보수용역</t>
    <phoneticPr fontId="2" type="noConversion"/>
  </si>
  <si>
    <t>농어촌관광 정보화마을 조성</t>
    <phoneticPr fontId="2" type="noConversion"/>
  </si>
  <si>
    <t>ATM/S/W외 6종</t>
    <phoneticPr fontId="2" type="noConversion"/>
  </si>
  <si>
    <t>소비자보호센터 홍보물제작</t>
    <phoneticPr fontId="2" type="noConversion"/>
  </si>
  <si>
    <t>10,000부</t>
    <phoneticPr fontId="2" type="noConversion"/>
  </si>
  <si>
    <t>도시가스소비자요금산정용역</t>
    <phoneticPr fontId="2" type="noConversion"/>
  </si>
  <si>
    <t>총무과</t>
    <phoneticPr fontId="2" type="noConversion"/>
  </si>
  <si>
    <t>2월</t>
    <phoneticPr fontId="2" type="noConversion"/>
  </si>
  <si>
    <t>기록정보센터 소독처리 시설설치</t>
    <phoneticPr fontId="2" type="noConversion"/>
  </si>
  <si>
    <t>총무과</t>
    <phoneticPr fontId="2" type="noConversion"/>
  </si>
  <si>
    <t>자치행정과</t>
    <phoneticPr fontId="2" type="noConversion"/>
  </si>
  <si>
    <t>손목시계(1,900)점</t>
    <phoneticPr fontId="2" type="noConversion"/>
  </si>
  <si>
    <t>건물 및 기타물건시가 표준액 조정지침서 제작</t>
    <phoneticPr fontId="2" type="noConversion"/>
  </si>
  <si>
    <t>500부</t>
    <phoneticPr fontId="2" type="noConversion"/>
  </si>
  <si>
    <t>어린이 세무교실만화제작</t>
    <phoneticPr fontId="2" type="noConversion"/>
  </si>
  <si>
    <t>사이버중앙도서관 전산장비유지보수용역</t>
    <phoneticPr fontId="2" type="noConversion"/>
  </si>
  <si>
    <t>3월</t>
    <phoneticPr fontId="2" type="noConversion"/>
  </si>
  <si>
    <t>산림병해충약제구입</t>
    <phoneticPr fontId="2" type="noConversion"/>
  </si>
  <si>
    <t>1,000부</t>
    <phoneticPr fontId="2" type="noConversion"/>
  </si>
  <si>
    <t>내륙습지생태계조사</t>
    <phoneticPr fontId="2" type="noConversion"/>
  </si>
  <si>
    <t>교통행정과</t>
    <phoneticPr fontId="2" type="noConversion"/>
  </si>
  <si>
    <t>10월</t>
    <phoneticPr fontId="2" type="noConversion"/>
  </si>
  <si>
    <t>건설계획과</t>
    <phoneticPr fontId="2" type="noConversion"/>
  </si>
  <si>
    <t>지적삼각점보호표지설치</t>
    <phoneticPr fontId="2" type="noConversion"/>
  </si>
  <si>
    <t>보건위생과</t>
    <phoneticPr fontId="2" type="noConversion"/>
  </si>
  <si>
    <t>소외계층이동진료약품및재료구입</t>
    <phoneticPr fontId="2" type="noConversion"/>
  </si>
  <si>
    <t>4월</t>
    <phoneticPr fontId="2" type="noConversion"/>
  </si>
  <si>
    <t>1/4분기</t>
    <phoneticPr fontId="2" type="noConversion"/>
  </si>
  <si>
    <t>2/4분기</t>
    <phoneticPr fontId="2" type="noConversion"/>
  </si>
  <si>
    <t>3/4분기</t>
    <phoneticPr fontId="2" type="noConversion"/>
  </si>
  <si>
    <t>4/4분기</t>
    <phoneticPr fontId="2" type="noConversion"/>
  </si>
  <si>
    <t>5건</t>
    <phoneticPr fontId="2" type="noConversion"/>
  </si>
  <si>
    <t>회계과</t>
    <phoneticPr fontId="2" type="noConversion"/>
  </si>
  <si>
    <t>1식</t>
    <phoneticPr fontId="2" type="noConversion"/>
  </si>
  <si>
    <t>용역</t>
    <phoneticPr fontId="2" type="noConversion"/>
  </si>
  <si>
    <t>1월</t>
    <phoneticPr fontId="2" type="noConversion"/>
  </si>
  <si>
    <t>BRT시스템 구축에 따른 기본 및 실시설계 용역</t>
    <phoneticPr fontId="2" type="noConversion"/>
  </si>
  <si>
    <t>지적삼각점보호표지설치</t>
    <phoneticPr fontId="2" type="noConversion"/>
  </si>
  <si>
    <t>총기류등 사격용품구입</t>
    <phoneticPr fontId="2" type="noConversion"/>
  </si>
  <si>
    <t>근대5종(펜싱,수영,사격,승마,육상)용품 구입</t>
    <phoneticPr fontId="2" type="noConversion"/>
  </si>
  <si>
    <t>에너지절약 홍보물 구입</t>
    <phoneticPr fontId="2" type="noConversion"/>
  </si>
  <si>
    <t>끼-TV인터넷방송운영</t>
    <phoneticPr fontId="2" type="noConversion"/>
  </si>
  <si>
    <t>수출지원안내책자제작</t>
    <phoneticPr fontId="2" type="noConversion"/>
  </si>
  <si>
    <t>12대</t>
    <phoneticPr fontId="2" type="noConversion"/>
  </si>
  <si>
    <t>발주시기</t>
    <phoneticPr fontId="2" type="noConversion"/>
  </si>
  <si>
    <t>사업명</t>
    <phoneticPr fontId="2" type="noConversion"/>
  </si>
  <si>
    <t>사업금액(천원)</t>
    <phoneticPr fontId="2" type="noConversion"/>
  </si>
  <si>
    <t>비고</t>
    <phoneticPr fontId="2" type="noConversion"/>
  </si>
  <si>
    <t>기록정보센터 탈산처리 시설설치</t>
    <phoneticPr fontId="2" type="noConversion"/>
  </si>
  <si>
    <t>기록정보센터기록물열람실 및 보존서고설치</t>
    <phoneticPr fontId="2" type="noConversion"/>
  </si>
  <si>
    <t>2월</t>
    <phoneticPr fontId="2" type="noConversion"/>
  </si>
  <si>
    <t>김포가양~서울시계11.5KM</t>
    <phoneticPr fontId="2" type="noConversion"/>
  </si>
  <si>
    <t>지적과</t>
    <phoneticPr fontId="2" type="noConversion"/>
  </si>
  <si>
    <t>42점</t>
    <phoneticPr fontId="2" type="noConversion"/>
  </si>
  <si>
    <t>단일망교환기증설(INFOREX M-150)공사</t>
    <phoneticPr fontId="2" type="noConversion"/>
  </si>
  <si>
    <t>셀프증설 및 카드</t>
    <phoneticPr fontId="2" type="noConversion"/>
  </si>
  <si>
    <t>190점</t>
    <phoneticPr fontId="2" type="noConversion"/>
  </si>
  <si>
    <t>10월</t>
    <phoneticPr fontId="2" type="noConversion"/>
  </si>
  <si>
    <t>고양시BRT시범사업구축 공사</t>
    <phoneticPr fontId="2" type="noConversion"/>
  </si>
  <si>
    <t>정보통신담당관실</t>
    <phoneticPr fontId="2" type="noConversion"/>
  </si>
  <si>
    <t>도-사업소간 정보망개선사업</t>
    <phoneticPr fontId="2" type="noConversion"/>
  </si>
  <si>
    <t>건설계획과</t>
    <phoneticPr fontId="2" type="noConversion"/>
  </si>
  <si>
    <t>제설기고무삽날구입</t>
    <phoneticPr fontId="2" type="noConversion"/>
  </si>
  <si>
    <t>64개</t>
    <phoneticPr fontId="2" type="noConversion"/>
  </si>
  <si>
    <t>기록물정보센터 항온항습기 구입</t>
    <phoneticPr fontId="2" type="noConversion"/>
  </si>
  <si>
    <t>1대</t>
    <phoneticPr fontId="2" type="noConversion"/>
  </si>
  <si>
    <t>체육진흥과</t>
    <phoneticPr fontId="2" type="noConversion"/>
  </si>
  <si>
    <t>체육진흥과</t>
    <phoneticPr fontId="2" type="noConversion"/>
  </si>
  <si>
    <t>산림녹지과</t>
    <phoneticPr fontId="2" type="noConversion"/>
  </si>
  <si>
    <t>조림용 묘목구입</t>
    <phoneticPr fontId="2" type="noConversion"/>
  </si>
  <si>
    <t>1,704천본</t>
    <phoneticPr fontId="2" type="noConversion"/>
  </si>
  <si>
    <t>양면옵셋인쇄기 구입(자동양면인쇄기)</t>
    <phoneticPr fontId="2" type="noConversion"/>
  </si>
  <si>
    <t>1대</t>
    <phoneticPr fontId="2" type="noConversion"/>
  </si>
  <si>
    <t>세정과</t>
    <phoneticPr fontId="2" type="noConversion"/>
  </si>
  <si>
    <t>20,000부</t>
    <phoneticPr fontId="2" type="noConversion"/>
  </si>
  <si>
    <t>물품</t>
    <phoneticPr fontId="2" type="noConversion"/>
  </si>
  <si>
    <t>세정과</t>
    <phoneticPr fontId="2" type="noConversion"/>
  </si>
  <si>
    <t>3월</t>
    <phoneticPr fontId="2" type="noConversion"/>
  </si>
  <si>
    <t>성실납세자 인증서,현판제작</t>
    <phoneticPr fontId="2" type="noConversion"/>
  </si>
  <si>
    <t>552개</t>
    <phoneticPr fontId="2" type="noConversion"/>
  </si>
  <si>
    <t>민방위과</t>
    <phoneticPr fontId="2" type="noConversion"/>
  </si>
  <si>
    <t>무선중계기구입</t>
    <phoneticPr fontId="2" type="noConversion"/>
  </si>
  <si>
    <t>민방위 경보DB서버장비구입</t>
    <phoneticPr fontId="2" type="noConversion"/>
  </si>
  <si>
    <t>산림녹지과</t>
    <phoneticPr fontId="2" type="noConversion"/>
  </si>
  <si>
    <t>식목일행사용나무구입</t>
    <phoneticPr fontId="2" type="noConversion"/>
  </si>
  <si>
    <t>3천본</t>
    <phoneticPr fontId="2" type="noConversion"/>
  </si>
  <si>
    <t>산림녹지과</t>
    <phoneticPr fontId="2" type="noConversion"/>
  </si>
  <si>
    <t>1천리터,200KG</t>
    <phoneticPr fontId="2" type="noConversion"/>
  </si>
  <si>
    <t>전염병예방장비구입</t>
    <phoneticPr fontId="2" type="noConversion"/>
  </si>
  <si>
    <t>행정정보시스템 용량증설 보강</t>
    <phoneticPr fontId="2" type="noConversion"/>
  </si>
  <si>
    <t>1식</t>
    <phoneticPr fontId="2" type="noConversion"/>
  </si>
  <si>
    <t>문화정책과</t>
    <phoneticPr fontId="2" type="noConversion"/>
  </si>
  <si>
    <t>경기문화재총람(국가지정편)발간</t>
    <phoneticPr fontId="2" type="noConversion"/>
  </si>
  <si>
    <t>환경정책과</t>
    <phoneticPr fontId="2" type="noConversion"/>
  </si>
  <si>
    <t>환경일기장발간</t>
    <phoneticPr fontId="2" type="noConversion"/>
  </si>
  <si>
    <t>600,000부</t>
    <phoneticPr fontId="2" type="noConversion"/>
  </si>
  <si>
    <t>자동기상관측장비 예비부품 구입</t>
    <phoneticPr fontId="2" type="noConversion"/>
  </si>
  <si>
    <t>4set</t>
    <phoneticPr fontId="2" type="noConversion"/>
  </si>
  <si>
    <t>보건위생과</t>
    <phoneticPr fontId="2" type="noConversion"/>
  </si>
  <si>
    <t>말라리아방역약품구입</t>
    <phoneticPr fontId="2" type="noConversion"/>
  </si>
  <si>
    <t>재해대비용방역약품구입</t>
    <phoneticPr fontId="2" type="noConversion"/>
  </si>
  <si>
    <t>정책기획관실</t>
    <phoneticPr fontId="2" type="noConversion"/>
  </si>
  <si>
    <t>6월</t>
    <phoneticPr fontId="2" type="noConversion"/>
  </si>
  <si>
    <t>도민생활수준및의식구조조사 답례품구입</t>
    <phoneticPr fontId="2" type="noConversion"/>
  </si>
  <si>
    <t>칫솔 : 55,200개</t>
    <phoneticPr fontId="2" type="noConversion"/>
  </si>
  <si>
    <t>경제항만과</t>
    <phoneticPr fontId="2" type="noConversion"/>
  </si>
  <si>
    <t>정보통신담당관실</t>
    <phoneticPr fontId="2" type="noConversion"/>
  </si>
  <si>
    <t>7월</t>
    <phoneticPr fontId="2" type="noConversion"/>
  </si>
  <si>
    <t>행정S/W 구입</t>
    <phoneticPr fontId="2" type="noConversion"/>
  </si>
  <si>
    <t>환경백서발간</t>
    <phoneticPr fontId="2" type="noConversion"/>
  </si>
  <si>
    <t>1,000부</t>
    <phoneticPr fontId="2" type="noConversion"/>
  </si>
  <si>
    <t>산업정책과</t>
    <phoneticPr fontId="2" type="noConversion"/>
  </si>
  <si>
    <t>솔라계산기등 2종 1,800개</t>
    <phoneticPr fontId="2" type="noConversion"/>
  </si>
  <si>
    <t>소비자보호센터 홍보물제작</t>
    <phoneticPr fontId="2" type="noConversion"/>
  </si>
  <si>
    <t>10,000부</t>
    <phoneticPr fontId="2" type="noConversion"/>
  </si>
  <si>
    <t>인구주택총조사홍보물 제작</t>
    <phoneticPr fontId="2" type="noConversion"/>
  </si>
  <si>
    <t>선전홍보탑 및 육교현판 12개</t>
    <phoneticPr fontId="2" type="noConversion"/>
  </si>
  <si>
    <t>10월</t>
    <phoneticPr fontId="2" type="noConversion"/>
  </si>
  <si>
    <t>백신프로그램구입</t>
    <phoneticPr fontId="2" type="noConversion"/>
  </si>
  <si>
    <t>프로그램2,200본</t>
    <phoneticPr fontId="2" type="noConversion"/>
  </si>
  <si>
    <t>38,000부</t>
    <phoneticPr fontId="2" type="noConversion"/>
  </si>
  <si>
    <t>에너지소비절약 홍보물제작</t>
    <phoneticPr fontId="2" type="noConversion"/>
  </si>
  <si>
    <t>캘린더 4,000부</t>
    <phoneticPr fontId="2" type="noConversion"/>
  </si>
  <si>
    <t>산업단지안내 및 홍보책자 제작</t>
    <phoneticPr fontId="2" type="noConversion"/>
  </si>
  <si>
    <t>12월</t>
    <phoneticPr fontId="2" type="noConversion"/>
  </si>
  <si>
    <t>자치행정과</t>
    <phoneticPr fontId="2" type="noConversion"/>
  </si>
  <si>
    <t>손목시계(3,000점)</t>
    <phoneticPr fontId="2" type="noConversion"/>
  </si>
  <si>
    <t>공보관실</t>
    <phoneticPr fontId="2" type="noConversion"/>
  </si>
  <si>
    <t>12개월</t>
    <phoneticPr fontId="2" type="noConversion"/>
  </si>
  <si>
    <t>주간경기 택배 및 도우미 배포 용역</t>
    <phoneticPr fontId="2" type="noConversion"/>
  </si>
  <si>
    <t>445개소,20명</t>
    <phoneticPr fontId="2" type="noConversion"/>
  </si>
  <si>
    <t>주간경기우편발송</t>
    <phoneticPr fontId="2" type="noConversion"/>
  </si>
  <si>
    <t>160,000건</t>
    <phoneticPr fontId="2" type="noConversion"/>
  </si>
  <si>
    <t>경기넷유지보수</t>
    <phoneticPr fontId="2" type="noConversion"/>
  </si>
  <si>
    <t>1식</t>
    <phoneticPr fontId="2" type="noConversion"/>
  </si>
  <si>
    <t>용역</t>
    <phoneticPr fontId="2" type="noConversion"/>
  </si>
  <si>
    <t>사이버마켓팅사업</t>
    <phoneticPr fontId="2" type="noConversion"/>
  </si>
  <si>
    <t>모바일 경기넷구축</t>
    <phoneticPr fontId="2" type="noConversion"/>
  </si>
  <si>
    <t>6월</t>
    <phoneticPr fontId="2" type="noConversion"/>
  </si>
  <si>
    <t>정보통신담당관실</t>
    <phoneticPr fontId="2" type="noConversion"/>
  </si>
  <si>
    <t>2월</t>
    <phoneticPr fontId="2" type="noConversion"/>
  </si>
  <si>
    <t>구내통신장비유지보수용역</t>
    <phoneticPr fontId="2" type="noConversion"/>
  </si>
  <si>
    <t>청내통신시설</t>
    <phoneticPr fontId="2" type="noConversion"/>
  </si>
  <si>
    <t>1월</t>
    <phoneticPr fontId="2" type="noConversion"/>
  </si>
  <si>
    <t>ATM/S/W외 24종</t>
    <phoneticPr fontId="2" type="noConversion"/>
  </si>
  <si>
    <t>시도행정정보화사업 기초자료 구축</t>
    <phoneticPr fontId="2" type="noConversion"/>
  </si>
  <si>
    <t>산업정책과</t>
    <phoneticPr fontId="2" type="noConversion"/>
  </si>
  <si>
    <t>문화정책과</t>
    <phoneticPr fontId="2" type="noConversion"/>
  </si>
  <si>
    <t>관광과</t>
    <phoneticPr fontId="2" type="noConversion"/>
  </si>
  <si>
    <t>제4차권역별관광개발 계획수립 연구용역</t>
    <phoneticPr fontId="2" type="noConversion"/>
  </si>
  <si>
    <t>환경정책과</t>
    <phoneticPr fontId="2" type="noConversion"/>
  </si>
  <si>
    <t>도립환경교육센터건립 기본조사</t>
    <phoneticPr fontId="2" type="noConversion"/>
  </si>
  <si>
    <t>환경보전과</t>
    <phoneticPr fontId="2" type="noConversion"/>
  </si>
  <si>
    <t>수도권대기환경관리시행계획수립을 위한 용역</t>
    <phoneticPr fontId="2" type="noConversion"/>
  </si>
  <si>
    <t>용역</t>
    <phoneticPr fontId="2" type="noConversion"/>
  </si>
  <si>
    <t>2월</t>
    <phoneticPr fontId="2" type="noConversion"/>
  </si>
  <si>
    <t>경기도도시철도기본계획수립용역</t>
    <phoneticPr fontId="2" type="noConversion"/>
  </si>
  <si>
    <t>토지조합정보망구축 용역</t>
    <phoneticPr fontId="2" type="noConversion"/>
  </si>
  <si>
    <t>경기사이버장터운영</t>
    <phoneticPr fontId="2" type="noConversion"/>
  </si>
  <si>
    <t>공보관실</t>
    <phoneticPr fontId="2" type="noConversion"/>
  </si>
  <si>
    <t>주간경기 편집·조판 용역</t>
    <phoneticPr fontId="2" type="noConversion"/>
  </si>
  <si>
    <t>22회</t>
    <phoneticPr fontId="2" type="noConversion"/>
  </si>
  <si>
    <t>회계과</t>
    <phoneticPr fontId="2" type="noConversion"/>
  </si>
  <si>
    <t>4월</t>
    <phoneticPr fontId="2" type="noConversion"/>
  </si>
  <si>
    <t>제2별관 동력전원설치공사</t>
    <phoneticPr fontId="2" type="noConversion"/>
  </si>
  <si>
    <t>세계관 전면(구관-의회)연결통로 설치공사</t>
    <phoneticPr fontId="2" type="noConversion"/>
  </si>
  <si>
    <t>4월</t>
    <phoneticPr fontId="2" type="noConversion"/>
  </si>
  <si>
    <t>변압기 교체공사</t>
    <phoneticPr fontId="2" type="noConversion"/>
  </si>
  <si>
    <t>공보관실</t>
    <phoneticPr fontId="2" type="noConversion"/>
  </si>
  <si>
    <t>주간경기인쇄</t>
    <phoneticPr fontId="2" type="noConversion"/>
  </si>
  <si>
    <t>회당260천부</t>
    <phoneticPr fontId="2" type="noConversion"/>
  </si>
  <si>
    <t>물품</t>
    <phoneticPr fontId="2" type="noConversion"/>
  </si>
  <si>
    <t>정보통신담당관실</t>
    <phoneticPr fontId="2" type="noConversion"/>
  </si>
  <si>
    <t>1월</t>
    <phoneticPr fontId="2" type="noConversion"/>
  </si>
  <si>
    <t>05도민 정보화교육교재제작</t>
    <phoneticPr fontId="2" type="noConversion"/>
  </si>
  <si>
    <t>12,300부</t>
    <phoneticPr fontId="2" type="noConversion"/>
  </si>
  <si>
    <t>투자진흥과</t>
    <phoneticPr fontId="2" type="noConversion"/>
  </si>
  <si>
    <t>경기도투자정책홍보물제작</t>
    <phoneticPr fontId="2" type="noConversion"/>
  </si>
  <si>
    <t>7,000부</t>
    <phoneticPr fontId="2" type="noConversion"/>
  </si>
  <si>
    <t>국제통상과</t>
    <phoneticPr fontId="2" type="noConversion"/>
  </si>
  <si>
    <t>10,000부</t>
    <phoneticPr fontId="2" type="noConversion"/>
  </si>
  <si>
    <t>총무과</t>
    <phoneticPr fontId="2" type="noConversion"/>
  </si>
  <si>
    <t>발간실 인쇄용지 구입</t>
    <phoneticPr fontId="2" type="noConversion"/>
  </si>
  <si>
    <t>365연</t>
    <phoneticPr fontId="2" type="noConversion"/>
  </si>
  <si>
    <t>발간실 편집용컴퓨터 대체구입</t>
    <phoneticPr fontId="2" type="noConversion"/>
  </si>
  <si>
    <t>10대</t>
    <phoneticPr fontId="2" type="noConversion"/>
  </si>
  <si>
    <t xml:space="preserve">발간실 프린터 및 편집프로그램 </t>
    <phoneticPr fontId="2" type="noConversion"/>
  </si>
  <si>
    <t>회계과</t>
    <phoneticPr fontId="2" type="noConversion"/>
  </si>
  <si>
    <t>1월</t>
    <phoneticPr fontId="2" type="noConversion"/>
  </si>
  <si>
    <t>차량및보일러용유류구입</t>
    <phoneticPr fontId="2" type="noConversion"/>
  </si>
  <si>
    <t>148천리터</t>
    <phoneticPr fontId="2" type="noConversion"/>
  </si>
  <si>
    <t>해양수산과</t>
    <phoneticPr fontId="2" type="noConversion"/>
  </si>
  <si>
    <t>어업지도선 운항용 경유구입</t>
    <phoneticPr fontId="2" type="noConversion"/>
  </si>
  <si>
    <t>237천리터</t>
    <phoneticPr fontId="2" type="noConversion"/>
  </si>
  <si>
    <t>법무담당관실</t>
    <phoneticPr fontId="2" type="noConversion"/>
  </si>
  <si>
    <t>2월</t>
    <phoneticPr fontId="2" type="noConversion"/>
  </si>
  <si>
    <t>회계과</t>
    <phoneticPr fontId="2" type="noConversion"/>
  </si>
  <si>
    <t>3월</t>
    <phoneticPr fontId="2" type="noConversion"/>
  </si>
  <si>
    <t>인원증원용 비품구입</t>
    <phoneticPr fontId="2" type="noConversion"/>
  </si>
  <si>
    <t>차량구입</t>
    <phoneticPr fontId="2" type="noConversion"/>
  </si>
  <si>
    <t>4대</t>
    <phoneticPr fontId="2" type="noConversion"/>
  </si>
  <si>
    <t>회의용 비품구입</t>
    <phoneticPr fontId="2" type="noConversion"/>
  </si>
  <si>
    <t>냉방기구입</t>
    <phoneticPr fontId="2" type="noConversion"/>
  </si>
  <si>
    <t>결산서류등 제작</t>
    <phoneticPr fontId="2" type="noConversion"/>
  </si>
  <si>
    <t>600부</t>
    <phoneticPr fontId="2" type="noConversion"/>
  </si>
  <si>
    <t>인원증원용 비품구입</t>
    <phoneticPr fontId="2" type="noConversion"/>
  </si>
  <si>
    <t>기록물및테마영상물제작</t>
    <phoneticPr fontId="2" type="noConversion"/>
  </si>
  <si>
    <t>경기도영상물 DVD전환사업</t>
    <phoneticPr fontId="2" type="noConversion"/>
  </si>
  <si>
    <t>DVD500장</t>
    <phoneticPr fontId="2" type="noConversion"/>
  </si>
  <si>
    <t>용역</t>
    <phoneticPr fontId="2" type="noConversion"/>
  </si>
  <si>
    <t>정보화마을활성화를위한 발전계획수립용역</t>
    <phoneticPr fontId="2" type="noConversion"/>
  </si>
  <si>
    <t>정보통신담당관실</t>
    <phoneticPr fontId="2" type="noConversion"/>
  </si>
  <si>
    <t>1월</t>
    <phoneticPr fontId="2" type="noConversion"/>
  </si>
  <si>
    <t>시도백업센터유지보수용역</t>
    <phoneticPr fontId="2" type="noConversion"/>
  </si>
  <si>
    <t>민방위과</t>
    <phoneticPr fontId="2" type="noConversion"/>
  </si>
  <si>
    <t>민방위경보시설유지관리용역</t>
    <phoneticPr fontId="2" type="noConversion"/>
  </si>
  <si>
    <t>기록물센터시설종합관리용역</t>
    <phoneticPr fontId="2" type="noConversion"/>
  </si>
  <si>
    <t>851평</t>
    <phoneticPr fontId="2" type="noConversion"/>
  </si>
  <si>
    <t>본청청소용역</t>
    <phoneticPr fontId="2" type="noConversion"/>
  </si>
  <si>
    <t>7,876평</t>
    <phoneticPr fontId="2" type="noConversion"/>
  </si>
  <si>
    <t>청사내폐기물위탁처리용역</t>
    <phoneticPr fontId="2" type="noConversion"/>
  </si>
  <si>
    <t>탄도항물양장 안정성검토 연구용역</t>
    <phoneticPr fontId="2" type="noConversion"/>
  </si>
  <si>
    <t>1식</t>
    <phoneticPr fontId="2" type="noConversion"/>
  </si>
  <si>
    <t>용역</t>
    <phoneticPr fontId="2" type="noConversion"/>
  </si>
  <si>
    <t>끼-TV홈페이지 유지관리용역</t>
    <phoneticPr fontId="2" type="noConversion"/>
  </si>
  <si>
    <t>해외홍보영문잡지 발행용역</t>
    <phoneticPr fontId="2" type="noConversion"/>
  </si>
  <si>
    <t>5,000부</t>
    <phoneticPr fontId="2" type="noConversion"/>
  </si>
  <si>
    <t>외국첨단기업 투자유치를위한아리랑TV광고</t>
    <phoneticPr fontId="2" type="noConversion"/>
  </si>
  <si>
    <t>1식</t>
    <phoneticPr fontId="2" type="noConversion"/>
  </si>
  <si>
    <t>용역</t>
    <phoneticPr fontId="2" type="noConversion"/>
  </si>
  <si>
    <t>회계과</t>
    <phoneticPr fontId="2" type="noConversion"/>
  </si>
  <si>
    <t>2월</t>
    <phoneticPr fontId="2" type="noConversion"/>
  </si>
  <si>
    <t>경기도청통근버스임차용역</t>
    <phoneticPr fontId="2" type="noConversion"/>
  </si>
  <si>
    <t>농업정책과</t>
    <phoneticPr fontId="2" type="noConversion"/>
  </si>
  <si>
    <t>경기농촌관광포털싸이트구축사업</t>
    <phoneticPr fontId="2" type="noConversion"/>
  </si>
  <si>
    <t>1건</t>
    <phoneticPr fontId="2" type="noConversion"/>
  </si>
  <si>
    <t>9건</t>
    <phoneticPr fontId="2" type="noConversion"/>
  </si>
  <si>
    <t>1건</t>
    <phoneticPr fontId="2" type="noConversion"/>
  </si>
  <si>
    <t>공사합계</t>
    <phoneticPr fontId="2" type="noConversion"/>
  </si>
  <si>
    <t>11건</t>
    <phoneticPr fontId="2" type="noConversion"/>
  </si>
  <si>
    <t>물품합계</t>
    <phoneticPr fontId="2" type="noConversion"/>
  </si>
  <si>
    <t>53건</t>
    <phoneticPr fontId="2" type="noConversion"/>
  </si>
  <si>
    <t>용역합계</t>
    <phoneticPr fontId="2" type="noConversion"/>
  </si>
  <si>
    <t>합계</t>
    <phoneticPr fontId="2" type="noConversion"/>
  </si>
  <si>
    <t>2/4분기</t>
    <phoneticPr fontId="2" type="noConversion"/>
  </si>
  <si>
    <t>3/4분기</t>
    <phoneticPr fontId="2" type="noConversion"/>
  </si>
  <si>
    <t>4/4분기</t>
    <phoneticPr fontId="2" type="noConversion"/>
  </si>
  <si>
    <t>1/4분기</t>
    <phoneticPr fontId="2" type="noConversion"/>
  </si>
  <si>
    <t>월간행정심판 소식지발간</t>
    <phoneticPr fontId="2" type="noConversion"/>
  </si>
  <si>
    <t>문화정책과</t>
    <phoneticPr fontId="2" type="noConversion"/>
  </si>
  <si>
    <t>학교용지부담금전산프로그램유지보수용역</t>
    <phoneticPr fontId="2" type="noConversion"/>
  </si>
  <si>
    <t>건설계획과</t>
    <phoneticPr fontId="2" type="noConversion"/>
  </si>
  <si>
    <t>6월</t>
    <phoneticPr fontId="2" type="noConversion"/>
  </si>
  <si>
    <t>통합영상감시시스템유지관리</t>
    <phoneticPr fontId="2" type="noConversion"/>
  </si>
  <si>
    <t>5건</t>
    <phoneticPr fontId="2" type="noConversion"/>
  </si>
  <si>
    <t>40건</t>
    <phoneticPr fontId="2" type="noConversion"/>
  </si>
  <si>
    <t>104건</t>
    <phoneticPr fontId="2" type="noConversion"/>
  </si>
  <si>
    <t>(단위:천원)</t>
    <phoneticPr fontId="2" type="noConversion"/>
  </si>
  <si>
    <t>구분</t>
    <phoneticPr fontId="2" type="noConversion"/>
  </si>
  <si>
    <t>발주시기</t>
    <phoneticPr fontId="2" type="noConversion"/>
  </si>
  <si>
    <t>사   업   명</t>
    <phoneticPr fontId="2" type="noConversion"/>
  </si>
  <si>
    <t>사업기간</t>
    <phoneticPr fontId="2" type="noConversion"/>
  </si>
  <si>
    <t>발주물량 또는 규모</t>
    <phoneticPr fontId="2" type="noConversion"/>
  </si>
  <si>
    <t>예산액</t>
    <phoneticPr fontId="2" type="noConversion"/>
  </si>
  <si>
    <t>관련부서
(전화번호)</t>
    <phoneticPr fontId="2" type="noConversion"/>
  </si>
  <si>
    <t>순번</t>
    <phoneticPr fontId="2" type="noConversion"/>
  </si>
  <si>
    <r>
      <t>계약방법
(일반, 제한, 조달</t>
    </r>
    <r>
      <rPr>
        <sz val="11"/>
        <color indexed="8"/>
        <rFont val="맑은 고딕"/>
        <family val="3"/>
        <charset val="129"/>
      </rPr>
      <t xml:space="preserve">, </t>
    </r>
    <r>
      <rPr>
        <sz val="11"/>
        <color indexed="8"/>
        <rFont val="맑은 고딕"/>
        <family val="3"/>
        <charset val="129"/>
      </rPr>
      <t>수의)</t>
    </r>
    <phoneticPr fontId="2" type="noConversion"/>
  </si>
  <si>
    <t xml:space="preserve">2014년도 발주계획(1Q) </t>
    <phoneticPr fontId="2" type="noConversion"/>
  </si>
  <si>
    <t>물품</t>
  </si>
  <si>
    <t xml:space="preserve">구월보금자리 조성공사-저소음·칼라 아스콘 </t>
  </si>
  <si>
    <t>4,000톤</t>
  </si>
  <si>
    <t>조달</t>
  </si>
  <si>
    <t>구월보금자리 조성공사-저류지블럭</t>
  </si>
  <si>
    <t>2,864㎡</t>
  </si>
  <si>
    <t>미정</t>
  </si>
  <si>
    <t>구월보금자리 조성공사-스틸그레이팅</t>
  </si>
  <si>
    <t>1,817조</t>
  </si>
  <si>
    <t>일반</t>
  </si>
  <si>
    <t>구월보금자리 조성공사-도로표지판</t>
  </si>
  <si>
    <t>53개,41개조</t>
  </si>
  <si>
    <t>구월보금자리 조성공사-안전휀스</t>
  </si>
  <si>
    <t>608m</t>
  </si>
  <si>
    <t>매소홀로 도로개설공사-저소음 아스콘 등</t>
  </si>
  <si>
    <t>2,400톤</t>
  </si>
  <si>
    <t>매소홀로 도로개설공사-경계석</t>
  </si>
  <si>
    <t>8,500개</t>
  </si>
  <si>
    <t>매소홀로 도로개설공사-포장블럭</t>
  </si>
  <si>
    <t>8,691㎡</t>
  </si>
  <si>
    <t>매소홀로 도로개설공사-난간</t>
  </si>
  <si>
    <t>110m</t>
  </si>
  <si>
    <t>인천구월보금자리주택 건설공사(토목) - 콘크리트블록</t>
  </si>
  <si>
    <t>35,498㎡</t>
  </si>
  <si>
    <t>인천구월보금자리주택 건설공사(토목) - 화강석판석</t>
  </si>
  <si>
    <t>1,299㎡</t>
  </si>
  <si>
    <t>인천 구월보금자리주택 건설공사 1공구(A-1BL, A-2BL)</t>
  </si>
  <si>
    <t>석재타일 1,655m² 예정</t>
  </si>
  <si>
    <t>인천 구월보금자리주택 건설공사 2공구(B-1BL)</t>
  </si>
  <si>
    <t>알루미늄창호 제작설치 337EA 예정</t>
  </si>
  <si>
    <t>인천 구월보금자리주택 건설공사 3공구(B-2BL, B-3BL)</t>
  </si>
  <si>
    <t>석재타일 1,517m² 예정</t>
  </si>
  <si>
    <t xml:space="preserve">구월보금자리주택 1공구 전기공사 </t>
  </si>
  <si>
    <t>경관조명기구 453개</t>
  </si>
  <si>
    <t>단위세대조명기구 23,642조</t>
  </si>
  <si>
    <t>지하주차장LED 7,900식</t>
  </si>
  <si>
    <t>태양광발전설비 2식</t>
  </si>
  <si>
    <t xml:space="preserve">구월보금자리주택 2공구 전기공사 </t>
  </si>
  <si>
    <t>경관조명기구 342개</t>
  </si>
  <si>
    <t>단위세대조명기구 20,911조</t>
  </si>
  <si>
    <t>지하주차장LED 6,140식</t>
  </si>
  <si>
    <t>태양광발전설비 1식</t>
  </si>
  <si>
    <t xml:space="preserve">구월보금자리주택 3공구 전기공사 </t>
  </si>
  <si>
    <t>경관조명기구 477개</t>
  </si>
  <si>
    <t>단위세대조명기구 40,339조</t>
  </si>
  <si>
    <t>지하주차장LED 1,684식</t>
  </si>
  <si>
    <t>태양광발전설비 11식</t>
  </si>
  <si>
    <t>구월보금자리주택 S-1BL 전기공사</t>
  </si>
  <si>
    <t>단위세대조명기구 28,664조</t>
  </si>
  <si>
    <t>지하주차장LED 3,382식</t>
  </si>
  <si>
    <t>구월보금자리주택 1공구 정보통신공사
지급자재(CCTV설비) 구매</t>
  </si>
  <si>
    <t>CCTV카메라(236대) 및 부대장비</t>
  </si>
  <si>
    <t>제한(총액)</t>
  </si>
  <si>
    <t>구월보금자리주택 2,3공구 정보통신공사
지급자재(CCTV설비) 구매</t>
  </si>
  <si>
    <t>CCTV카메라(392대) 및 부대장비</t>
  </si>
  <si>
    <t>구월보금자리주택 S-1 BL 정보통신공사
지급자재(CCTV설비) 구매</t>
  </si>
  <si>
    <t>CCTV카메라(245대) 및 부대장비</t>
  </si>
  <si>
    <t xml:space="preserve">구월보금자리주택 1공구 기계공사 </t>
  </si>
  <si>
    <t>펌프 174대</t>
  </si>
  <si>
    <t>송풍기 185EA</t>
  </si>
  <si>
    <t>전기냉방기(실내+실외기) 51대</t>
  </si>
  <si>
    <t>전열교환기 1,156대</t>
  </si>
  <si>
    <t>지열히트펌프 5대</t>
  </si>
  <si>
    <t>자동식소화기 1,151EA</t>
  </si>
  <si>
    <t>자동제어 설치 2EA</t>
  </si>
  <si>
    <t xml:space="preserve">구월보금자리주택 2공구 기계공사 </t>
  </si>
  <si>
    <t>펌프 76대</t>
  </si>
  <si>
    <t>송풍기 70EA</t>
  </si>
  <si>
    <t>전기냉방기(실내+실외기) 25대</t>
  </si>
  <si>
    <t>전열교환기 786대</t>
  </si>
  <si>
    <t>지열히트펌프 3대</t>
  </si>
  <si>
    <t xml:space="preserve">구월보금자리주택 3공구 기계공사 </t>
  </si>
  <si>
    <t>펌프 186대</t>
  </si>
  <si>
    <t>송풍기 179EA</t>
  </si>
  <si>
    <t>전기냉방기(실내+실외기) 81대</t>
  </si>
  <si>
    <t>전열교환기 1,385대</t>
  </si>
  <si>
    <t>지열히트펌프 7대</t>
  </si>
  <si>
    <t>자동식소화기 1,376EA</t>
  </si>
  <si>
    <t>자동제어 설치 4EA</t>
  </si>
  <si>
    <t>가스보일러 1,377대</t>
  </si>
  <si>
    <t xml:space="preserve">구월보금자리주택 S-1BL 기계공사 </t>
  </si>
  <si>
    <t>펌프 77대</t>
  </si>
  <si>
    <t>공사</t>
  </si>
  <si>
    <t>구월 보금자리주택지구내 AG마스코트 조형물 제작 및 설치</t>
  </si>
  <si>
    <t>계약일 ~ 2014.06</t>
  </si>
  <si>
    <t>브론즈 물범 3마리(L1.7m,1.6m,1.4m)
인조암 기단(약7㎡), 좌대(Φ3300)</t>
  </si>
  <si>
    <t>인천구월 보금자리주택지구 조경공사 공사용자재(자연석판석) 직접구매</t>
  </si>
  <si>
    <t>2,176㎡(포천석,버너,T30mm 외 5종)</t>
  </si>
  <si>
    <t>인천구월 보금자리주택지구 조경공사 공사용자재(조경석) 직접구매</t>
  </si>
  <si>
    <t>1,078TON(300*400*500 외 4종)</t>
  </si>
  <si>
    <t>인천구월 보금자리주택지구 조경공사 공사용자재(흙고화포장) 직접구매</t>
  </si>
  <si>
    <t>13,534㎡(T60)</t>
  </si>
  <si>
    <t>인천구월 보금자리주택지구 조경공사 공사용자재(안내판) 직접구매</t>
  </si>
  <si>
    <t>44개(H2.0 종합안내판 외 4종)</t>
  </si>
  <si>
    <t>인천구월 보금자리주택지구 조경공사 공사용자재(옥외용벤치) 직접구매</t>
  </si>
  <si>
    <t>226개(L1800 외 2종)</t>
  </si>
  <si>
    <t>인천구월 보금자리주택지구 조경공사 공사용자재(자전거보관대) 직접구매</t>
  </si>
  <si>
    <t>13조(4040*2000)</t>
  </si>
  <si>
    <t>인천구월 보금자리주택지구 조경공사 공사용자재(운동시설물) 직접구매</t>
  </si>
  <si>
    <t>15대(2600*900*2150 외 7종)</t>
  </si>
  <si>
    <t>인천구월 보금자리주택지구 조경공사 공사용자재(조합놀이대) 직접구매</t>
  </si>
  <si>
    <t>1조(5090*4479*3230)</t>
  </si>
  <si>
    <t>인천 구월보금자리주택 1공구 조경공사 공사용자재
 콘크리트 블록 직접구매</t>
  </si>
  <si>
    <t>2,117.6㎡(T60/T80)</t>
  </si>
  <si>
    <t>인천 구월보금자리주택 1공구 조경공사 공사용자재
조립식구조물(자전거보관소) 직접구매</t>
  </si>
  <si>
    <t>26개(4110*1800*2050)</t>
  </si>
  <si>
    <t>인천 구월보금자리주택 1공구 조경공사 공사용자재
목재판재 직접구매</t>
  </si>
  <si>
    <t>하드우드 외 1종</t>
  </si>
  <si>
    <t>인천 구월보금자리주택 1공구 조경공사 공사용자재
화강암 직접구매</t>
  </si>
  <si>
    <t>화강석판석(회색,T30,버너마감)외 3종</t>
  </si>
  <si>
    <t>인천 구월보금자리주택 1공구 조경공사 공사용자재
조경석 직접구매</t>
  </si>
  <si>
    <t>경관석 2종,조경석 2목 외 3종</t>
  </si>
  <si>
    <t>인천 구월보금자리주택 1공구 조경공사 공사용자재
석재타일 및 판석 직접구매</t>
  </si>
  <si>
    <t>현무암 디딤석 외 1종</t>
  </si>
  <si>
    <t>인천 구월보금자리주택 1공구 조경공사 공사용자재
운동시설물 직접구매</t>
  </si>
  <si>
    <t>15개(딥머신 외 8종)</t>
  </si>
  <si>
    <t>인천 구월보금자리주택 1공구 조경공사 공사용자재
조합놀이대 직접구매</t>
  </si>
  <si>
    <t>6개(12810*9290*H6090 외 5종)</t>
  </si>
  <si>
    <t>인천 구월보금자리주택 1공구 조경공사 공사용자재
조경시설물 직접구매</t>
  </si>
  <si>
    <t>48개(등의자 외 2종)</t>
  </si>
  <si>
    <t>인천 구월보금자리주택 1공구 조경공사 공사용자재
파골라 직접구매</t>
  </si>
  <si>
    <t>13개(사각파고라 외 2종)</t>
  </si>
  <si>
    <t>인천 구월보금자리주택 3공구(B-2, 3BL) 조경공사 공사용자재
콘크리트블록(보,차도) 직접구매</t>
  </si>
  <si>
    <t>4,211.17㎡(T60 / T80)</t>
  </si>
  <si>
    <t>인천 구월보금자리주택 3공구(B-2, 3BL) 조경공사 공사용자재
자연석판석 직접구매</t>
  </si>
  <si>
    <t>52,976㎡(T50/현무암판석, 정형 )</t>
  </si>
  <si>
    <t>인천 구월보금자리주택 3공구(B-2, 3BL) 조경공사 공사용자재
목재판재 직접구매</t>
  </si>
  <si>
    <t>1,350.340㎡하드우드(멀바우)</t>
  </si>
  <si>
    <t>인천 구월보금자리주택 3공구(B-2, 3BL) 조경공사 공사용자재
조경시설물 직접구매</t>
  </si>
  <si>
    <t>89개(등의자 외 2종)</t>
  </si>
  <si>
    <t>인천 구월보금자리주택 3공구(B-2, 3BL) 조경공사 공사용자재
퍼걸러(파고라, 정자) 직접구매</t>
  </si>
  <si>
    <t>10개(4000*3500*3090 외 2종)</t>
  </si>
  <si>
    <t>인천 구월보금자리주택 3공구(B-2, 3BL) 조경공사 공사용자재
조합놀이대 직접구매</t>
  </si>
  <si>
    <t>4개(14000*7830 외 3종)</t>
  </si>
  <si>
    <t>인천 구월보금자리주택 3공구(B-2, 3BL) 조경공사 공사용자재
운동시설물 직접구매</t>
  </si>
  <si>
    <t>18개(체어웨이트 외 7종)</t>
  </si>
  <si>
    <t>인천 구월보금자리주택 3공구(B-2, 3BL) 조경공사 공사용자재
자전거보관대 직접구매</t>
  </si>
  <si>
    <t>7개(실외용)</t>
  </si>
  <si>
    <t>인천 구월보금자리주택 S-1BL 조경공사 공사용자재
콘크리트 블록 직접구매</t>
  </si>
  <si>
    <t>130000.01㎡(T60/T80)</t>
  </si>
  <si>
    <t>인천 구월보금자리주택 S-1BL 조경공사 공사용자재
조합놀이대 직접구매</t>
  </si>
  <si>
    <t>2개(17,000*8800*H5300  외 1종)</t>
  </si>
  <si>
    <t>인천 구월보금자리주택 S-1BL 조경공사 공사용자재
조경시설물 직접구매</t>
  </si>
  <si>
    <t>57개(평의자 외 1종)</t>
  </si>
  <si>
    <t>인천 구월보금자리주택 S-1BL 조경공사 공사용자재
파고라 직접구매</t>
  </si>
  <si>
    <t>4개(3600*3600*H3600 외 3종)</t>
  </si>
  <si>
    <t>인천 구월보금자리주택 2공구(B-1BL) 조경공사 공사용자재
자연석경계석 직접구매</t>
  </si>
  <si>
    <t>1,036.5㎡(150*150*1000,직선 외 3종)</t>
  </si>
  <si>
    <t>인천 구월보금자리주택 2공구(B-1BL) 조경공사 공사용자재
레미콘 직접구매</t>
  </si>
  <si>
    <t>471.93㎡(25-18-08 외 1종)</t>
  </si>
  <si>
    <t>용역</t>
  </si>
  <si>
    <t>(구)대건학교옆구역 주거환경개선사업(만석웰카운티)</t>
  </si>
  <si>
    <t>116세대에 대한 분양대행수수료</t>
  </si>
  <si>
    <t>행정타운 및 JST 건설공사 공사용자재(석공사)</t>
  </si>
  <si>
    <t>7,127㎥</t>
  </si>
  <si>
    <t>행정타운 및 JST 건설공사 공사용자재(주방가구)</t>
  </si>
  <si>
    <t>1식(주방선반 외 64개 품목)</t>
  </si>
  <si>
    <t>행정타운 미술장식품 제작 및 설치 용역</t>
  </si>
  <si>
    <t>미술장식품(환경조형물) 설치</t>
  </si>
  <si>
    <t>JST 미술장식품 제작 및 설치 용역</t>
  </si>
  <si>
    <t>만석웰카운티 미술장식품 제작 및 설치 용역</t>
  </si>
  <si>
    <t>행정타운 및 JST 건립사업 IPE 목재 구매</t>
  </si>
  <si>
    <t>수량 : 약 1,100㎡</t>
  </si>
  <si>
    <t>행정타운 및 JST 건립사업 자전거보관대 제작 및 설치</t>
  </si>
  <si>
    <t>34대용 1개소, 17대용 2개소 등</t>
  </si>
  <si>
    <t>행정타운 및 JST 건립사업 정보통신공사 CCTV설비</t>
  </si>
  <si>
    <t>카메라 87대, NVS 6대 등</t>
  </si>
  <si>
    <t>기술지원팀
(032-260-5834)</t>
  </si>
  <si>
    <t>행정타운 및 JST 건립사업 정보통신공사 주차관제설비</t>
  </si>
  <si>
    <t>차번인식기 2대 등</t>
  </si>
  <si>
    <t>기술지원팀
(032-260-5835)</t>
  </si>
  <si>
    <t>용유지역 개발사업 조사설계용역 등</t>
  </si>
  <si>
    <t>사업위치 : 인천 중구 을왕, 덕교동
사업면적 : 1,290,000㎡
사업방식 : 환지방식</t>
  </si>
  <si>
    <t>영종하늘도시 운북IC설치 전기공사</t>
  </si>
  <si>
    <t>운북IC설치 가로등 이설 및 신설</t>
  </si>
  <si>
    <t>검단신도시 개발사업 석면조사용역</t>
  </si>
  <si>
    <t>- 면적 : 11.2㎢
- 시범단지, 마전, 불로동 석면조사용역</t>
  </si>
  <si>
    <t>검단신도시 개발사업 사후환경영향조사</t>
  </si>
  <si>
    <t>- 면적 : 11.2㎢
- 기간 : 90개월(공사시:54개월, 운영시:36개월)</t>
  </si>
  <si>
    <r>
      <t xml:space="preserve">계약일 </t>
    </r>
    <r>
      <rPr>
        <b/>
        <sz val="11"/>
        <color indexed="8"/>
        <rFont val="맑은 고딕"/>
        <family val="3"/>
        <charset val="129"/>
      </rPr>
      <t xml:space="preserve">~ </t>
    </r>
    <r>
      <rPr>
        <b/>
        <sz val="11"/>
        <color indexed="8"/>
        <rFont val="맑은 고딕"/>
        <family val="3"/>
        <charset val="129"/>
      </rPr>
      <t>2014.06</t>
    </r>
    <phoneticPr fontId="2" type="noConversion"/>
  </si>
  <si>
    <t>계약일 ~ 2015.05</t>
    <phoneticPr fontId="2" type="noConversion"/>
  </si>
  <si>
    <r>
      <t>계약일 ~ 2015.0</t>
    </r>
    <r>
      <rPr>
        <b/>
        <sz val="11"/>
        <color indexed="8"/>
        <rFont val="맑은 고딕"/>
        <family val="3"/>
        <charset val="129"/>
      </rPr>
      <t>4</t>
    </r>
    <phoneticPr fontId="2" type="noConversion"/>
  </si>
  <si>
    <t>계약일 ~ 2014.04</t>
    <phoneticPr fontId="2" type="noConversion"/>
  </si>
  <si>
    <t>계약일 ~ 2015.02</t>
    <phoneticPr fontId="2" type="noConversion"/>
  </si>
  <si>
    <t>계약일 ~ 2015.04</t>
    <phoneticPr fontId="2" type="noConversion"/>
  </si>
  <si>
    <t>계약일 ~ 2015.10</t>
    <phoneticPr fontId="2" type="noConversion"/>
  </si>
  <si>
    <r>
      <t xml:space="preserve">계약일 ~ </t>
    </r>
    <r>
      <rPr>
        <b/>
        <sz val="11"/>
        <color indexed="8"/>
        <rFont val="맑은 고딕"/>
        <family val="3"/>
        <charset val="129"/>
      </rPr>
      <t>2014.</t>
    </r>
    <r>
      <rPr>
        <b/>
        <sz val="11"/>
        <color indexed="8"/>
        <rFont val="맑은 고딕"/>
        <family val="3"/>
        <charset val="129"/>
      </rPr>
      <t>0</t>
    </r>
    <r>
      <rPr>
        <b/>
        <sz val="11"/>
        <color indexed="8"/>
        <rFont val="맑은 고딕"/>
        <family val="3"/>
        <charset val="129"/>
      </rPr>
      <t>4</t>
    </r>
    <phoneticPr fontId="2" type="noConversion"/>
  </si>
  <si>
    <r>
      <t>계약일 ~</t>
    </r>
    <r>
      <rPr>
        <b/>
        <sz val="11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2014.05</t>
    </r>
    <phoneticPr fontId="2" type="noConversion"/>
  </si>
  <si>
    <t>계약일 ~ 2017.02</t>
    <phoneticPr fontId="2" type="noConversion"/>
  </si>
  <si>
    <t>계약일 ~ 2015.11</t>
    <phoneticPr fontId="2" type="noConversion"/>
  </si>
  <si>
    <r>
      <t>계약일 ~</t>
    </r>
    <r>
      <rPr>
        <b/>
        <sz val="11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2016.</t>
    </r>
    <r>
      <rPr>
        <b/>
        <sz val="11"/>
        <color indexed="8"/>
        <rFont val="맑은 고딕"/>
        <family val="3"/>
        <charset val="129"/>
      </rPr>
      <t>0</t>
    </r>
    <r>
      <rPr>
        <b/>
        <sz val="11"/>
        <color indexed="8"/>
        <rFont val="맑은 고딕"/>
        <family val="3"/>
        <charset val="129"/>
      </rPr>
      <t>2</t>
    </r>
    <phoneticPr fontId="2" type="noConversion"/>
  </si>
  <si>
    <r>
      <t>계약일 ~</t>
    </r>
    <r>
      <rPr>
        <b/>
        <sz val="11"/>
        <color indexed="8"/>
        <rFont val="맑은 고딕"/>
        <family val="3"/>
        <charset val="129"/>
      </rPr>
      <t xml:space="preserve"> </t>
    </r>
    <r>
      <rPr>
        <b/>
        <sz val="11"/>
        <color indexed="8"/>
        <rFont val="맑은 고딕"/>
        <family val="3"/>
        <charset val="129"/>
      </rPr>
      <t>2021.12</t>
    </r>
    <phoneticPr fontId="2" type="noConversion"/>
  </si>
  <si>
    <t>계약일 ~ 2015.01</t>
    <phoneticPr fontId="2" type="noConversion"/>
  </si>
  <si>
    <r>
      <t xml:space="preserve">계약일 ~ </t>
    </r>
    <r>
      <rPr>
        <b/>
        <sz val="11"/>
        <color indexed="8"/>
        <rFont val="맑은 고딕"/>
        <family val="3"/>
        <charset val="129"/>
      </rPr>
      <t>2014.</t>
    </r>
    <r>
      <rPr>
        <b/>
        <sz val="11"/>
        <color indexed="8"/>
        <rFont val="맑은 고딕"/>
        <family val="3"/>
        <charset val="129"/>
      </rPr>
      <t>0</t>
    </r>
    <r>
      <rPr>
        <b/>
        <sz val="11"/>
        <color indexed="8"/>
        <rFont val="맑은 고딕"/>
        <family val="3"/>
        <charset val="129"/>
      </rPr>
      <t>6</t>
    </r>
    <phoneticPr fontId="2" type="noConversion"/>
  </si>
  <si>
    <t>141,950
(2,839,000의 5%)</t>
    <phoneticPr fontId="2" type="noConversion"/>
  </si>
  <si>
    <t>주택판매팀
(032-260-5679)</t>
    <phoneticPr fontId="2" type="noConversion"/>
  </si>
  <si>
    <t>구월개발1팀(032-260-5707)</t>
  </si>
  <si>
    <t>구월개발1팀(032-260-5733)</t>
  </si>
  <si>
    <t>구월개발2팀
(032-260-5722)</t>
  </si>
  <si>
    <t>구월개발2팀
(032-260-5738)</t>
  </si>
  <si>
    <t>구월개발2팀
(032-260-5731)</t>
  </si>
  <si>
    <t>구월개발2팀
(032-260-5724)</t>
  </si>
  <si>
    <t>구월개발2팀
(032-260-5725)</t>
  </si>
  <si>
    <t>구월개발3팀
(032-260-5755)</t>
  </si>
  <si>
    <t>구월개발3팀
(032-260-5754)</t>
  </si>
  <si>
    <t>구월개발3팀
(032-260-5756)</t>
  </si>
  <si>
    <t>단지기획팀
(032-260-5404)</t>
  </si>
  <si>
    <t>구월계획팀
(032-260-5715)</t>
    <phoneticPr fontId="2" type="noConversion"/>
  </si>
  <si>
    <t>구월계획팀
(032-260-5746)</t>
    <phoneticPr fontId="2" type="noConversion"/>
  </si>
  <si>
    <t>구월개발1팀(032-260-5711)</t>
    <phoneticPr fontId="2" type="noConversion"/>
  </si>
  <si>
    <t>검단사업팀
(032-260-5502)</t>
    <phoneticPr fontId="2" type="noConversion"/>
  </si>
  <si>
    <t>검단사업팀
(032-260-5512)</t>
    <phoneticPr fontId="2" type="noConversion"/>
  </si>
  <si>
    <t>단지지원팀
(032-260-5484)</t>
    <phoneticPr fontId="2" type="noConversion"/>
  </si>
  <si>
    <t>주택기획팀
(032-260-5852)</t>
    <phoneticPr fontId="2" type="noConversion"/>
  </si>
  <si>
    <t>기술지원팀
(032-260-5836)</t>
    <phoneticPr fontId="2" type="noConversion"/>
  </si>
  <si>
    <t>물품</t>
    <phoneticPr fontId="2" type="noConversion"/>
  </si>
  <si>
    <t>조달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</si>
</sst>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30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22"/>
      <name val="돋움"/>
      <family val="3"/>
      <charset val="129"/>
    </font>
    <font>
      <b/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name val="맑은 고딕"/>
      <family val="3"/>
      <charset val="129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name val="맑은 고딕"/>
      <family val="3"/>
      <charset val="129"/>
    </font>
    <font>
      <sz val="10"/>
      <color indexed="10"/>
      <name val="맑은 고딕"/>
      <family val="3"/>
      <charset val="129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" fillId="21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41" fontId="1" fillId="0" borderId="0" applyFont="0" applyFill="0" applyBorder="0" applyAlignment="0" applyProtection="0"/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10" xfId="0" applyNumberFormat="1" applyBorder="1" applyAlignment="1">
      <alignment horizontal="center" vertical="center" wrapText="1"/>
    </xf>
    <xf numFmtId="176" fontId="0" fillId="0" borderId="10" xfId="0" applyNumberForma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righ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24" borderId="10" xfId="0" applyFill="1" applyBorder="1" applyAlignment="1">
      <alignment horizontal="center" vertical="center" wrapText="1"/>
    </xf>
    <xf numFmtId="0" fontId="0" fillId="24" borderId="10" xfId="0" applyFill="1" applyBorder="1" applyAlignment="1">
      <alignment horizontal="left" vertical="center" wrapText="1"/>
    </xf>
    <xf numFmtId="176" fontId="0" fillId="24" borderId="10" xfId="0" applyNumberFormat="1" applyFill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0" fontId="0" fillId="0" borderId="10" xfId="0" quotePrefix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176" fontId="4" fillId="0" borderId="10" xfId="0" applyNumberFormat="1" applyFont="1" applyFill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176" fontId="25" fillId="24" borderId="12" xfId="0" applyNumberFormat="1" applyFont="1" applyFill="1" applyBorder="1" applyAlignment="1">
      <alignment horizontal="center" vertical="center" wrapText="1"/>
    </xf>
    <xf numFmtId="0" fontId="25" fillId="24" borderId="13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 indent="1"/>
    </xf>
    <xf numFmtId="41" fontId="28" fillId="0" borderId="10" xfId="32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176" fontId="25" fillId="24" borderId="16" xfId="0" applyNumberFormat="1" applyFont="1" applyFill="1" applyBorder="1" applyAlignment="1">
      <alignment horizontal="center" vertical="center" wrapText="1"/>
    </xf>
    <xf numFmtId="41" fontId="28" fillId="0" borderId="17" xfId="32" applyFont="1" applyBorder="1" applyAlignment="1">
      <alignment horizontal="center" vertical="center" wrapText="1"/>
    </xf>
    <xf numFmtId="0" fontId="25" fillId="24" borderId="18" xfId="0" applyFont="1" applyFill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shrinkToFit="1"/>
    </xf>
    <xf numFmtId="0" fontId="22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연결된 셀" xfId="33" builtinId="24" customBuiltin="1"/>
    <cellStyle name="요약" xfId="34" builtinId="25" customBuiltin="1"/>
    <cellStyle name="입력" xfId="35" builtinId="20" customBuiltin="1"/>
    <cellStyle name="제목" xfId="36" builtinId="15" customBuiltin="1"/>
    <cellStyle name="제목 1" xfId="37" builtinId="16" customBuiltin="1"/>
    <cellStyle name="제목 2" xfId="38" builtinId="17" customBuiltin="1"/>
    <cellStyle name="제목 3" xfId="39" builtinId="18" customBuiltin="1"/>
    <cellStyle name="제목 4" xfId="40" builtinId="19" customBuiltin="1"/>
    <cellStyle name="좋음" xfId="41" builtinId="26" customBuiltin="1"/>
    <cellStyle name="출력" xfId="42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0"/>
  <sheetViews>
    <sheetView tabSelected="1" zoomScale="85" zoomScaleNormal="85" workbookViewId="0">
      <selection sqref="A1:I1"/>
    </sheetView>
  </sheetViews>
  <sheetFormatPr defaultRowHeight="16.5"/>
  <cols>
    <col min="1" max="2" width="6" style="33" customWidth="1"/>
    <col min="3" max="3" width="9.77734375" style="33" customWidth="1"/>
    <col min="4" max="4" width="47.6640625" style="33" customWidth="1"/>
    <col min="5" max="5" width="19.33203125" style="33" customWidth="1"/>
    <col min="6" max="6" width="31.21875" style="33" customWidth="1"/>
    <col min="7" max="7" width="14.33203125" style="34" bestFit="1" customWidth="1"/>
    <col min="8" max="8" width="18.88671875" style="34" customWidth="1"/>
    <col min="9" max="9" width="12.6640625" style="33" customWidth="1"/>
    <col min="10" max="10" width="13.6640625" style="35" customWidth="1"/>
    <col min="11" max="16384" width="8.88671875" style="35"/>
  </cols>
  <sheetData>
    <row r="1" spans="1:10" s="17" customFormat="1" ht="26.25">
      <c r="A1" s="43" t="s">
        <v>331</v>
      </c>
      <c r="B1" s="43"/>
      <c r="C1" s="43"/>
      <c r="D1" s="43"/>
      <c r="E1" s="43"/>
      <c r="F1" s="43"/>
      <c r="G1" s="43"/>
      <c r="H1" s="43"/>
      <c r="I1" s="43"/>
    </row>
    <row r="2" spans="1:10" s="17" customFormat="1" ht="27" thickBot="1">
      <c r="A2" s="44"/>
      <c r="B2" s="44"/>
      <c r="C2" s="44"/>
      <c r="D2" s="44"/>
      <c r="E2" s="18"/>
      <c r="F2" s="19"/>
      <c r="G2" s="19"/>
      <c r="H2" s="19"/>
      <c r="I2" s="20" t="s">
        <v>321</v>
      </c>
    </row>
    <row r="3" spans="1:10" s="25" customFormat="1" ht="33">
      <c r="A3" s="21" t="s">
        <v>329</v>
      </c>
      <c r="B3" s="38" t="s">
        <v>322</v>
      </c>
      <c r="C3" s="22" t="s">
        <v>323</v>
      </c>
      <c r="D3" s="22" t="s">
        <v>324</v>
      </c>
      <c r="E3" s="22" t="s">
        <v>325</v>
      </c>
      <c r="F3" s="22" t="s">
        <v>326</v>
      </c>
      <c r="G3" s="23" t="s">
        <v>327</v>
      </c>
      <c r="H3" s="36" t="s">
        <v>330</v>
      </c>
      <c r="I3" s="24" t="s">
        <v>328</v>
      </c>
    </row>
    <row r="4" spans="1:10" s="25" customFormat="1" ht="35.1" customHeight="1">
      <c r="A4" s="26">
        <v>1</v>
      </c>
      <c r="B4" s="39" t="s">
        <v>414</v>
      </c>
      <c r="C4" s="27">
        <v>2014.01</v>
      </c>
      <c r="D4" s="42" t="s">
        <v>415</v>
      </c>
      <c r="E4" s="28" t="s">
        <v>416</v>
      </c>
      <c r="F4" s="29" t="s">
        <v>417</v>
      </c>
      <c r="G4" s="30">
        <v>66825</v>
      </c>
      <c r="H4" s="37" t="s">
        <v>384</v>
      </c>
      <c r="I4" s="31" t="s">
        <v>535</v>
      </c>
      <c r="J4" s="32"/>
    </row>
    <row r="5" spans="1:10" s="25" customFormat="1" ht="35.1" customHeight="1">
      <c r="A5" s="26">
        <v>2</v>
      </c>
      <c r="B5" s="39" t="s">
        <v>414</v>
      </c>
      <c r="C5" s="27">
        <v>2014.02</v>
      </c>
      <c r="D5" s="42" t="s">
        <v>505</v>
      </c>
      <c r="E5" s="41" t="s">
        <v>521</v>
      </c>
      <c r="F5" s="29" t="s">
        <v>506</v>
      </c>
      <c r="G5" s="30">
        <v>400000</v>
      </c>
      <c r="H5" s="37" t="s">
        <v>384</v>
      </c>
      <c r="I5" s="40" t="s">
        <v>544</v>
      </c>
      <c r="J5" s="32"/>
    </row>
    <row r="6" spans="1:10" s="25" customFormat="1" ht="35.1" customHeight="1">
      <c r="A6" s="26">
        <v>3</v>
      </c>
      <c r="B6" s="39" t="s">
        <v>332</v>
      </c>
      <c r="C6" s="27">
        <v>2014.01</v>
      </c>
      <c r="D6" s="42" t="s">
        <v>333</v>
      </c>
      <c r="E6" s="41" t="s">
        <v>524</v>
      </c>
      <c r="F6" s="29" t="s">
        <v>334</v>
      </c>
      <c r="G6" s="30">
        <v>453000</v>
      </c>
      <c r="H6" s="37" t="s">
        <v>335</v>
      </c>
      <c r="I6" s="40" t="s">
        <v>539</v>
      </c>
      <c r="J6" s="32"/>
    </row>
    <row r="7" spans="1:10" s="25" customFormat="1" ht="35.1" customHeight="1">
      <c r="A7" s="26">
        <v>4</v>
      </c>
      <c r="B7" s="39" t="s">
        <v>332</v>
      </c>
      <c r="C7" s="27">
        <v>2014.01</v>
      </c>
      <c r="D7" s="42" t="s">
        <v>336</v>
      </c>
      <c r="E7" s="41" t="s">
        <v>524</v>
      </c>
      <c r="F7" s="29" t="s">
        <v>337</v>
      </c>
      <c r="G7" s="30">
        <v>52000</v>
      </c>
      <c r="H7" s="37" t="s">
        <v>338</v>
      </c>
      <c r="I7" s="40" t="s">
        <v>540</v>
      </c>
      <c r="J7" s="32"/>
    </row>
    <row r="8" spans="1:10" s="25" customFormat="1" ht="35.1" customHeight="1">
      <c r="A8" s="26">
        <v>5</v>
      </c>
      <c r="B8" s="39" t="s">
        <v>332</v>
      </c>
      <c r="C8" s="27">
        <v>2014.01</v>
      </c>
      <c r="D8" s="42" t="s">
        <v>339</v>
      </c>
      <c r="E8" s="41" t="s">
        <v>524</v>
      </c>
      <c r="F8" s="29" t="s">
        <v>340</v>
      </c>
      <c r="G8" s="30">
        <v>87000</v>
      </c>
      <c r="H8" s="37" t="s">
        <v>341</v>
      </c>
      <c r="I8" s="40" t="s">
        <v>540</v>
      </c>
      <c r="J8" s="32"/>
    </row>
    <row r="9" spans="1:10" s="25" customFormat="1" ht="35.1" customHeight="1">
      <c r="A9" s="26">
        <v>6</v>
      </c>
      <c r="B9" s="39" t="s">
        <v>332</v>
      </c>
      <c r="C9" s="27">
        <v>2014.02</v>
      </c>
      <c r="D9" s="42" t="s">
        <v>342</v>
      </c>
      <c r="E9" s="41" t="s">
        <v>524</v>
      </c>
      <c r="F9" s="29" t="s">
        <v>343</v>
      </c>
      <c r="G9" s="30">
        <v>91000</v>
      </c>
      <c r="H9" s="37" t="s">
        <v>338</v>
      </c>
      <c r="I9" s="40" t="s">
        <v>539</v>
      </c>
      <c r="J9" s="32"/>
    </row>
    <row r="10" spans="1:10" s="25" customFormat="1" ht="35.1" customHeight="1">
      <c r="A10" s="26">
        <v>7</v>
      </c>
      <c r="B10" s="39" t="s">
        <v>332</v>
      </c>
      <c r="C10" s="27">
        <v>2014.02</v>
      </c>
      <c r="D10" s="42" t="s">
        <v>344</v>
      </c>
      <c r="E10" s="41" t="s">
        <v>524</v>
      </c>
      <c r="F10" s="29" t="s">
        <v>345</v>
      </c>
      <c r="G10" s="30">
        <v>154000</v>
      </c>
      <c r="H10" s="37" t="s">
        <v>338</v>
      </c>
      <c r="I10" s="40" t="s">
        <v>539</v>
      </c>
      <c r="J10" s="32"/>
    </row>
    <row r="11" spans="1:10" s="25" customFormat="1" ht="35.1" customHeight="1">
      <c r="A11" s="26">
        <v>8</v>
      </c>
      <c r="B11" s="39" t="s">
        <v>332</v>
      </c>
      <c r="C11" s="27">
        <v>2014.01</v>
      </c>
      <c r="D11" s="42" t="s">
        <v>346</v>
      </c>
      <c r="E11" s="41" t="s">
        <v>525</v>
      </c>
      <c r="F11" s="29" t="s">
        <v>347</v>
      </c>
      <c r="G11" s="30">
        <v>269000</v>
      </c>
      <c r="H11" s="37" t="s">
        <v>335</v>
      </c>
      <c r="I11" s="40" t="s">
        <v>539</v>
      </c>
      <c r="J11" s="32"/>
    </row>
    <row r="12" spans="1:10" s="25" customFormat="1" ht="35.1" customHeight="1">
      <c r="A12" s="26">
        <v>9</v>
      </c>
      <c r="B12" s="39" t="s">
        <v>332</v>
      </c>
      <c r="C12" s="27">
        <v>2014.01</v>
      </c>
      <c r="D12" s="42" t="s">
        <v>348</v>
      </c>
      <c r="E12" s="41" t="s">
        <v>525</v>
      </c>
      <c r="F12" s="29" t="s">
        <v>349</v>
      </c>
      <c r="G12" s="30">
        <v>144000</v>
      </c>
      <c r="H12" s="37" t="s">
        <v>341</v>
      </c>
      <c r="I12" s="40" t="s">
        <v>539</v>
      </c>
      <c r="J12" s="32"/>
    </row>
    <row r="13" spans="1:10" s="25" customFormat="1" ht="35.1" customHeight="1">
      <c r="A13" s="26">
        <v>10</v>
      </c>
      <c r="B13" s="39" t="s">
        <v>332</v>
      </c>
      <c r="C13" s="27">
        <v>2014.01</v>
      </c>
      <c r="D13" s="42" t="s">
        <v>350</v>
      </c>
      <c r="E13" s="41" t="s">
        <v>525</v>
      </c>
      <c r="F13" s="29" t="s">
        <v>351</v>
      </c>
      <c r="G13" s="30">
        <v>132000</v>
      </c>
      <c r="H13" s="37" t="s">
        <v>341</v>
      </c>
      <c r="I13" s="40" t="s">
        <v>539</v>
      </c>
      <c r="J13" s="32"/>
    </row>
    <row r="14" spans="1:10" s="25" customFormat="1" ht="35.1" customHeight="1">
      <c r="A14" s="26">
        <v>11</v>
      </c>
      <c r="B14" s="39" t="s">
        <v>332</v>
      </c>
      <c r="C14" s="27">
        <v>2014.02</v>
      </c>
      <c r="D14" s="42" t="s">
        <v>352</v>
      </c>
      <c r="E14" s="41" t="s">
        <v>525</v>
      </c>
      <c r="F14" s="29" t="s">
        <v>353</v>
      </c>
      <c r="G14" s="30">
        <v>41000</v>
      </c>
      <c r="H14" s="37" t="s">
        <v>338</v>
      </c>
      <c r="I14" s="40" t="s">
        <v>539</v>
      </c>
      <c r="J14" s="32"/>
    </row>
    <row r="15" spans="1:10" s="25" customFormat="1" ht="35.1" customHeight="1">
      <c r="A15" s="26">
        <v>12</v>
      </c>
      <c r="B15" s="39" t="s">
        <v>332</v>
      </c>
      <c r="C15" s="27">
        <v>2014.02</v>
      </c>
      <c r="D15" s="42" t="s">
        <v>354</v>
      </c>
      <c r="E15" s="41" t="s">
        <v>512</v>
      </c>
      <c r="F15" s="29" t="s">
        <v>355</v>
      </c>
      <c r="G15" s="30">
        <v>601000</v>
      </c>
      <c r="H15" s="37" t="s">
        <v>338</v>
      </c>
      <c r="I15" s="40" t="s">
        <v>539</v>
      </c>
      <c r="J15" s="32"/>
    </row>
    <row r="16" spans="1:10" s="25" customFormat="1" ht="35.1" customHeight="1">
      <c r="A16" s="26">
        <v>13</v>
      </c>
      <c r="B16" s="39" t="s">
        <v>332</v>
      </c>
      <c r="C16" s="27">
        <v>2014.03</v>
      </c>
      <c r="D16" s="42" t="s">
        <v>356</v>
      </c>
      <c r="E16" s="41" t="s">
        <v>512</v>
      </c>
      <c r="F16" s="29" t="s">
        <v>357</v>
      </c>
      <c r="G16" s="30">
        <v>89000</v>
      </c>
      <c r="H16" s="37" t="s">
        <v>338</v>
      </c>
      <c r="I16" s="40" t="s">
        <v>539</v>
      </c>
      <c r="J16" s="32"/>
    </row>
    <row r="17" spans="1:10" s="25" customFormat="1" ht="35.1" customHeight="1">
      <c r="A17" s="26">
        <v>14</v>
      </c>
      <c r="B17" s="39" t="s">
        <v>332</v>
      </c>
      <c r="C17" s="27">
        <v>2014.01</v>
      </c>
      <c r="D17" s="42" t="s">
        <v>358</v>
      </c>
      <c r="E17" s="41" t="s">
        <v>512</v>
      </c>
      <c r="F17" s="29" t="s">
        <v>359</v>
      </c>
      <c r="G17" s="30">
        <v>49660</v>
      </c>
      <c r="H17" s="37" t="s">
        <v>384</v>
      </c>
      <c r="I17" s="40" t="s">
        <v>541</v>
      </c>
      <c r="J17" s="32"/>
    </row>
    <row r="18" spans="1:10" s="25" customFormat="1" ht="35.1" customHeight="1">
      <c r="A18" s="26">
        <v>15</v>
      </c>
      <c r="B18" s="39" t="s">
        <v>332</v>
      </c>
      <c r="C18" s="27">
        <v>2014.01</v>
      </c>
      <c r="D18" s="42" t="s">
        <v>360</v>
      </c>
      <c r="E18" s="41" t="s">
        <v>513</v>
      </c>
      <c r="F18" s="29" t="s">
        <v>361</v>
      </c>
      <c r="G18" s="30">
        <v>189000</v>
      </c>
      <c r="H18" s="37" t="s">
        <v>384</v>
      </c>
      <c r="I18" s="31" t="s">
        <v>528</v>
      </c>
      <c r="J18" s="32"/>
    </row>
    <row r="19" spans="1:10" s="25" customFormat="1" ht="35.1" customHeight="1">
      <c r="A19" s="26">
        <v>16</v>
      </c>
      <c r="B19" s="39" t="s">
        <v>332</v>
      </c>
      <c r="C19" s="27">
        <v>2014.01</v>
      </c>
      <c r="D19" s="42" t="s">
        <v>362</v>
      </c>
      <c r="E19" s="41" t="s">
        <v>512</v>
      </c>
      <c r="F19" s="29" t="s">
        <v>363</v>
      </c>
      <c r="G19" s="30">
        <v>46000</v>
      </c>
      <c r="H19" s="37" t="s">
        <v>384</v>
      </c>
      <c r="I19" s="31" t="s">
        <v>529</v>
      </c>
      <c r="J19" s="32"/>
    </row>
    <row r="20" spans="1:10" s="25" customFormat="1" ht="35.1" customHeight="1">
      <c r="A20" s="26">
        <v>17</v>
      </c>
      <c r="B20" s="39" t="s">
        <v>332</v>
      </c>
      <c r="C20" s="27">
        <v>2014.02</v>
      </c>
      <c r="D20" s="42" t="s">
        <v>364</v>
      </c>
      <c r="E20" s="41" t="s">
        <v>512</v>
      </c>
      <c r="F20" s="29" t="s">
        <v>365</v>
      </c>
      <c r="G20" s="30">
        <v>155856</v>
      </c>
      <c r="H20" s="37" t="s">
        <v>384</v>
      </c>
      <c r="I20" s="31" t="s">
        <v>530</v>
      </c>
      <c r="J20" s="32"/>
    </row>
    <row r="21" spans="1:10" s="25" customFormat="1" ht="35.1" customHeight="1">
      <c r="A21" s="26">
        <v>18</v>
      </c>
      <c r="B21" s="39" t="s">
        <v>547</v>
      </c>
      <c r="C21" s="27">
        <v>2014.02</v>
      </c>
      <c r="D21" s="42" t="s">
        <v>364</v>
      </c>
      <c r="E21" s="41" t="s">
        <v>512</v>
      </c>
      <c r="F21" s="29" t="s">
        <v>366</v>
      </c>
      <c r="G21" s="30">
        <v>739469</v>
      </c>
      <c r="H21" s="37" t="s">
        <v>341</v>
      </c>
      <c r="I21" s="31" t="s">
        <v>530</v>
      </c>
      <c r="J21" s="32"/>
    </row>
    <row r="22" spans="1:10" s="25" customFormat="1" ht="35.1" customHeight="1">
      <c r="A22" s="26">
        <v>19</v>
      </c>
      <c r="B22" s="39" t="s">
        <v>332</v>
      </c>
      <c r="C22" s="27">
        <v>2014.02</v>
      </c>
      <c r="D22" s="42" t="s">
        <v>364</v>
      </c>
      <c r="E22" s="41" t="s">
        <v>512</v>
      </c>
      <c r="F22" s="29" t="s">
        <v>367</v>
      </c>
      <c r="G22" s="30">
        <v>226755</v>
      </c>
      <c r="H22" s="37" t="s">
        <v>384</v>
      </c>
      <c r="I22" s="31" t="s">
        <v>530</v>
      </c>
      <c r="J22" s="32"/>
    </row>
    <row r="23" spans="1:10" s="25" customFormat="1" ht="35.1" customHeight="1">
      <c r="A23" s="26">
        <v>20</v>
      </c>
      <c r="B23" s="39" t="s">
        <v>332</v>
      </c>
      <c r="C23" s="27">
        <v>2014.03</v>
      </c>
      <c r="D23" s="42" t="s">
        <v>364</v>
      </c>
      <c r="E23" s="41" t="s">
        <v>512</v>
      </c>
      <c r="F23" s="29" t="s">
        <v>368</v>
      </c>
      <c r="G23" s="30">
        <v>352000</v>
      </c>
      <c r="H23" s="37" t="s">
        <v>384</v>
      </c>
      <c r="I23" s="31" t="s">
        <v>530</v>
      </c>
      <c r="J23" s="32"/>
    </row>
    <row r="24" spans="1:10" s="25" customFormat="1" ht="35.1" customHeight="1">
      <c r="A24" s="26">
        <v>21</v>
      </c>
      <c r="B24" s="39" t="s">
        <v>332</v>
      </c>
      <c r="C24" s="27">
        <v>2014.02</v>
      </c>
      <c r="D24" s="42" t="s">
        <v>369</v>
      </c>
      <c r="E24" s="41" t="s">
        <v>512</v>
      </c>
      <c r="F24" s="29" t="s">
        <v>370</v>
      </c>
      <c r="G24" s="30">
        <v>127715</v>
      </c>
      <c r="H24" s="37" t="s">
        <v>384</v>
      </c>
      <c r="I24" s="31" t="s">
        <v>531</v>
      </c>
      <c r="J24" s="32"/>
    </row>
    <row r="25" spans="1:10" s="25" customFormat="1" ht="35.1" customHeight="1">
      <c r="A25" s="26">
        <v>22</v>
      </c>
      <c r="B25" s="39" t="s">
        <v>332</v>
      </c>
      <c r="C25" s="27">
        <v>2014.02</v>
      </c>
      <c r="D25" s="42" t="s">
        <v>369</v>
      </c>
      <c r="E25" s="41" t="s">
        <v>512</v>
      </c>
      <c r="F25" s="29" t="s">
        <v>371</v>
      </c>
      <c r="G25" s="30">
        <v>752121</v>
      </c>
      <c r="H25" s="37" t="s">
        <v>341</v>
      </c>
      <c r="I25" s="31" t="s">
        <v>531</v>
      </c>
      <c r="J25" s="32"/>
    </row>
    <row r="26" spans="1:10" s="25" customFormat="1" ht="35.1" customHeight="1">
      <c r="A26" s="26">
        <v>23</v>
      </c>
      <c r="B26" s="39" t="s">
        <v>332</v>
      </c>
      <c r="C26" s="27">
        <v>2014.02</v>
      </c>
      <c r="D26" s="42" t="s">
        <v>369</v>
      </c>
      <c r="E26" s="41" t="s">
        <v>512</v>
      </c>
      <c r="F26" s="29" t="s">
        <v>372</v>
      </c>
      <c r="G26" s="30">
        <v>140419</v>
      </c>
      <c r="H26" s="37" t="s">
        <v>384</v>
      </c>
      <c r="I26" s="31" t="s">
        <v>531</v>
      </c>
      <c r="J26" s="32"/>
    </row>
    <row r="27" spans="1:10" s="25" customFormat="1" ht="35.1" customHeight="1">
      <c r="A27" s="26">
        <v>24</v>
      </c>
      <c r="B27" s="39" t="s">
        <v>332</v>
      </c>
      <c r="C27" s="27">
        <v>2014.03</v>
      </c>
      <c r="D27" s="42" t="s">
        <v>369</v>
      </c>
      <c r="E27" s="41" t="s">
        <v>512</v>
      </c>
      <c r="F27" s="29" t="s">
        <v>373</v>
      </c>
      <c r="G27" s="30">
        <v>94640</v>
      </c>
      <c r="H27" s="37" t="s">
        <v>384</v>
      </c>
      <c r="I27" s="31" t="s">
        <v>531</v>
      </c>
      <c r="J27" s="32"/>
    </row>
    <row r="28" spans="1:10" s="25" customFormat="1" ht="35.1" customHeight="1">
      <c r="A28" s="26">
        <v>25</v>
      </c>
      <c r="B28" s="39" t="s">
        <v>332</v>
      </c>
      <c r="C28" s="27">
        <v>2014.02</v>
      </c>
      <c r="D28" s="42" t="s">
        <v>374</v>
      </c>
      <c r="E28" s="41" t="s">
        <v>512</v>
      </c>
      <c r="F28" s="29" t="s">
        <v>375</v>
      </c>
      <c r="G28" s="30">
        <v>184174</v>
      </c>
      <c r="H28" s="37" t="s">
        <v>384</v>
      </c>
      <c r="I28" s="31" t="s">
        <v>531</v>
      </c>
      <c r="J28" s="32"/>
    </row>
    <row r="29" spans="1:10" s="25" customFormat="1" ht="35.1" customHeight="1">
      <c r="A29" s="26">
        <v>26</v>
      </c>
      <c r="B29" s="39" t="s">
        <v>332</v>
      </c>
      <c r="C29" s="27">
        <v>2014.02</v>
      </c>
      <c r="D29" s="42" t="s">
        <v>374</v>
      </c>
      <c r="E29" s="41" t="s">
        <v>512</v>
      </c>
      <c r="F29" s="29" t="s">
        <v>376</v>
      </c>
      <c r="G29" s="30">
        <v>1262495</v>
      </c>
      <c r="H29" s="37" t="s">
        <v>341</v>
      </c>
      <c r="I29" s="31" t="s">
        <v>531</v>
      </c>
      <c r="J29" s="32"/>
    </row>
    <row r="30" spans="1:10" s="25" customFormat="1" ht="35.1" customHeight="1">
      <c r="A30" s="26">
        <v>27</v>
      </c>
      <c r="B30" s="39" t="s">
        <v>332</v>
      </c>
      <c r="C30" s="27">
        <v>2014.02</v>
      </c>
      <c r="D30" s="42" t="s">
        <v>374</v>
      </c>
      <c r="E30" s="41" t="s">
        <v>512</v>
      </c>
      <c r="F30" s="29" t="s">
        <v>377</v>
      </c>
      <c r="G30" s="30">
        <v>225100</v>
      </c>
      <c r="H30" s="37" t="s">
        <v>384</v>
      </c>
      <c r="I30" s="31" t="s">
        <v>531</v>
      </c>
      <c r="J30" s="32"/>
    </row>
    <row r="31" spans="1:10" s="25" customFormat="1" ht="35.1" customHeight="1">
      <c r="A31" s="26">
        <v>28</v>
      </c>
      <c r="B31" s="39" t="s">
        <v>332</v>
      </c>
      <c r="C31" s="27">
        <v>2014.03</v>
      </c>
      <c r="D31" s="42" t="s">
        <v>374</v>
      </c>
      <c r="E31" s="41" t="s">
        <v>512</v>
      </c>
      <c r="F31" s="29" t="s">
        <v>378</v>
      </c>
      <c r="G31" s="30">
        <v>524833</v>
      </c>
      <c r="H31" s="37" t="s">
        <v>341</v>
      </c>
      <c r="I31" s="31" t="s">
        <v>531</v>
      </c>
      <c r="J31" s="32"/>
    </row>
    <row r="32" spans="1:10" s="25" customFormat="1" ht="35.1" customHeight="1">
      <c r="A32" s="26">
        <v>29</v>
      </c>
      <c r="B32" s="39" t="s">
        <v>332</v>
      </c>
      <c r="C32" s="27">
        <v>2014.02</v>
      </c>
      <c r="D32" s="42" t="s">
        <v>379</v>
      </c>
      <c r="E32" s="41" t="s">
        <v>512</v>
      </c>
      <c r="F32" s="29" t="s">
        <v>380</v>
      </c>
      <c r="G32" s="30">
        <v>1332314</v>
      </c>
      <c r="H32" s="37" t="s">
        <v>341</v>
      </c>
      <c r="I32" s="31" t="s">
        <v>532</v>
      </c>
      <c r="J32" s="32"/>
    </row>
    <row r="33" spans="1:10" s="25" customFormat="1" ht="35.1" customHeight="1">
      <c r="A33" s="26">
        <v>30</v>
      </c>
      <c r="B33" s="39" t="s">
        <v>332</v>
      </c>
      <c r="C33" s="27">
        <v>2014.02</v>
      </c>
      <c r="D33" s="42" t="s">
        <v>379</v>
      </c>
      <c r="E33" s="41" t="s">
        <v>512</v>
      </c>
      <c r="F33" s="29" t="s">
        <v>381</v>
      </c>
      <c r="G33" s="30">
        <v>516234</v>
      </c>
      <c r="H33" s="37" t="s">
        <v>341</v>
      </c>
      <c r="I33" s="31" t="s">
        <v>532</v>
      </c>
      <c r="J33" s="32"/>
    </row>
    <row r="34" spans="1:10" s="25" customFormat="1" ht="35.1" customHeight="1">
      <c r="A34" s="26">
        <v>31</v>
      </c>
      <c r="B34" s="39" t="s">
        <v>332</v>
      </c>
      <c r="C34" s="27">
        <v>2014.01</v>
      </c>
      <c r="D34" s="42" t="s">
        <v>382</v>
      </c>
      <c r="E34" s="41" t="s">
        <v>514</v>
      </c>
      <c r="F34" s="29" t="s">
        <v>383</v>
      </c>
      <c r="G34" s="30">
        <v>224959</v>
      </c>
      <c r="H34" s="37" t="s">
        <v>384</v>
      </c>
      <c r="I34" s="31" t="s">
        <v>533</v>
      </c>
      <c r="J34" s="32"/>
    </row>
    <row r="35" spans="1:10" s="25" customFormat="1" ht="35.1" customHeight="1">
      <c r="A35" s="26">
        <v>32</v>
      </c>
      <c r="B35" s="39" t="s">
        <v>332</v>
      </c>
      <c r="C35" s="27">
        <v>2014.01</v>
      </c>
      <c r="D35" s="42" t="s">
        <v>385</v>
      </c>
      <c r="E35" s="41" t="s">
        <v>515</v>
      </c>
      <c r="F35" s="29" t="s">
        <v>386</v>
      </c>
      <c r="G35" s="30">
        <v>382328</v>
      </c>
      <c r="H35" s="37" t="s">
        <v>384</v>
      </c>
      <c r="I35" s="31" t="s">
        <v>533</v>
      </c>
      <c r="J35" s="32"/>
    </row>
    <row r="36" spans="1:10" s="25" customFormat="1" ht="35.1" customHeight="1">
      <c r="A36" s="26">
        <v>33</v>
      </c>
      <c r="B36" s="39" t="s">
        <v>332</v>
      </c>
      <c r="C36" s="27">
        <v>2014.01</v>
      </c>
      <c r="D36" s="42" t="s">
        <v>387</v>
      </c>
      <c r="E36" s="41" t="s">
        <v>514</v>
      </c>
      <c r="F36" s="29" t="s">
        <v>388</v>
      </c>
      <c r="G36" s="30">
        <v>213849</v>
      </c>
      <c r="H36" s="37" t="s">
        <v>384</v>
      </c>
      <c r="I36" s="31" t="s">
        <v>533</v>
      </c>
      <c r="J36" s="32"/>
    </row>
    <row r="37" spans="1:10" s="25" customFormat="1" ht="35.1" customHeight="1">
      <c r="A37" s="26">
        <v>34</v>
      </c>
      <c r="B37" s="39" t="s">
        <v>332</v>
      </c>
      <c r="C37" s="27">
        <v>2014.01</v>
      </c>
      <c r="D37" s="42" t="s">
        <v>389</v>
      </c>
      <c r="E37" s="41" t="s">
        <v>512</v>
      </c>
      <c r="F37" s="29" t="s">
        <v>390</v>
      </c>
      <c r="G37" s="30">
        <v>245251</v>
      </c>
      <c r="H37" s="37" t="s">
        <v>384</v>
      </c>
      <c r="I37" s="31" t="s">
        <v>534</v>
      </c>
      <c r="J37" s="32"/>
    </row>
    <row r="38" spans="1:10" s="25" customFormat="1" ht="35.1" customHeight="1">
      <c r="A38" s="26">
        <v>35</v>
      </c>
      <c r="B38" s="39" t="s">
        <v>332</v>
      </c>
      <c r="C38" s="27">
        <v>2014.01</v>
      </c>
      <c r="D38" s="42" t="s">
        <v>389</v>
      </c>
      <c r="E38" s="41" t="s">
        <v>512</v>
      </c>
      <c r="F38" s="29" t="s">
        <v>391</v>
      </c>
      <c r="G38" s="30">
        <v>109181</v>
      </c>
      <c r="H38" s="37" t="s">
        <v>384</v>
      </c>
      <c r="I38" s="31" t="s">
        <v>534</v>
      </c>
      <c r="J38" s="32"/>
    </row>
    <row r="39" spans="1:10" s="25" customFormat="1" ht="35.1" customHeight="1">
      <c r="A39" s="26">
        <v>36</v>
      </c>
      <c r="B39" s="39" t="s">
        <v>332</v>
      </c>
      <c r="C39" s="27">
        <v>2014.02</v>
      </c>
      <c r="D39" s="42" t="s">
        <v>389</v>
      </c>
      <c r="E39" s="41" t="s">
        <v>512</v>
      </c>
      <c r="F39" s="29" t="s">
        <v>392</v>
      </c>
      <c r="G39" s="30">
        <v>64636</v>
      </c>
      <c r="H39" s="37" t="s">
        <v>384</v>
      </c>
      <c r="I39" s="31" t="s">
        <v>534</v>
      </c>
      <c r="J39" s="32"/>
    </row>
    <row r="40" spans="1:10" s="25" customFormat="1" ht="35.1" customHeight="1">
      <c r="A40" s="26">
        <v>37</v>
      </c>
      <c r="B40" s="39" t="s">
        <v>332</v>
      </c>
      <c r="C40" s="27">
        <v>2014.01</v>
      </c>
      <c r="D40" s="42" t="s">
        <v>389</v>
      </c>
      <c r="E40" s="41" t="s">
        <v>512</v>
      </c>
      <c r="F40" s="29" t="s">
        <v>393</v>
      </c>
      <c r="G40" s="30">
        <v>579600</v>
      </c>
      <c r="H40" s="37" t="s">
        <v>384</v>
      </c>
      <c r="I40" s="31" t="s">
        <v>534</v>
      </c>
      <c r="J40" s="32"/>
    </row>
    <row r="41" spans="1:10" s="25" customFormat="1" ht="35.1" customHeight="1">
      <c r="A41" s="26">
        <v>38</v>
      </c>
      <c r="B41" s="39" t="s">
        <v>332</v>
      </c>
      <c r="C41" s="27">
        <v>2014.02</v>
      </c>
      <c r="D41" s="42" t="s">
        <v>389</v>
      </c>
      <c r="E41" s="41" t="s">
        <v>512</v>
      </c>
      <c r="F41" s="29" t="s">
        <v>394</v>
      </c>
      <c r="G41" s="30">
        <v>32500</v>
      </c>
      <c r="H41" s="37" t="s">
        <v>384</v>
      </c>
      <c r="I41" s="31" t="s">
        <v>534</v>
      </c>
      <c r="J41" s="32"/>
    </row>
    <row r="42" spans="1:10" s="25" customFormat="1" ht="35.1" customHeight="1">
      <c r="A42" s="26">
        <v>39</v>
      </c>
      <c r="B42" s="39" t="s">
        <v>332</v>
      </c>
      <c r="C42" s="27">
        <v>2014.01</v>
      </c>
      <c r="D42" s="42" t="s">
        <v>389</v>
      </c>
      <c r="E42" s="41" t="s">
        <v>512</v>
      </c>
      <c r="F42" s="29" t="s">
        <v>395</v>
      </c>
      <c r="G42" s="30">
        <v>170924</v>
      </c>
      <c r="H42" s="37" t="s">
        <v>384</v>
      </c>
      <c r="I42" s="31" t="s">
        <v>534</v>
      </c>
      <c r="J42" s="32"/>
    </row>
    <row r="43" spans="1:10" s="25" customFormat="1" ht="35.1" customHeight="1">
      <c r="A43" s="26">
        <v>40</v>
      </c>
      <c r="B43" s="39" t="s">
        <v>332</v>
      </c>
      <c r="C43" s="27">
        <v>2014.02</v>
      </c>
      <c r="D43" s="42" t="s">
        <v>389</v>
      </c>
      <c r="E43" s="41" t="s">
        <v>512</v>
      </c>
      <c r="F43" s="29" t="s">
        <v>396</v>
      </c>
      <c r="G43" s="30">
        <v>75459</v>
      </c>
      <c r="H43" s="37" t="s">
        <v>384</v>
      </c>
      <c r="I43" s="31" t="s">
        <v>534</v>
      </c>
      <c r="J43" s="32"/>
    </row>
    <row r="44" spans="1:10" s="25" customFormat="1" ht="35.1" customHeight="1">
      <c r="A44" s="26">
        <v>41</v>
      </c>
      <c r="B44" s="39" t="s">
        <v>332</v>
      </c>
      <c r="C44" s="27">
        <v>2014.01</v>
      </c>
      <c r="D44" s="42" t="s">
        <v>397</v>
      </c>
      <c r="E44" s="41" t="s">
        <v>516</v>
      </c>
      <c r="F44" s="29" t="s">
        <v>398</v>
      </c>
      <c r="G44" s="30">
        <v>138023</v>
      </c>
      <c r="H44" s="37" t="s">
        <v>384</v>
      </c>
      <c r="I44" s="31" t="s">
        <v>534</v>
      </c>
      <c r="J44" s="32"/>
    </row>
    <row r="45" spans="1:10" s="25" customFormat="1" ht="35.1" customHeight="1">
      <c r="A45" s="26">
        <v>42</v>
      </c>
      <c r="B45" s="39" t="s">
        <v>332</v>
      </c>
      <c r="C45" s="27">
        <v>2014.01</v>
      </c>
      <c r="D45" s="42" t="s">
        <v>397</v>
      </c>
      <c r="E45" s="41" t="s">
        <v>516</v>
      </c>
      <c r="F45" s="29" t="s">
        <v>399</v>
      </c>
      <c r="G45" s="30">
        <v>59745</v>
      </c>
      <c r="H45" s="37" t="s">
        <v>384</v>
      </c>
      <c r="I45" s="31" t="s">
        <v>534</v>
      </c>
      <c r="J45" s="32"/>
    </row>
    <row r="46" spans="1:10" s="25" customFormat="1" ht="35.1" customHeight="1">
      <c r="A46" s="26">
        <v>43</v>
      </c>
      <c r="B46" s="39" t="s">
        <v>332</v>
      </c>
      <c r="C46" s="27">
        <v>2014.02</v>
      </c>
      <c r="D46" s="42" t="s">
        <v>397</v>
      </c>
      <c r="E46" s="41" t="s">
        <v>516</v>
      </c>
      <c r="F46" s="29" t="s">
        <v>400</v>
      </c>
      <c r="G46" s="30">
        <v>38872</v>
      </c>
      <c r="H46" s="37" t="s">
        <v>384</v>
      </c>
      <c r="I46" s="31" t="s">
        <v>534</v>
      </c>
      <c r="J46" s="32"/>
    </row>
    <row r="47" spans="1:10" s="25" customFormat="1" ht="35.1" customHeight="1">
      <c r="A47" s="26">
        <v>44</v>
      </c>
      <c r="B47" s="39" t="s">
        <v>332</v>
      </c>
      <c r="C47" s="27">
        <v>2014.01</v>
      </c>
      <c r="D47" s="42" t="s">
        <v>397</v>
      </c>
      <c r="E47" s="41" t="s">
        <v>516</v>
      </c>
      <c r="F47" s="29" t="s">
        <v>401</v>
      </c>
      <c r="G47" s="30">
        <v>393800</v>
      </c>
      <c r="H47" s="37" t="s">
        <v>384</v>
      </c>
      <c r="I47" s="31" t="s">
        <v>534</v>
      </c>
      <c r="J47" s="32"/>
    </row>
    <row r="48" spans="1:10" s="25" customFormat="1" ht="35.1" customHeight="1">
      <c r="A48" s="26">
        <v>45</v>
      </c>
      <c r="B48" s="39" t="s">
        <v>332</v>
      </c>
      <c r="C48" s="27">
        <v>2014.02</v>
      </c>
      <c r="D48" s="42" t="s">
        <v>397</v>
      </c>
      <c r="E48" s="41" t="s">
        <v>516</v>
      </c>
      <c r="F48" s="29" t="s">
        <v>402</v>
      </c>
      <c r="G48" s="30">
        <v>19500</v>
      </c>
      <c r="H48" s="37" t="s">
        <v>384</v>
      </c>
      <c r="I48" s="31" t="s">
        <v>534</v>
      </c>
      <c r="J48" s="32"/>
    </row>
    <row r="49" spans="1:10" s="25" customFormat="1" ht="35.1" customHeight="1">
      <c r="A49" s="26">
        <v>46</v>
      </c>
      <c r="B49" s="39" t="s">
        <v>332</v>
      </c>
      <c r="C49" s="27">
        <v>2014.02</v>
      </c>
      <c r="D49" s="42" t="s">
        <v>397</v>
      </c>
      <c r="E49" s="41" t="s">
        <v>516</v>
      </c>
      <c r="F49" s="29" t="s">
        <v>396</v>
      </c>
      <c r="G49" s="30">
        <v>37988</v>
      </c>
      <c r="H49" s="37" t="s">
        <v>384</v>
      </c>
      <c r="I49" s="31" t="s">
        <v>534</v>
      </c>
      <c r="J49" s="32"/>
    </row>
    <row r="50" spans="1:10" s="25" customFormat="1" ht="35.1" customHeight="1">
      <c r="A50" s="26">
        <v>47</v>
      </c>
      <c r="B50" s="39" t="s">
        <v>332</v>
      </c>
      <c r="C50" s="27">
        <v>2014.01</v>
      </c>
      <c r="D50" s="42" t="s">
        <v>403</v>
      </c>
      <c r="E50" s="41" t="s">
        <v>512</v>
      </c>
      <c r="F50" s="29" t="s">
        <v>404</v>
      </c>
      <c r="G50" s="30">
        <v>276545</v>
      </c>
      <c r="H50" s="37" t="s">
        <v>384</v>
      </c>
      <c r="I50" s="31" t="s">
        <v>534</v>
      </c>
      <c r="J50" s="32"/>
    </row>
    <row r="51" spans="1:10" s="25" customFormat="1" ht="35.1" customHeight="1">
      <c r="A51" s="26">
        <v>48</v>
      </c>
      <c r="B51" s="39" t="s">
        <v>332</v>
      </c>
      <c r="C51" s="27">
        <v>2014.01</v>
      </c>
      <c r="D51" s="42" t="s">
        <v>403</v>
      </c>
      <c r="E51" s="41" t="s">
        <v>512</v>
      </c>
      <c r="F51" s="29" t="s">
        <v>405</v>
      </c>
      <c r="G51" s="30">
        <v>109910</v>
      </c>
      <c r="H51" s="37" t="s">
        <v>384</v>
      </c>
      <c r="I51" s="31" t="s">
        <v>534</v>
      </c>
      <c r="J51" s="32"/>
    </row>
    <row r="52" spans="1:10" s="25" customFormat="1" ht="35.1" customHeight="1">
      <c r="A52" s="26">
        <v>49</v>
      </c>
      <c r="B52" s="39" t="s">
        <v>332</v>
      </c>
      <c r="C52" s="27">
        <v>2014.02</v>
      </c>
      <c r="D52" s="42" t="s">
        <v>403</v>
      </c>
      <c r="E52" s="41" t="s">
        <v>512</v>
      </c>
      <c r="F52" s="29" t="s">
        <v>406</v>
      </c>
      <c r="G52" s="30">
        <v>134264</v>
      </c>
      <c r="H52" s="37" t="s">
        <v>384</v>
      </c>
      <c r="I52" s="31" t="s">
        <v>534</v>
      </c>
      <c r="J52" s="32"/>
    </row>
    <row r="53" spans="1:10" s="25" customFormat="1" ht="35.1" customHeight="1">
      <c r="A53" s="26">
        <v>50</v>
      </c>
      <c r="B53" s="39" t="s">
        <v>332</v>
      </c>
      <c r="C53" s="27">
        <v>2014.01</v>
      </c>
      <c r="D53" s="42" t="s">
        <v>403</v>
      </c>
      <c r="E53" s="41" t="s">
        <v>512</v>
      </c>
      <c r="F53" s="29" t="s">
        <v>407</v>
      </c>
      <c r="G53" s="30">
        <v>695600</v>
      </c>
      <c r="H53" s="37" t="s">
        <v>384</v>
      </c>
      <c r="I53" s="31" t="s">
        <v>534</v>
      </c>
      <c r="J53" s="32"/>
    </row>
    <row r="54" spans="1:10" s="25" customFormat="1" ht="35.1" customHeight="1">
      <c r="A54" s="26">
        <v>51</v>
      </c>
      <c r="B54" s="39" t="s">
        <v>332</v>
      </c>
      <c r="C54" s="27">
        <v>2014.02</v>
      </c>
      <c r="D54" s="42" t="s">
        <v>403</v>
      </c>
      <c r="E54" s="41" t="s">
        <v>512</v>
      </c>
      <c r="F54" s="29" t="s">
        <v>408</v>
      </c>
      <c r="G54" s="30">
        <v>45500</v>
      </c>
      <c r="H54" s="37" t="s">
        <v>384</v>
      </c>
      <c r="I54" s="31" t="s">
        <v>534</v>
      </c>
      <c r="J54" s="32"/>
    </row>
    <row r="55" spans="1:10" s="25" customFormat="1" ht="35.1" customHeight="1">
      <c r="A55" s="26">
        <v>52</v>
      </c>
      <c r="B55" s="39" t="s">
        <v>332</v>
      </c>
      <c r="C55" s="27">
        <v>2014.01</v>
      </c>
      <c r="D55" s="42" t="s">
        <v>403</v>
      </c>
      <c r="E55" s="41" t="s">
        <v>512</v>
      </c>
      <c r="F55" s="29" t="s">
        <v>409</v>
      </c>
      <c r="G55" s="30">
        <v>204336</v>
      </c>
      <c r="H55" s="37" t="s">
        <v>384</v>
      </c>
      <c r="I55" s="31" t="s">
        <v>534</v>
      </c>
      <c r="J55" s="32"/>
    </row>
    <row r="56" spans="1:10" s="25" customFormat="1" ht="35.1" customHeight="1">
      <c r="A56" s="26">
        <v>53</v>
      </c>
      <c r="B56" s="39" t="s">
        <v>332</v>
      </c>
      <c r="C56" s="27">
        <v>2014.02</v>
      </c>
      <c r="D56" s="42" t="s">
        <v>403</v>
      </c>
      <c r="E56" s="41" t="s">
        <v>512</v>
      </c>
      <c r="F56" s="29" t="s">
        <v>410</v>
      </c>
      <c r="G56" s="30">
        <v>75976</v>
      </c>
      <c r="H56" s="37" t="s">
        <v>384</v>
      </c>
      <c r="I56" s="31" t="s">
        <v>534</v>
      </c>
      <c r="J56" s="32"/>
    </row>
    <row r="57" spans="1:10" s="25" customFormat="1" ht="35.1" customHeight="1">
      <c r="A57" s="26">
        <v>54</v>
      </c>
      <c r="B57" s="39" t="s">
        <v>332</v>
      </c>
      <c r="C57" s="27">
        <v>2014.01</v>
      </c>
      <c r="D57" s="42" t="s">
        <v>403</v>
      </c>
      <c r="E57" s="41" t="s">
        <v>512</v>
      </c>
      <c r="F57" s="29" t="s">
        <v>411</v>
      </c>
      <c r="G57" s="30">
        <v>553824</v>
      </c>
      <c r="H57" s="37" t="s">
        <v>384</v>
      </c>
      <c r="I57" s="31" t="s">
        <v>534</v>
      </c>
      <c r="J57" s="32"/>
    </row>
    <row r="58" spans="1:10" s="25" customFormat="1" ht="35.1" customHeight="1">
      <c r="A58" s="26">
        <v>55</v>
      </c>
      <c r="B58" s="39" t="s">
        <v>332</v>
      </c>
      <c r="C58" s="27">
        <v>2014.01</v>
      </c>
      <c r="D58" s="42" t="s">
        <v>412</v>
      </c>
      <c r="E58" s="41" t="s">
        <v>512</v>
      </c>
      <c r="F58" s="29" t="s">
        <v>413</v>
      </c>
      <c r="G58" s="30">
        <v>168777</v>
      </c>
      <c r="H58" s="37" t="s">
        <v>384</v>
      </c>
      <c r="I58" s="31" t="s">
        <v>534</v>
      </c>
      <c r="J58" s="32"/>
    </row>
    <row r="59" spans="1:10" s="25" customFormat="1" ht="35.1" customHeight="1">
      <c r="A59" s="26">
        <v>56</v>
      </c>
      <c r="B59" s="39" t="s">
        <v>332</v>
      </c>
      <c r="C59" s="27">
        <v>2014.01</v>
      </c>
      <c r="D59" s="42" t="s">
        <v>412</v>
      </c>
      <c r="E59" s="41" t="s">
        <v>512</v>
      </c>
      <c r="F59" s="29" t="s">
        <v>399</v>
      </c>
      <c r="G59" s="30">
        <v>119922</v>
      </c>
      <c r="H59" s="37" t="s">
        <v>384</v>
      </c>
      <c r="I59" s="31" t="s">
        <v>534</v>
      </c>
      <c r="J59" s="32"/>
    </row>
    <row r="60" spans="1:10" s="25" customFormat="1" ht="35.1" customHeight="1">
      <c r="A60" s="26">
        <v>57</v>
      </c>
      <c r="B60" s="39" t="s">
        <v>332</v>
      </c>
      <c r="C60" s="27">
        <v>2014.02</v>
      </c>
      <c r="D60" s="42" t="s">
        <v>412</v>
      </c>
      <c r="E60" s="41" t="s">
        <v>512</v>
      </c>
      <c r="F60" s="29" t="s">
        <v>410</v>
      </c>
      <c r="G60" s="30">
        <v>77090</v>
      </c>
      <c r="H60" s="37" t="s">
        <v>384</v>
      </c>
      <c r="I60" s="31" t="s">
        <v>534</v>
      </c>
      <c r="J60" s="32"/>
    </row>
    <row r="61" spans="1:10" s="25" customFormat="1" ht="35.1" customHeight="1">
      <c r="A61" s="26">
        <v>58</v>
      </c>
      <c r="B61" s="39" t="s">
        <v>332</v>
      </c>
      <c r="C61" s="27">
        <v>2014.01</v>
      </c>
      <c r="D61" s="42" t="s">
        <v>418</v>
      </c>
      <c r="E61" s="41" t="s">
        <v>517</v>
      </c>
      <c r="F61" s="29" t="s">
        <v>419</v>
      </c>
      <c r="G61" s="30">
        <v>81584</v>
      </c>
      <c r="H61" s="37" t="s">
        <v>384</v>
      </c>
      <c r="I61" s="31" t="s">
        <v>535</v>
      </c>
      <c r="J61" s="32"/>
    </row>
    <row r="62" spans="1:10" s="25" customFormat="1" ht="35.1" customHeight="1">
      <c r="A62" s="26">
        <v>59</v>
      </c>
      <c r="B62" s="39" t="s">
        <v>332</v>
      </c>
      <c r="C62" s="27">
        <v>2014.01</v>
      </c>
      <c r="D62" s="42" t="s">
        <v>420</v>
      </c>
      <c r="E62" s="41" t="s">
        <v>517</v>
      </c>
      <c r="F62" s="29" t="s">
        <v>421</v>
      </c>
      <c r="G62" s="30">
        <v>36756</v>
      </c>
      <c r="H62" s="37" t="s">
        <v>384</v>
      </c>
      <c r="I62" s="31" t="s">
        <v>535</v>
      </c>
      <c r="J62" s="32"/>
    </row>
    <row r="63" spans="1:10" s="25" customFormat="1" ht="35.1" customHeight="1">
      <c r="A63" s="26">
        <v>60</v>
      </c>
      <c r="B63" s="39" t="s">
        <v>332</v>
      </c>
      <c r="C63" s="27">
        <v>2014.01</v>
      </c>
      <c r="D63" s="42" t="s">
        <v>422</v>
      </c>
      <c r="E63" s="41" t="s">
        <v>517</v>
      </c>
      <c r="F63" s="29" t="s">
        <v>423</v>
      </c>
      <c r="G63" s="30">
        <v>643933</v>
      </c>
      <c r="H63" s="37" t="s">
        <v>384</v>
      </c>
      <c r="I63" s="31" t="s">
        <v>535</v>
      </c>
      <c r="J63" s="32"/>
    </row>
    <row r="64" spans="1:10" s="25" customFormat="1" ht="35.1" customHeight="1">
      <c r="A64" s="26">
        <v>61</v>
      </c>
      <c r="B64" s="39" t="s">
        <v>332</v>
      </c>
      <c r="C64" s="27">
        <v>2014.02</v>
      </c>
      <c r="D64" s="42" t="s">
        <v>424</v>
      </c>
      <c r="E64" s="41" t="s">
        <v>517</v>
      </c>
      <c r="F64" s="29" t="s">
        <v>425</v>
      </c>
      <c r="G64" s="30">
        <v>199702</v>
      </c>
      <c r="H64" s="37" t="s">
        <v>384</v>
      </c>
      <c r="I64" s="31" t="s">
        <v>535</v>
      </c>
      <c r="J64" s="32"/>
    </row>
    <row r="65" spans="1:10" s="25" customFormat="1" ht="35.1" customHeight="1">
      <c r="A65" s="26">
        <v>62</v>
      </c>
      <c r="B65" s="39" t="s">
        <v>332</v>
      </c>
      <c r="C65" s="27">
        <v>2014.02</v>
      </c>
      <c r="D65" s="42" t="s">
        <v>426</v>
      </c>
      <c r="E65" s="41" t="s">
        <v>517</v>
      </c>
      <c r="F65" s="29" t="s">
        <v>427</v>
      </c>
      <c r="G65" s="30">
        <v>103397</v>
      </c>
      <c r="H65" s="37" t="s">
        <v>384</v>
      </c>
      <c r="I65" s="31" t="s">
        <v>535</v>
      </c>
      <c r="J65" s="32"/>
    </row>
    <row r="66" spans="1:10" s="25" customFormat="1" ht="35.1" customHeight="1">
      <c r="A66" s="26">
        <v>63</v>
      </c>
      <c r="B66" s="39" t="s">
        <v>332</v>
      </c>
      <c r="C66" s="27">
        <v>2014.02</v>
      </c>
      <c r="D66" s="42" t="s">
        <v>428</v>
      </c>
      <c r="E66" s="41" t="s">
        <v>517</v>
      </c>
      <c r="F66" s="29" t="s">
        <v>429</v>
      </c>
      <c r="G66" s="30">
        <v>41725</v>
      </c>
      <c r="H66" s="37" t="s">
        <v>384</v>
      </c>
      <c r="I66" s="31" t="s">
        <v>535</v>
      </c>
      <c r="J66" s="32"/>
    </row>
    <row r="67" spans="1:10" s="25" customFormat="1" ht="35.1" customHeight="1">
      <c r="A67" s="26">
        <v>64</v>
      </c>
      <c r="B67" s="39" t="s">
        <v>332</v>
      </c>
      <c r="C67" s="27">
        <v>2014.02</v>
      </c>
      <c r="D67" s="42" t="s">
        <v>430</v>
      </c>
      <c r="E67" s="41" t="s">
        <v>517</v>
      </c>
      <c r="F67" s="29" t="s">
        <v>431</v>
      </c>
      <c r="G67" s="30">
        <v>43476</v>
      </c>
      <c r="H67" s="37" t="s">
        <v>384</v>
      </c>
      <c r="I67" s="31" t="s">
        <v>535</v>
      </c>
      <c r="J67" s="32"/>
    </row>
    <row r="68" spans="1:10" s="25" customFormat="1" ht="35.1" customHeight="1">
      <c r="A68" s="26">
        <v>65</v>
      </c>
      <c r="B68" s="39" t="s">
        <v>332</v>
      </c>
      <c r="C68" s="27">
        <v>2014.02</v>
      </c>
      <c r="D68" s="42" t="s">
        <v>432</v>
      </c>
      <c r="E68" s="41" t="s">
        <v>517</v>
      </c>
      <c r="F68" s="29" t="s">
        <v>433</v>
      </c>
      <c r="G68" s="30">
        <v>14809</v>
      </c>
      <c r="H68" s="37" t="s">
        <v>384</v>
      </c>
      <c r="I68" s="31" t="s">
        <v>535</v>
      </c>
      <c r="J68" s="32"/>
    </row>
    <row r="69" spans="1:10" s="25" customFormat="1" ht="35.1" customHeight="1">
      <c r="A69" s="26">
        <v>66</v>
      </c>
      <c r="B69" s="39" t="s">
        <v>332</v>
      </c>
      <c r="C69" s="27">
        <v>2014.02</v>
      </c>
      <c r="D69" s="42" t="s">
        <v>434</v>
      </c>
      <c r="E69" s="41" t="s">
        <v>512</v>
      </c>
      <c r="F69" s="29" t="s">
        <v>435</v>
      </c>
      <c r="G69" s="30">
        <v>61603</v>
      </c>
      <c r="H69" s="37" t="s">
        <v>384</v>
      </c>
      <c r="I69" s="31" t="s">
        <v>536</v>
      </c>
      <c r="J69" s="32"/>
    </row>
    <row r="70" spans="1:10" s="25" customFormat="1" ht="35.1" customHeight="1">
      <c r="A70" s="26">
        <v>67</v>
      </c>
      <c r="B70" s="39" t="s">
        <v>332</v>
      </c>
      <c r="C70" s="27">
        <v>2014.02</v>
      </c>
      <c r="D70" s="42" t="s">
        <v>436</v>
      </c>
      <c r="E70" s="41" t="s">
        <v>512</v>
      </c>
      <c r="F70" s="29" t="s">
        <v>437</v>
      </c>
      <c r="G70" s="30">
        <v>117000</v>
      </c>
      <c r="H70" s="37" t="s">
        <v>384</v>
      </c>
      <c r="I70" s="31" t="s">
        <v>536</v>
      </c>
      <c r="J70" s="32"/>
    </row>
    <row r="71" spans="1:10" s="25" customFormat="1" ht="35.1" customHeight="1">
      <c r="A71" s="26">
        <v>68</v>
      </c>
      <c r="B71" s="39" t="s">
        <v>332</v>
      </c>
      <c r="C71" s="27">
        <v>2014.02</v>
      </c>
      <c r="D71" s="42" t="s">
        <v>438</v>
      </c>
      <c r="E71" s="41" t="s">
        <v>512</v>
      </c>
      <c r="F71" s="29" t="s">
        <v>439</v>
      </c>
      <c r="G71" s="30">
        <v>43924</v>
      </c>
      <c r="H71" s="37" t="s">
        <v>384</v>
      </c>
      <c r="I71" s="31" t="s">
        <v>536</v>
      </c>
      <c r="J71" s="32"/>
    </row>
    <row r="72" spans="1:10" s="25" customFormat="1" ht="35.1" customHeight="1">
      <c r="A72" s="26">
        <v>69</v>
      </c>
      <c r="B72" s="39" t="s">
        <v>332</v>
      </c>
      <c r="C72" s="27">
        <v>2014.02</v>
      </c>
      <c r="D72" s="42" t="s">
        <v>440</v>
      </c>
      <c r="E72" s="41" t="s">
        <v>512</v>
      </c>
      <c r="F72" s="29" t="s">
        <v>441</v>
      </c>
      <c r="G72" s="30">
        <v>94771</v>
      </c>
      <c r="H72" s="37" t="s">
        <v>384</v>
      </c>
      <c r="I72" s="31" t="s">
        <v>536</v>
      </c>
      <c r="J72" s="32"/>
    </row>
    <row r="73" spans="1:10" s="25" customFormat="1" ht="35.1" customHeight="1">
      <c r="A73" s="26">
        <v>70</v>
      </c>
      <c r="B73" s="39" t="s">
        <v>332</v>
      </c>
      <c r="C73" s="27">
        <v>2014.02</v>
      </c>
      <c r="D73" s="42" t="s">
        <v>442</v>
      </c>
      <c r="E73" s="41" t="s">
        <v>512</v>
      </c>
      <c r="F73" s="29" t="s">
        <v>443</v>
      </c>
      <c r="G73" s="30">
        <v>15865</v>
      </c>
      <c r="H73" s="37" t="s">
        <v>384</v>
      </c>
      <c r="I73" s="31" t="s">
        <v>536</v>
      </c>
      <c r="J73" s="32"/>
    </row>
    <row r="74" spans="1:10" s="25" customFormat="1" ht="35.1" customHeight="1">
      <c r="A74" s="26">
        <v>71</v>
      </c>
      <c r="B74" s="39" t="s">
        <v>332</v>
      </c>
      <c r="C74" s="27">
        <v>2014.02</v>
      </c>
      <c r="D74" s="42" t="s">
        <v>444</v>
      </c>
      <c r="E74" s="41" t="s">
        <v>512</v>
      </c>
      <c r="F74" s="29" t="s">
        <v>445</v>
      </c>
      <c r="G74" s="30">
        <v>32594</v>
      </c>
      <c r="H74" s="37" t="s">
        <v>384</v>
      </c>
      <c r="I74" s="31" t="s">
        <v>536</v>
      </c>
      <c r="J74" s="32"/>
    </row>
    <row r="75" spans="1:10" s="25" customFormat="1" ht="35.1" customHeight="1">
      <c r="A75" s="26">
        <v>72</v>
      </c>
      <c r="B75" s="39" t="s">
        <v>332</v>
      </c>
      <c r="C75" s="27">
        <v>2014.02</v>
      </c>
      <c r="D75" s="42" t="s">
        <v>446</v>
      </c>
      <c r="E75" s="41" t="s">
        <v>512</v>
      </c>
      <c r="F75" s="29" t="s">
        <v>447</v>
      </c>
      <c r="G75" s="30">
        <v>32982</v>
      </c>
      <c r="H75" s="37" t="s">
        <v>384</v>
      </c>
      <c r="I75" s="31" t="s">
        <v>536</v>
      </c>
      <c r="J75" s="32"/>
    </row>
    <row r="76" spans="1:10" s="25" customFormat="1" ht="35.1" customHeight="1">
      <c r="A76" s="26">
        <v>73</v>
      </c>
      <c r="B76" s="39" t="s">
        <v>332</v>
      </c>
      <c r="C76" s="27">
        <v>2014.02</v>
      </c>
      <c r="D76" s="42" t="s">
        <v>448</v>
      </c>
      <c r="E76" s="41" t="s">
        <v>512</v>
      </c>
      <c r="F76" s="29" t="s">
        <v>449</v>
      </c>
      <c r="G76" s="30">
        <v>190351</v>
      </c>
      <c r="H76" s="37" t="s">
        <v>384</v>
      </c>
      <c r="I76" s="31" t="s">
        <v>536</v>
      </c>
      <c r="J76" s="32"/>
    </row>
    <row r="77" spans="1:10" s="25" customFormat="1" ht="35.1" customHeight="1">
      <c r="A77" s="26">
        <v>74</v>
      </c>
      <c r="B77" s="39" t="s">
        <v>332</v>
      </c>
      <c r="C77" s="27">
        <v>2014.02</v>
      </c>
      <c r="D77" s="42" t="s">
        <v>450</v>
      </c>
      <c r="E77" s="41" t="s">
        <v>512</v>
      </c>
      <c r="F77" s="29" t="s">
        <v>451</v>
      </c>
      <c r="G77" s="30">
        <v>40758</v>
      </c>
      <c r="H77" s="37" t="s">
        <v>384</v>
      </c>
      <c r="I77" s="31" t="s">
        <v>536</v>
      </c>
      <c r="J77" s="32"/>
    </row>
    <row r="78" spans="1:10" s="25" customFormat="1" ht="35.1" customHeight="1">
      <c r="A78" s="26">
        <v>75</v>
      </c>
      <c r="B78" s="39" t="s">
        <v>332</v>
      </c>
      <c r="C78" s="27">
        <v>2014.02</v>
      </c>
      <c r="D78" s="42" t="s">
        <v>452</v>
      </c>
      <c r="E78" s="41" t="s">
        <v>512</v>
      </c>
      <c r="F78" s="29" t="s">
        <v>453</v>
      </c>
      <c r="G78" s="30">
        <v>237727</v>
      </c>
      <c r="H78" s="37" t="s">
        <v>384</v>
      </c>
      <c r="I78" s="31" t="s">
        <v>536</v>
      </c>
      <c r="J78" s="32"/>
    </row>
    <row r="79" spans="1:10" s="25" customFormat="1" ht="35.1" customHeight="1">
      <c r="A79" s="26">
        <v>76</v>
      </c>
      <c r="B79" s="39" t="s">
        <v>332</v>
      </c>
      <c r="C79" s="27">
        <v>2014.02</v>
      </c>
      <c r="D79" s="42" t="s">
        <v>454</v>
      </c>
      <c r="E79" s="41" t="s">
        <v>512</v>
      </c>
      <c r="F79" s="29" t="s">
        <v>455</v>
      </c>
      <c r="G79" s="30">
        <v>136135</v>
      </c>
      <c r="H79" s="37" t="s">
        <v>384</v>
      </c>
      <c r="I79" s="31" t="s">
        <v>537</v>
      </c>
      <c r="J79" s="32"/>
    </row>
    <row r="80" spans="1:10" s="25" customFormat="1" ht="35.1" customHeight="1">
      <c r="A80" s="26">
        <v>77</v>
      </c>
      <c r="B80" s="39" t="s">
        <v>332</v>
      </c>
      <c r="C80" s="27">
        <v>2014.02</v>
      </c>
      <c r="D80" s="42" t="s">
        <v>456</v>
      </c>
      <c r="E80" s="41" t="s">
        <v>512</v>
      </c>
      <c r="F80" s="29" t="s">
        <v>457</v>
      </c>
      <c r="G80" s="30">
        <v>5827</v>
      </c>
      <c r="H80" s="37" t="s">
        <v>384</v>
      </c>
      <c r="I80" s="31" t="s">
        <v>537</v>
      </c>
      <c r="J80" s="32"/>
    </row>
    <row r="81" spans="1:10" s="25" customFormat="1" ht="35.1" customHeight="1">
      <c r="A81" s="26">
        <v>78</v>
      </c>
      <c r="B81" s="39" t="s">
        <v>332</v>
      </c>
      <c r="C81" s="27">
        <v>2014.02</v>
      </c>
      <c r="D81" s="42" t="s">
        <v>458</v>
      </c>
      <c r="E81" s="41" t="s">
        <v>512</v>
      </c>
      <c r="F81" s="29" t="s">
        <v>459</v>
      </c>
      <c r="G81" s="30">
        <v>66841</v>
      </c>
      <c r="H81" s="37" t="s">
        <v>384</v>
      </c>
      <c r="I81" s="31" t="s">
        <v>537</v>
      </c>
      <c r="J81" s="32"/>
    </row>
    <row r="82" spans="1:10" s="25" customFormat="1" ht="35.1" customHeight="1">
      <c r="A82" s="26">
        <v>79</v>
      </c>
      <c r="B82" s="39" t="s">
        <v>332</v>
      </c>
      <c r="C82" s="27">
        <v>2014.02</v>
      </c>
      <c r="D82" s="42" t="s">
        <v>460</v>
      </c>
      <c r="E82" s="41" t="s">
        <v>512</v>
      </c>
      <c r="F82" s="29" t="s">
        <v>461</v>
      </c>
      <c r="G82" s="30">
        <v>59956</v>
      </c>
      <c r="H82" s="37" t="s">
        <v>384</v>
      </c>
      <c r="I82" s="31" t="s">
        <v>537</v>
      </c>
      <c r="J82" s="32"/>
    </row>
    <row r="83" spans="1:10" s="25" customFormat="1" ht="35.1" customHeight="1">
      <c r="A83" s="26">
        <v>80</v>
      </c>
      <c r="B83" s="39" t="s">
        <v>332</v>
      </c>
      <c r="C83" s="27">
        <v>2014.02</v>
      </c>
      <c r="D83" s="42" t="s">
        <v>462</v>
      </c>
      <c r="E83" s="41" t="s">
        <v>512</v>
      </c>
      <c r="F83" s="29" t="s">
        <v>463</v>
      </c>
      <c r="G83" s="30">
        <v>198296</v>
      </c>
      <c r="H83" s="37" t="s">
        <v>384</v>
      </c>
      <c r="I83" s="31" t="s">
        <v>537</v>
      </c>
      <c r="J83" s="32"/>
    </row>
    <row r="84" spans="1:10" s="25" customFormat="1" ht="35.1" customHeight="1">
      <c r="A84" s="26">
        <v>81</v>
      </c>
      <c r="B84" s="39" t="s">
        <v>332</v>
      </c>
      <c r="C84" s="27">
        <v>2014.02</v>
      </c>
      <c r="D84" s="42" t="s">
        <v>464</v>
      </c>
      <c r="E84" s="41" t="s">
        <v>512</v>
      </c>
      <c r="F84" s="29" t="s">
        <v>465</v>
      </c>
      <c r="G84" s="30">
        <v>266889</v>
      </c>
      <c r="H84" s="37" t="s">
        <v>384</v>
      </c>
      <c r="I84" s="31" t="s">
        <v>537</v>
      </c>
      <c r="J84" s="32"/>
    </row>
    <row r="85" spans="1:10" s="25" customFormat="1" ht="35.1" customHeight="1">
      <c r="A85" s="26">
        <v>82</v>
      </c>
      <c r="B85" s="39" t="s">
        <v>332</v>
      </c>
      <c r="C85" s="27">
        <v>2014.02</v>
      </c>
      <c r="D85" s="42" t="s">
        <v>466</v>
      </c>
      <c r="E85" s="41" t="s">
        <v>512</v>
      </c>
      <c r="F85" s="29" t="s">
        <v>467</v>
      </c>
      <c r="G85" s="30">
        <v>46728</v>
      </c>
      <c r="H85" s="37" t="s">
        <v>384</v>
      </c>
      <c r="I85" s="31" t="s">
        <v>537</v>
      </c>
      <c r="J85" s="32"/>
    </row>
    <row r="86" spans="1:10" s="25" customFormat="1" ht="35.1" customHeight="1">
      <c r="A86" s="26">
        <v>83</v>
      </c>
      <c r="B86" s="39" t="s">
        <v>332</v>
      </c>
      <c r="C86" s="27">
        <v>2014.02</v>
      </c>
      <c r="D86" s="42" t="s">
        <v>468</v>
      </c>
      <c r="E86" s="41" t="s">
        <v>512</v>
      </c>
      <c r="F86" s="29" t="s">
        <v>469</v>
      </c>
      <c r="G86" s="30">
        <v>34650</v>
      </c>
      <c r="H86" s="37" t="s">
        <v>384</v>
      </c>
      <c r="I86" s="31" t="s">
        <v>537</v>
      </c>
      <c r="J86" s="32"/>
    </row>
    <row r="87" spans="1:10" s="25" customFormat="1" ht="35.1" customHeight="1">
      <c r="A87" s="26">
        <v>84</v>
      </c>
      <c r="B87" s="39" t="s">
        <v>332</v>
      </c>
      <c r="C87" s="27">
        <v>2014.02</v>
      </c>
      <c r="D87" s="42" t="s">
        <v>470</v>
      </c>
      <c r="E87" s="41" t="s">
        <v>512</v>
      </c>
      <c r="F87" s="29" t="s">
        <v>471</v>
      </c>
      <c r="G87" s="30">
        <v>449944</v>
      </c>
      <c r="H87" s="37" t="s">
        <v>384</v>
      </c>
      <c r="I87" s="31" t="s">
        <v>536</v>
      </c>
      <c r="J87" s="32"/>
    </row>
    <row r="88" spans="1:10" s="25" customFormat="1" ht="35.1" customHeight="1">
      <c r="A88" s="26">
        <v>85</v>
      </c>
      <c r="B88" s="39" t="s">
        <v>332</v>
      </c>
      <c r="C88" s="27">
        <v>2014.02</v>
      </c>
      <c r="D88" s="42" t="s">
        <v>472</v>
      </c>
      <c r="E88" s="41" t="s">
        <v>512</v>
      </c>
      <c r="F88" s="29" t="s">
        <v>473</v>
      </c>
      <c r="G88" s="30">
        <v>188750</v>
      </c>
      <c r="H88" s="37" t="s">
        <v>384</v>
      </c>
      <c r="I88" s="31" t="s">
        <v>536</v>
      </c>
      <c r="J88" s="32"/>
    </row>
    <row r="89" spans="1:10" s="25" customFormat="1" ht="35.1" customHeight="1">
      <c r="A89" s="26">
        <v>86</v>
      </c>
      <c r="B89" s="39" t="s">
        <v>332</v>
      </c>
      <c r="C89" s="27">
        <v>2014.02</v>
      </c>
      <c r="D89" s="42" t="s">
        <v>474</v>
      </c>
      <c r="E89" s="41" t="s">
        <v>512</v>
      </c>
      <c r="F89" s="29" t="s">
        <v>475</v>
      </c>
      <c r="G89" s="30">
        <v>19546</v>
      </c>
      <c r="H89" s="37" t="s">
        <v>384</v>
      </c>
      <c r="I89" s="31" t="s">
        <v>536</v>
      </c>
      <c r="J89" s="32"/>
    </row>
    <row r="90" spans="1:10" s="25" customFormat="1" ht="35.1" customHeight="1">
      <c r="A90" s="26">
        <v>87</v>
      </c>
      <c r="B90" s="39" t="s">
        <v>332</v>
      </c>
      <c r="C90" s="27">
        <v>2014.02</v>
      </c>
      <c r="D90" s="42" t="s">
        <v>476</v>
      </c>
      <c r="E90" s="41" t="s">
        <v>512</v>
      </c>
      <c r="F90" s="29" t="s">
        <v>477</v>
      </c>
      <c r="G90" s="30">
        <v>56184</v>
      </c>
      <c r="H90" s="37" t="s">
        <v>384</v>
      </c>
      <c r="I90" s="31" t="s">
        <v>536</v>
      </c>
      <c r="J90" s="32"/>
    </row>
    <row r="91" spans="1:10" s="25" customFormat="1" ht="35.1" customHeight="1">
      <c r="A91" s="26">
        <v>88</v>
      </c>
      <c r="B91" s="39" t="s">
        <v>332</v>
      </c>
      <c r="C91" s="27">
        <v>2014.02</v>
      </c>
      <c r="D91" s="42" t="s">
        <v>478</v>
      </c>
      <c r="E91" s="41" t="s">
        <v>515</v>
      </c>
      <c r="F91" s="29" t="s">
        <v>479</v>
      </c>
      <c r="G91" s="30">
        <v>9238</v>
      </c>
      <c r="H91" s="37" t="s">
        <v>384</v>
      </c>
      <c r="I91" s="31" t="s">
        <v>537</v>
      </c>
      <c r="J91" s="32"/>
    </row>
    <row r="92" spans="1:10" s="25" customFormat="1" ht="35.1" customHeight="1">
      <c r="A92" s="26">
        <v>89</v>
      </c>
      <c r="B92" s="39" t="s">
        <v>332</v>
      </c>
      <c r="C92" s="27">
        <v>2014.02</v>
      </c>
      <c r="D92" s="42" t="s">
        <v>480</v>
      </c>
      <c r="E92" s="41" t="s">
        <v>515</v>
      </c>
      <c r="F92" s="29" t="s">
        <v>481</v>
      </c>
      <c r="G92" s="30">
        <v>23919</v>
      </c>
      <c r="H92" s="37" t="s">
        <v>335</v>
      </c>
      <c r="I92" s="31" t="s">
        <v>537</v>
      </c>
      <c r="J92" s="32"/>
    </row>
    <row r="93" spans="1:10" s="25" customFormat="1" ht="35.1" customHeight="1">
      <c r="A93" s="26">
        <v>90</v>
      </c>
      <c r="B93" s="39" t="s">
        <v>332</v>
      </c>
      <c r="C93" s="27">
        <v>2014.01</v>
      </c>
      <c r="D93" s="42" t="s">
        <v>485</v>
      </c>
      <c r="E93" s="41" t="s">
        <v>518</v>
      </c>
      <c r="F93" s="29" t="s">
        <v>486</v>
      </c>
      <c r="G93" s="30">
        <v>240500</v>
      </c>
      <c r="H93" s="37" t="s">
        <v>335</v>
      </c>
      <c r="I93" s="40" t="s">
        <v>545</v>
      </c>
      <c r="J93" s="32"/>
    </row>
    <row r="94" spans="1:10" s="25" customFormat="1" ht="35.1" customHeight="1">
      <c r="A94" s="26">
        <v>91</v>
      </c>
      <c r="B94" s="39" t="s">
        <v>547</v>
      </c>
      <c r="C94" s="27">
        <v>2014.01</v>
      </c>
      <c r="D94" s="42" t="s">
        <v>487</v>
      </c>
      <c r="E94" s="41" t="s">
        <v>518</v>
      </c>
      <c r="F94" s="29" t="s">
        <v>488</v>
      </c>
      <c r="G94" s="30">
        <v>92000</v>
      </c>
      <c r="H94" s="37" t="s">
        <v>335</v>
      </c>
      <c r="I94" s="40" t="s">
        <v>545</v>
      </c>
      <c r="J94" s="32"/>
    </row>
    <row r="95" spans="1:10" s="25" customFormat="1" ht="35.1" customHeight="1">
      <c r="A95" s="26">
        <v>92</v>
      </c>
      <c r="B95" s="39" t="s">
        <v>547</v>
      </c>
      <c r="C95" s="27">
        <v>2014.01</v>
      </c>
      <c r="D95" s="42" t="s">
        <v>493</v>
      </c>
      <c r="E95" s="41" t="s">
        <v>518</v>
      </c>
      <c r="F95" s="29" t="s">
        <v>494</v>
      </c>
      <c r="G95" s="30">
        <v>125000</v>
      </c>
      <c r="H95" s="37" t="s">
        <v>384</v>
      </c>
      <c r="I95" s="40" t="s">
        <v>546</v>
      </c>
      <c r="J95" s="32"/>
    </row>
    <row r="96" spans="1:10" s="25" customFormat="1" ht="35.1" customHeight="1">
      <c r="A96" s="26">
        <v>93</v>
      </c>
      <c r="B96" s="39" t="s">
        <v>547</v>
      </c>
      <c r="C96" s="27">
        <v>2014.01</v>
      </c>
      <c r="D96" s="42" t="s">
        <v>495</v>
      </c>
      <c r="E96" s="41" t="s">
        <v>518</v>
      </c>
      <c r="F96" s="29" t="s">
        <v>496</v>
      </c>
      <c r="G96" s="30">
        <v>60000</v>
      </c>
      <c r="H96" s="37" t="s">
        <v>384</v>
      </c>
      <c r="I96" s="40" t="s">
        <v>546</v>
      </c>
      <c r="J96" s="32"/>
    </row>
    <row r="97" spans="1:10" s="25" customFormat="1" ht="35.1" customHeight="1">
      <c r="A97" s="26">
        <v>94</v>
      </c>
      <c r="B97" s="39" t="s">
        <v>547</v>
      </c>
      <c r="C97" s="27">
        <v>2014.01</v>
      </c>
      <c r="D97" s="42" t="s">
        <v>497</v>
      </c>
      <c r="E97" s="41" t="s">
        <v>519</v>
      </c>
      <c r="F97" s="29" t="s">
        <v>498</v>
      </c>
      <c r="G97" s="30">
        <v>153891</v>
      </c>
      <c r="H97" s="37" t="s">
        <v>384</v>
      </c>
      <c r="I97" s="31" t="s">
        <v>499</v>
      </c>
      <c r="J97" s="32"/>
    </row>
    <row r="98" spans="1:10" s="25" customFormat="1" ht="35.1" customHeight="1">
      <c r="A98" s="26">
        <v>95</v>
      </c>
      <c r="B98" s="39" t="s">
        <v>547</v>
      </c>
      <c r="C98" s="27">
        <v>2014.01</v>
      </c>
      <c r="D98" s="42" t="s">
        <v>500</v>
      </c>
      <c r="E98" s="41" t="s">
        <v>519</v>
      </c>
      <c r="F98" s="29" t="s">
        <v>501</v>
      </c>
      <c r="G98" s="30">
        <v>56100</v>
      </c>
      <c r="H98" s="37" t="s">
        <v>548</v>
      </c>
      <c r="I98" s="31" t="s">
        <v>502</v>
      </c>
      <c r="J98" s="32"/>
    </row>
    <row r="99" spans="1:10" s="25" customFormat="1" ht="35.1" customHeight="1">
      <c r="A99" s="26">
        <v>96</v>
      </c>
      <c r="B99" s="39" t="s">
        <v>482</v>
      </c>
      <c r="C99" s="27">
        <v>2014.02</v>
      </c>
      <c r="D99" s="42" t="s">
        <v>483</v>
      </c>
      <c r="E99" s="41" t="s">
        <v>511</v>
      </c>
      <c r="F99" s="29" t="s">
        <v>484</v>
      </c>
      <c r="G99" s="30">
        <v>103000</v>
      </c>
      <c r="H99" s="37" t="s">
        <v>341</v>
      </c>
      <c r="I99" s="40" t="s">
        <v>527</v>
      </c>
      <c r="J99" s="32"/>
    </row>
    <row r="100" spans="1:10" s="25" customFormat="1" ht="35.1" customHeight="1">
      <c r="A100" s="26">
        <v>97</v>
      </c>
      <c r="B100" s="39" t="s">
        <v>482</v>
      </c>
      <c r="C100" s="27">
        <v>2014.01</v>
      </c>
      <c r="D100" s="42" t="s">
        <v>489</v>
      </c>
      <c r="E100" s="41" t="s">
        <v>518</v>
      </c>
      <c r="F100" s="29" t="s">
        <v>490</v>
      </c>
      <c r="G100" s="30">
        <v>185000</v>
      </c>
      <c r="H100" s="37" t="s">
        <v>384</v>
      </c>
      <c r="I100" s="40" t="s">
        <v>546</v>
      </c>
      <c r="J100" s="32"/>
    </row>
    <row r="101" spans="1:10" s="25" customFormat="1" ht="35.1" customHeight="1">
      <c r="A101" s="26">
        <v>98</v>
      </c>
      <c r="B101" s="39" t="s">
        <v>482</v>
      </c>
      <c r="C101" s="27">
        <v>2014.01</v>
      </c>
      <c r="D101" s="42" t="s">
        <v>491</v>
      </c>
      <c r="E101" s="41" t="s">
        <v>518</v>
      </c>
      <c r="F101" s="29" t="s">
        <v>490</v>
      </c>
      <c r="G101" s="30">
        <v>130000</v>
      </c>
      <c r="H101" s="37" t="s">
        <v>384</v>
      </c>
      <c r="I101" s="40" t="s">
        <v>546</v>
      </c>
      <c r="J101" s="32"/>
    </row>
    <row r="102" spans="1:10" s="25" customFormat="1" ht="35.1" customHeight="1">
      <c r="A102" s="26">
        <v>99</v>
      </c>
      <c r="B102" s="39" t="s">
        <v>482</v>
      </c>
      <c r="C102" s="27">
        <v>2014.01</v>
      </c>
      <c r="D102" s="42" t="s">
        <v>492</v>
      </c>
      <c r="E102" s="41" t="s">
        <v>519</v>
      </c>
      <c r="F102" s="29" t="s">
        <v>490</v>
      </c>
      <c r="G102" s="30">
        <v>35000</v>
      </c>
      <c r="H102" s="37" t="s">
        <v>384</v>
      </c>
      <c r="I102" s="40" t="s">
        <v>546</v>
      </c>
      <c r="J102" s="32"/>
    </row>
    <row r="103" spans="1:10" s="25" customFormat="1" ht="35.1" customHeight="1">
      <c r="A103" s="26">
        <v>100</v>
      </c>
      <c r="B103" s="39" t="s">
        <v>482</v>
      </c>
      <c r="C103" s="27">
        <v>2014.02</v>
      </c>
      <c r="D103" s="42" t="s">
        <v>503</v>
      </c>
      <c r="E103" s="41" t="s">
        <v>520</v>
      </c>
      <c r="F103" s="29" t="s">
        <v>504</v>
      </c>
      <c r="G103" s="30">
        <v>1400000</v>
      </c>
      <c r="H103" s="37" t="s">
        <v>341</v>
      </c>
      <c r="I103" s="31" t="s">
        <v>538</v>
      </c>
      <c r="J103" s="32"/>
    </row>
    <row r="104" spans="1:10" s="25" customFormat="1" ht="35.1" customHeight="1">
      <c r="A104" s="26">
        <v>101</v>
      </c>
      <c r="B104" s="39" t="s">
        <v>482</v>
      </c>
      <c r="C104" s="27">
        <v>2014.02</v>
      </c>
      <c r="D104" s="42" t="s">
        <v>507</v>
      </c>
      <c r="E104" s="41" t="s">
        <v>522</v>
      </c>
      <c r="F104" s="29" t="s">
        <v>508</v>
      </c>
      <c r="G104" s="30">
        <v>200000</v>
      </c>
      <c r="H104" s="37" t="s">
        <v>341</v>
      </c>
      <c r="I104" s="40" t="s">
        <v>543</v>
      </c>
      <c r="J104" s="32"/>
    </row>
    <row r="105" spans="1:10" s="25" customFormat="1" ht="35.1" customHeight="1">
      <c r="A105" s="26">
        <v>102</v>
      </c>
      <c r="B105" s="39" t="s">
        <v>482</v>
      </c>
      <c r="C105" s="27">
        <v>2014.03</v>
      </c>
      <c r="D105" s="42" t="s">
        <v>509</v>
      </c>
      <c r="E105" s="41" t="s">
        <v>523</v>
      </c>
      <c r="F105" s="29" t="s">
        <v>510</v>
      </c>
      <c r="G105" s="30" t="s">
        <v>526</v>
      </c>
      <c r="H105" s="37" t="s">
        <v>341</v>
      </c>
      <c r="I105" s="40" t="s">
        <v>542</v>
      </c>
      <c r="J105" s="32"/>
    </row>
    <row r="106" spans="1:10" ht="28.5" customHeight="1"/>
    <row r="107" spans="1:10" ht="28.5" customHeight="1"/>
    <row r="108" spans="1:10" ht="28.5" customHeight="1"/>
    <row r="109" spans="1:10" ht="28.5" customHeight="1"/>
    <row r="110" spans="1:10" ht="28.5" customHeight="1"/>
  </sheetData>
  <sortState ref="A4:I105">
    <sortCondition ref="B4:B105"/>
  </sortState>
  <mergeCells count="2">
    <mergeCell ref="A1:I1"/>
    <mergeCell ref="A2:D2"/>
  </mergeCells>
  <phoneticPr fontId="2" type="noConversion"/>
  <printOptions horizontalCentered="1"/>
  <pageMargins left="0.37" right="0.24" top="0.82677165354330717" bottom="0.43307086614173229" header="0.51181102362204722" footer="0.31496062992125984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1"/>
  <sheetViews>
    <sheetView zoomScaleNormal="100" workbookViewId="0">
      <selection activeCell="G17" sqref="G17"/>
    </sheetView>
  </sheetViews>
  <sheetFormatPr defaultRowHeight="13.5"/>
  <cols>
    <col min="1" max="1" width="12.33203125" style="5" customWidth="1"/>
    <col min="2" max="2" width="9.5546875" style="5" customWidth="1"/>
    <col min="3" max="3" width="27.21875" style="8" customWidth="1"/>
    <col min="4" max="4" width="15.21875" style="5" customWidth="1"/>
    <col min="5" max="5" width="15.6640625" style="6" customWidth="1"/>
    <col min="6" max="6" width="8.88671875" style="5"/>
    <col min="7" max="16384" width="8.88671875" style="1"/>
  </cols>
  <sheetData>
    <row r="1" spans="1:6" ht="29.25" customHeight="1">
      <c r="A1" s="45" t="s">
        <v>55</v>
      </c>
      <c r="B1" s="45"/>
      <c r="C1" s="45"/>
      <c r="D1" s="45"/>
      <c r="E1" s="45"/>
      <c r="F1" s="45"/>
    </row>
    <row r="2" spans="1:6">
      <c r="A2" s="2" t="s">
        <v>56</v>
      </c>
      <c r="B2" s="2" t="s">
        <v>108</v>
      </c>
      <c r="C2" s="2" t="s">
        <v>109</v>
      </c>
      <c r="D2" s="2" t="s">
        <v>57</v>
      </c>
      <c r="E2" s="3" t="s">
        <v>110</v>
      </c>
      <c r="F2" s="2" t="s">
        <v>111</v>
      </c>
    </row>
    <row r="3" spans="1:6">
      <c r="A3" s="12" t="s">
        <v>307</v>
      </c>
      <c r="B3" s="12"/>
      <c r="C3" s="12" t="s">
        <v>320</v>
      </c>
      <c r="D3" s="12"/>
      <c r="E3" s="13">
        <f>SUM(E4,E20,E78)</f>
        <v>20160175</v>
      </c>
      <c r="F3" s="12"/>
    </row>
    <row r="4" spans="1:6">
      <c r="A4" s="12" t="s">
        <v>302</v>
      </c>
      <c r="B4" s="12"/>
      <c r="C4" s="12" t="s">
        <v>303</v>
      </c>
      <c r="D4" s="12"/>
      <c r="E4" s="13">
        <f>SUM(E9,E15,E17,E19)</f>
        <v>6188990</v>
      </c>
      <c r="F4" s="12"/>
    </row>
    <row r="5" spans="1:6">
      <c r="A5" s="2" t="s">
        <v>70</v>
      </c>
      <c r="B5" s="2" t="s">
        <v>71</v>
      </c>
      <c r="C5" s="7" t="s">
        <v>72</v>
      </c>
      <c r="D5" s="2" t="s">
        <v>5</v>
      </c>
      <c r="E5" s="4">
        <v>150000</v>
      </c>
      <c r="F5" s="2" t="s">
        <v>27</v>
      </c>
    </row>
    <row r="6" spans="1:6">
      <c r="A6" s="2" t="s">
        <v>73</v>
      </c>
      <c r="B6" s="2" t="s">
        <v>4</v>
      </c>
      <c r="C6" s="7" t="s">
        <v>112</v>
      </c>
      <c r="D6" s="2" t="s">
        <v>1</v>
      </c>
      <c r="E6" s="4">
        <v>150000</v>
      </c>
      <c r="F6" s="2" t="s">
        <v>28</v>
      </c>
    </row>
    <row r="7" spans="1:6" ht="27">
      <c r="A7" s="2" t="s">
        <v>29</v>
      </c>
      <c r="B7" s="2" t="s">
        <v>30</v>
      </c>
      <c r="C7" s="7" t="s">
        <v>113</v>
      </c>
      <c r="D7" s="2" t="s">
        <v>19</v>
      </c>
      <c r="E7" s="4">
        <v>159000</v>
      </c>
      <c r="F7" s="2" t="s">
        <v>17</v>
      </c>
    </row>
    <row r="8" spans="1:6">
      <c r="A8" s="2" t="s">
        <v>116</v>
      </c>
      <c r="B8" s="2" t="s">
        <v>71</v>
      </c>
      <c r="C8" s="7" t="s">
        <v>101</v>
      </c>
      <c r="D8" s="2" t="s">
        <v>117</v>
      </c>
      <c r="E8" s="4">
        <v>34020</v>
      </c>
      <c r="F8" s="2" t="s">
        <v>27</v>
      </c>
    </row>
    <row r="9" spans="1:6">
      <c r="A9" s="9"/>
      <c r="B9" s="9" t="s">
        <v>91</v>
      </c>
      <c r="C9" s="10" t="str">
        <f>COUNTA(C5:C8)&amp;"건"</f>
        <v>4건</v>
      </c>
      <c r="D9" s="9"/>
      <c r="E9" s="11">
        <f>SUM(E5:E8)</f>
        <v>493020</v>
      </c>
      <c r="F9" s="9"/>
    </row>
    <row r="10" spans="1:6" ht="27">
      <c r="A10" s="2" t="s">
        <v>13</v>
      </c>
      <c r="B10" s="2" t="s">
        <v>23</v>
      </c>
      <c r="C10" s="7" t="s">
        <v>118</v>
      </c>
      <c r="D10" s="2" t="s">
        <v>119</v>
      </c>
      <c r="E10" s="4">
        <v>100000</v>
      </c>
      <c r="F10" s="2" t="s">
        <v>17</v>
      </c>
    </row>
    <row r="11" spans="1:6">
      <c r="A11" s="2" t="s">
        <v>116</v>
      </c>
      <c r="B11" s="2" t="s">
        <v>90</v>
      </c>
      <c r="C11" s="7" t="s">
        <v>87</v>
      </c>
      <c r="D11" s="2" t="s">
        <v>120</v>
      </c>
      <c r="E11" s="4">
        <v>91200</v>
      </c>
      <c r="F11" s="2" t="s">
        <v>27</v>
      </c>
    </row>
    <row r="12" spans="1:6">
      <c r="A12" s="2" t="s">
        <v>226</v>
      </c>
      <c r="B12" s="2" t="s">
        <v>227</v>
      </c>
      <c r="C12" s="7" t="s">
        <v>228</v>
      </c>
      <c r="D12" s="2" t="s">
        <v>24</v>
      </c>
      <c r="E12" s="4">
        <v>176000</v>
      </c>
      <c r="F12" s="2" t="s">
        <v>45</v>
      </c>
    </row>
    <row r="13" spans="1:6" ht="27">
      <c r="A13" s="2" t="s">
        <v>226</v>
      </c>
      <c r="B13" s="2" t="s">
        <v>227</v>
      </c>
      <c r="C13" s="7" t="s">
        <v>229</v>
      </c>
      <c r="D13" s="2" t="s">
        <v>154</v>
      </c>
      <c r="E13" s="4">
        <v>190000</v>
      </c>
      <c r="F13" s="2" t="s">
        <v>28</v>
      </c>
    </row>
    <row r="14" spans="1:6" ht="27">
      <c r="A14" s="2" t="s">
        <v>12</v>
      </c>
      <c r="B14" s="2" t="s">
        <v>230</v>
      </c>
      <c r="C14" s="7" t="s">
        <v>231</v>
      </c>
      <c r="D14" s="2" t="s">
        <v>154</v>
      </c>
      <c r="E14" s="4">
        <v>68770</v>
      </c>
      <c r="F14" s="2" t="s">
        <v>28</v>
      </c>
    </row>
    <row r="15" spans="1:6">
      <c r="A15" s="9"/>
      <c r="B15" s="9" t="s">
        <v>308</v>
      </c>
      <c r="C15" s="10" t="str">
        <f>COUNTA(C10:C14)&amp;"건"</f>
        <v>5건</v>
      </c>
      <c r="D15" s="9"/>
      <c r="E15" s="11">
        <f>SUM(E10:E14)</f>
        <v>625970</v>
      </c>
      <c r="F15" s="9"/>
    </row>
    <row r="16" spans="1:6" ht="27">
      <c r="A16" s="2" t="s">
        <v>12</v>
      </c>
      <c r="B16" s="2" t="s">
        <v>51</v>
      </c>
      <c r="C16" s="7" t="s">
        <v>18</v>
      </c>
      <c r="D16" s="2" t="s">
        <v>5</v>
      </c>
      <c r="E16" s="4">
        <v>70000</v>
      </c>
      <c r="F16" s="2" t="s">
        <v>27</v>
      </c>
    </row>
    <row r="17" spans="1:6">
      <c r="A17" s="9"/>
      <c r="B17" s="9" t="s">
        <v>309</v>
      </c>
      <c r="C17" s="10" t="s">
        <v>299</v>
      </c>
      <c r="D17" s="9"/>
      <c r="E17" s="11">
        <f>SUM(E16)</f>
        <v>70000</v>
      </c>
      <c r="F17" s="9"/>
    </row>
    <row r="18" spans="1:6" ht="27">
      <c r="A18" s="2" t="s">
        <v>44</v>
      </c>
      <c r="B18" s="2" t="s">
        <v>121</v>
      </c>
      <c r="C18" s="7" t="s">
        <v>122</v>
      </c>
      <c r="D18" s="2" t="s">
        <v>53</v>
      </c>
      <c r="E18" s="4">
        <v>5000000</v>
      </c>
      <c r="F18" s="2" t="s">
        <v>45</v>
      </c>
    </row>
    <row r="19" spans="1:6">
      <c r="A19" s="9"/>
      <c r="B19" s="9" t="s">
        <v>310</v>
      </c>
      <c r="C19" s="10" t="s">
        <v>299</v>
      </c>
      <c r="D19" s="9"/>
      <c r="E19" s="11">
        <f>SUM(E18)</f>
        <v>5000000</v>
      </c>
      <c r="F19" s="9"/>
    </row>
    <row r="20" spans="1:6">
      <c r="A20" s="15" t="s">
        <v>304</v>
      </c>
      <c r="B20" s="15"/>
      <c r="C20" s="15" t="s">
        <v>305</v>
      </c>
      <c r="D20" s="15"/>
      <c r="E20" s="16">
        <f>SUM(E48,E61,E67,E77)</f>
        <v>5527549</v>
      </c>
      <c r="F20" s="15"/>
    </row>
    <row r="21" spans="1:6" ht="27">
      <c r="A21" s="2" t="s">
        <v>123</v>
      </c>
      <c r="B21" s="2" t="s">
        <v>15</v>
      </c>
      <c r="C21" s="7" t="s">
        <v>124</v>
      </c>
      <c r="D21" s="2" t="s">
        <v>66</v>
      </c>
      <c r="E21" s="4">
        <v>900000</v>
      </c>
      <c r="F21" s="2" t="s">
        <v>9</v>
      </c>
    </row>
    <row r="22" spans="1:6">
      <c r="A22" s="2" t="s">
        <v>125</v>
      </c>
      <c r="B22" s="2" t="s">
        <v>3</v>
      </c>
      <c r="C22" s="7" t="s">
        <v>126</v>
      </c>
      <c r="D22" s="2" t="s">
        <v>127</v>
      </c>
      <c r="E22" s="4">
        <v>57330</v>
      </c>
      <c r="F22" s="2" t="s">
        <v>34</v>
      </c>
    </row>
    <row r="23" spans="1:6">
      <c r="A23" s="2" t="s">
        <v>232</v>
      </c>
      <c r="B23" s="2" t="s">
        <v>3</v>
      </c>
      <c r="C23" s="7" t="s">
        <v>233</v>
      </c>
      <c r="D23" s="2" t="s">
        <v>234</v>
      </c>
      <c r="E23" s="4">
        <v>628368</v>
      </c>
      <c r="F23" s="2" t="s">
        <v>235</v>
      </c>
    </row>
    <row r="24" spans="1:6" ht="27">
      <c r="A24" s="2" t="s">
        <v>236</v>
      </c>
      <c r="B24" s="2" t="s">
        <v>237</v>
      </c>
      <c r="C24" s="14" t="s">
        <v>238</v>
      </c>
      <c r="D24" s="2" t="s">
        <v>239</v>
      </c>
      <c r="E24" s="4">
        <v>35660</v>
      </c>
      <c r="F24" s="2" t="s">
        <v>235</v>
      </c>
    </row>
    <row r="25" spans="1:6">
      <c r="A25" s="2" t="s">
        <v>240</v>
      </c>
      <c r="B25" s="2" t="s">
        <v>3</v>
      </c>
      <c r="C25" s="7" t="s">
        <v>241</v>
      </c>
      <c r="D25" s="2" t="s">
        <v>242</v>
      </c>
      <c r="E25" s="4">
        <v>10000</v>
      </c>
      <c r="F25" s="2" t="s">
        <v>235</v>
      </c>
    </row>
    <row r="26" spans="1:6">
      <c r="A26" s="2" t="s">
        <v>243</v>
      </c>
      <c r="B26" s="2" t="s">
        <v>3</v>
      </c>
      <c r="C26" s="7" t="s">
        <v>106</v>
      </c>
      <c r="D26" s="2" t="s">
        <v>244</v>
      </c>
      <c r="E26" s="4">
        <v>20422</v>
      </c>
      <c r="F26" s="2" t="s">
        <v>235</v>
      </c>
    </row>
    <row r="27" spans="1:6">
      <c r="A27" s="2" t="s">
        <v>245</v>
      </c>
      <c r="B27" s="2" t="s">
        <v>237</v>
      </c>
      <c r="C27" s="7" t="s">
        <v>246</v>
      </c>
      <c r="D27" s="2" t="s">
        <v>247</v>
      </c>
      <c r="E27" s="4">
        <v>12995</v>
      </c>
      <c r="F27" s="2" t="s">
        <v>9</v>
      </c>
    </row>
    <row r="28" spans="1:6">
      <c r="A28" s="2" t="s">
        <v>73</v>
      </c>
      <c r="B28" s="2" t="s">
        <v>3</v>
      </c>
      <c r="C28" s="7" t="s">
        <v>248</v>
      </c>
      <c r="D28" s="2" t="s">
        <v>249</v>
      </c>
      <c r="E28" s="4">
        <v>11330</v>
      </c>
      <c r="F28" s="2" t="s">
        <v>34</v>
      </c>
    </row>
    <row r="29" spans="1:6">
      <c r="A29" s="2" t="s">
        <v>70</v>
      </c>
      <c r="B29" s="2" t="s">
        <v>207</v>
      </c>
      <c r="C29" s="7" t="s">
        <v>250</v>
      </c>
      <c r="D29" s="2" t="s">
        <v>0</v>
      </c>
      <c r="E29" s="4">
        <v>30440</v>
      </c>
      <c r="F29" s="2" t="s">
        <v>139</v>
      </c>
    </row>
    <row r="30" spans="1:6">
      <c r="A30" s="2" t="s">
        <v>251</v>
      </c>
      <c r="B30" s="2" t="s">
        <v>252</v>
      </c>
      <c r="C30" s="7" t="s">
        <v>253</v>
      </c>
      <c r="D30" s="2" t="s">
        <v>254</v>
      </c>
      <c r="E30" s="4">
        <v>164176</v>
      </c>
      <c r="F30" s="2" t="s">
        <v>235</v>
      </c>
    </row>
    <row r="31" spans="1:6">
      <c r="A31" s="2" t="s">
        <v>255</v>
      </c>
      <c r="B31" s="2" t="s">
        <v>3</v>
      </c>
      <c r="C31" s="7" t="s">
        <v>256</v>
      </c>
      <c r="D31" s="2" t="s">
        <v>257</v>
      </c>
      <c r="E31" s="4">
        <v>217000</v>
      </c>
      <c r="F31" s="2" t="s">
        <v>235</v>
      </c>
    </row>
    <row r="32" spans="1:6">
      <c r="A32" s="2" t="s">
        <v>70</v>
      </c>
      <c r="B32" s="2" t="s">
        <v>71</v>
      </c>
      <c r="C32" s="7" t="s">
        <v>128</v>
      </c>
      <c r="D32" s="2" t="s">
        <v>129</v>
      </c>
      <c r="E32" s="4">
        <v>20500</v>
      </c>
      <c r="F32" s="2" t="s">
        <v>9</v>
      </c>
    </row>
    <row r="33" spans="1:6">
      <c r="A33" s="2" t="s">
        <v>130</v>
      </c>
      <c r="B33" s="2" t="s">
        <v>54</v>
      </c>
      <c r="C33" s="7" t="s">
        <v>102</v>
      </c>
      <c r="D33" s="2" t="s">
        <v>39</v>
      </c>
      <c r="E33" s="4">
        <v>47850</v>
      </c>
      <c r="F33" s="2" t="s">
        <v>9</v>
      </c>
    </row>
    <row r="34" spans="1:6" ht="27">
      <c r="A34" s="2" t="s">
        <v>131</v>
      </c>
      <c r="B34" s="2" t="s">
        <v>4</v>
      </c>
      <c r="C34" s="7" t="s">
        <v>103</v>
      </c>
      <c r="D34" s="2" t="s">
        <v>50</v>
      </c>
      <c r="E34" s="4">
        <v>38000</v>
      </c>
      <c r="F34" s="2" t="s">
        <v>9</v>
      </c>
    </row>
    <row r="35" spans="1:6">
      <c r="A35" s="2" t="s">
        <v>132</v>
      </c>
      <c r="B35" s="2" t="s">
        <v>4</v>
      </c>
      <c r="C35" s="7" t="s">
        <v>133</v>
      </c>
      <c r="D35" s="2" t="s">
        <v>134</v>
      </c>
      <c r="E35" s="4">
        <v>847890</v>
      </c>
      <c r="F35" s="2" t="s">
        <v>9</v>
      </c>
    </row>
    <row r="36" spans="1:6">
      <c r="A36" s="2" t="s">
        <v>258</v>
      </c>
      <c r="B36" s="2" t="s">
        <v>259</v>
      </c>
      <c r="C36" s="7" t="s">
        <v>312</v>
      </c>
      <c r="D36" s="2" t="s">
        <v>68</v>
      </c>
      <c r="E36" s="4">
        <v>50000</v>
      </c>
      <c r="F36" s="2" t="s">
        <v>235</v>
      </c>
    </row>
    <row r="37" spans="1:6" ht="27">
      <c r="A37" s="2" t="s">
        <v>73</v>
      </c>
      <c r="B37" s="2" t="s">
        <v>33</v>
      </c>
      <c r="C37" s="7" t="s">
        <v>135</v>
      </c>
      <c r="D37" s="2" t="s">
        <v>136</v>
      </c>
      <c r="E37" s="4">
        <v>90000</v>
      </c>
      <c r="F37" s="2" t="s">
        <v>22</v>
      </c>
    </row>
    <row r="38" spans="1:6">
      <c r="A38" s="2" t="s">
        <v>137</v>
      </c>
      <c r="B38" s="2" t="s">
        <v>31</v>
      </c>
      <c r="C38" s="7" t="s">
        <v>78</v>
      </c>
      <c r="D38" s="2" t="s">
        <v>138</v>
      </c>
      <c r="E38" s="4">
        <v>18000</v>
      </c>
      <c r="F38" s="2" t="s">
        <v>139</v>
      </c>
    </row>
    <row r="39" spans="1:6">
      <c r="A39" s="2" t="s">
        <v>140</v>
      </c>
      <c r="B39" s="2" t="s">
        <v>141</v>
      </c>
      <c r="C39" s="7" t="s">
        <v>142</v>
      </c>
      <c r="D39" s="2" t="s">
        <v>143</v>
      </c>
      <c r="E39" s="4">
        <v>10200</v>
      </c>
      <c r="F39" s="2" t="s">
        <v>9</v>
      </c>
    </row>
    <row r="40" spans="1:6">
      <c r="A40" s="2" t="s">
        <v>144</v>
      </c>
      <c r="B40" s="2" t="s">
        <v>33</v>
      </c>
      <c r="C40" s="7" t="s">
        <v>145</v>
      </c>
      <c r="D40" s="2" t="s">
        <v>0</v>
      </c>
      <c r="E40" s="4">
        <v>40000</v>
      </c>
      <c r="F40" s="2" t="s">
        <v>139</v>
      </c>
    </row>
    <row r="41" spans="1:6">
      <c r="A41" s="2" t="s">
        <v>144</v>
      </c>
      <c r="B41" s="2" t="s">
        <v>33</v>
      </c>
      <c r="C41" s="7" t="s">
        <v>146</v>
      </c>
      <c r="D41" s="2" t="s">
        <v>42</v>
      </c>
      <c r="E41" s="4">
        <v>35000</v>
      </c>
      <c r="F41" s="2" t="s">
        <v>41</v>
      </c>
    </row>
    <row r="42" spans="1:6">
      <c r="A42" s="2" t="s">
        <v>147</v>
      </c>
      <c r="B42" s="2" t="s">
        <v>33</v>
      </c>
      <c r="C42" s="7" t="s">
        <v>148</v>
      </c>
      <c r="D42" s="2" t="s">
        <v>149</v>
      </c>
      <c r="E42" s="4">
        <v>41298</v>
      </c>
      <c r="F42" s="2" t="s">
        <v>9</v>
      </c>
    </row>
    <row r="43" spans="1:6">
      <c r="A43" s="2" t="s">
        <v>150</v>
      </c>
      <c r="B43" s="2" t="s">
        <v>33</v>
      </c>
      <c r="C43" s="7" t="s">
        <v>81</v>
      </c>
      <c r="D43" s="2" t="s">
        <v>151</v>
      </c>
      <c r="E43" s="4">
        <v>49000</v>
      </c>
      <c r="F43" s="2" t="s">
        <v>9</v>
      </c>
    </row>
    <row r="44" spans="1:6">
      <c r="A44" s="2" t="s">
        <v>88</v>
      </c>
      <c r="B44" s="2" t="s">
        <v>33</v>
      </c>
      <c r="C44" s="7" t="s">
        <v>89</v>
      </c>
      <c r="D44" s="2" t="s">
        <v>19</v>
      </c>
      <c r="E44" s="4">
        <v>125000</v>
      </c>
      <c r="F44" s="2" t="s">
        <v>34</v>
      </c>
    </row>
    <row r="45" spans="1:6">
      <c r="A45" s="2" t="s">
        <v>88</v>
      </c>
      <c r="B45" s="2" t="s">
        <v>80</v>
      </c>
      <c r="C45" s="7" t="s">
        <v>152</v>
      </c>
      <c r="D45" s="2" t="s">
        <v>19</v>
      </c>
      <c r="E45" s="4">
        <v>15000</v>
      </c>
      <c r="F45" s="2" t="s">
        <v>34</v>
      </c>
    </row>
    <row r="46" spans="1:6">
      <c r="A46" s="2" t="s">
        <v>260</v>
      </c>
      <c r="B46" s="2" t="s">
        <v>261</v>
      </c>
      <c r="C46" s="7" t="s">
        <v>262</v>
      </c>
      <c r="D46" s="2" t="s">
        <v>5</v>
      </c>
      <c r="E46" s="4">
        <v>265200</v>
      </c>
      <c r="F46" s="2" t="s">
        <v>9</v>
      </c>
    </row>
    <row r="47" spans="1:6">
      <c r="A47" s="2" t="s">
        <v>96</v>
      </c>
      <c r="B47" s="2" t="s">
        <v>33</v>
      </c>
      <c r="C47" s="7" t="s">
        <v>263</v>
      </c>
      <c r="D47" s="2" t="s">
        <v>264</v>
      </c>
      <c r="E47" s="4">
        <v>170000</v>
      </c>
      <c r="F47" s="2" t="s">
        <v>9</v>
      </c>
    </row>
    <row r="48" spans="1:6">
      <c r="A48" s="9"/>
      <c r="B48" s="9" t="s">
        <v>91</v>
      </c>
      <c r="C48" s="10" t="str">
        <f>COUNTA(C21:C47)&amp;"건"</f>
        <v>27건</v>
      </c>
      <c r="D48" s="9"/>
      <c r="E48" s="11">
        <f>SUM(E21:E47)</f>
        <v>3950659</v>
      </c>
      <c r="F48" s="9"/>
    </row>
    <row r="49" spans="1:6" ht="27">
      <c r="A49" s="2" t="s">
        <v>13</v>
      </c>
      <c r="B49" s="2" t="s">
        <v>90</v>
      </c>
      <c r="C49" s="7" t="s">
        <v>153</v>
      </c>
      <c r="D49" s="2" t="s">
        <v>154</v>
      </c>
      <c r="E49" s="4">
        <v>216000</v>
      </c>
      <c r="F49" s="2" t="s">
        <v>11</v>
      </c>
    </row>
    <row r="50" spans="1:6">
      <c r="A50" s="2" t="s">
        <v>155</v>
      </c>
      <c r="B50" s="2" t="s">
        <v>23</v>
      </c>
      <c r="C50" s="7" t="s">
        <v>156</v>
      </c>
      <c r="D50" s="2" t="s">
        <v>38</v>
      </c>
      <c r="E50" s="4">
        <v>100000</v>
      </c>
      <c r="F50" s="2" t="s">
        <v>139</v>
      </c>
    </row>
    <row r="51" spans="1:6">
      <c r="A51" s="2" t="s">
        <v>157</v>
      </c>
      <c r="B51" s="2" t="s">
        <v>23</v>
      </c>
      <c r="C51" s="7" t="s">
        <v>158</v>
      </c>
      <c r="D51" s="2" t="s">
        <v>159</v>
      </c>
      <c r="E51" s="4">
        <v>216000</v>
      </c>
      <c r="F51" s="2" t="s">
        <v>139</v>
      </c>
    </row>
    <row r="52" spans="1:6">
      <c r="A52" s="2" t="s">
        <v>84</v>
      </c>
      <c r="B52" s="2" t="s">
        <v>23</v>
      </c>
      <c r="C52" s="7" t="s">
        <v>52</v>
      </c>
      <c r="D52" s="2" t="s">
        <v>42</v>
      </c>
      <c r="E52" s="4">
        <v>18180</v>
      </c>
      <c r="F52" s="2" t="s">
        <v>41</v>
      </c>
    </row>
    <row r="53" spans="1:6">
      <c r="A53" s="2" t="s">
        <v>86</v>
      </c>
      <c r="B53" s="2" t="s">
        <v>23</v>
      </c>
      <c r="C53" s="7" t="s">
        <v>160</v>
      </c>
      <c r="D53" s="2" t="s">
        <v>161</v>
      </c>
      <c r="E53" s="4">
        <v>30300</v>
      </c>
      <c r="F53" s="2" t="s">
        <v>9</v>
      </c>
    </row>
    <row r="54" spans="1:6">
      <c r="A54" s="2" t="s">
        <v>162</v>
      </c>
      <c r="B54" s="2" t="s">
        <v>23</v>
      </c>
      <c r="C54" s="7" t="s">
        <v>163</v>
      </c>
      <c r="D54" s="2" t="s">
        <v>5</v>
      </c>
      <c r="E54" s="4">
        <v>67900</v>
      </c>
      <c r="F54" s="2" t="s">
        <v>9</v>
      </c>
    </row>
    <row r="55" spans="1:6">
      <c r="A55" s="2" t="s">
        <v>96</v>
      </c>
      <c r="B55" s="2" t="s">
        <v>23</v>
      </c>
      <c r="C55" s="7" t="s">
        <v>265</v>
      </c>
      <c r="D55" s="2" t="s">
        <v>5</v>
      </c>
      <c r="E55" s="4">
        <v>76500</v>
      </c>
      <c r="F55" s="2" t="s">
        <v>9</v>
      </c>
    </row>
    <row r="56" spans="1:6">
      <c r="A56" s="2" t="s">
        <v>162</v>
      </c>
      <c r="B56" s="2" t="s">
        <v>46</v>
      </c>
      <c r="C56" s="7" t="s">
        <v>164</v>
      </c>
      <c r="D56" s="2" t="s">
        <v>5</v>
      </c>
      <c r="E56" s="4">
        <v>75200</v>
      </c>
      <c r="F56" s="2" t="s">
        <v>9</v>
      </c>
    </row>
    <row r="57" spans="1:6">
      <c r="A57" s="2" t="s">
        <v>96</v>
      </c>
      <c r="B57" s="2" t="s">
        <v>46</v>
      </c>
      <c r="C57" s="7" t="s">
        <v>266</v>
      </c>
      <c r="D57" s="2" t="s">
        <v>107</v>
      </c>
      <c r="E57" s="4">
        <v>30480</v>
      </c>
      <c r="F57" s="2" t="s">
        <v>9</v>
      </c>
    </row>
    <row r="58" spans="1:6">
      <c r="A58" s="2" t="s">
        <v>96</v>
      </c>
      <c r="B58" s="2" t="s">
        <v>46</v>
      </c>
      <c r="C58" s="7" t="s">
        <v>267</v>
      </c>
      <c r="D58" s="2" t="s">
        <v>268</v>
      </c>
      <c r="E58" s="4">
        <v>42000</v>
      </c>
      <c r="F58" s="2" t="s">
        <v>9</v>
      </c>
    </row>
    <row r="59" spans="1:6" ht="27">
      <c r="A59" s="2" t="s">
        <v>165</v>
      </c>
      <c r="B59" s="2" t="s">
        <v>166</v>
      </c>
      <c r="C59" s="7" t="s">
        <v>167</v>
      </c>
      <c r="D59" s="2" t="s">
        <v>168</v>
      </c>
      <c r="E59" s="4">
        <v>21000</v>
      </c>
      <c r="F59" s="2" t="s">
        <v>9</v>
      </c>
    </row>
    <row r="60" spans="1:6">
      <c r="A60" s="2" t="s">
        <v>169</v>
      </c>
      <c r="B60" s="2" t="s">
        <v>8</v>
      </c>
      <c r="C60" s="7" t="s">
        <v>67</v>
      </c>
      <c r="D60" s="2" t="s">
        <v>68</v>
      </c>
      <c r="E60" s="4">
        <v>10000</v>
      </c>
      <c r="F60" s="2" t="s">
        <v>139</v>
      </c>
    </row>
    <row r="61" spans="1:6">
      <c r="A61" s="9"/>
      <c r="B61" s="9" t="s">
        <v>92</v>
      </c>
      <c r="C61" s="10" t="str">
        <f>COUNTA(C49:C60)&amp;"건"</f>
        <v>12건</v>
      </c>
      <c r="D61" s="9"/>
      <c r="E61" s="11">
        <f>SUM(E49:E60)</f>
        <v>903560</v>
      </c>
      <c r="F61" s="9"/>
    </row>
    <row r="62" spans="1:6" ht="27">
      <c r="A62" s="2" t="s">
        <v>170</v>
      </c>
      <c r="B62" s="2" t="s">
        <v>171</v>
      </c>
      <c r="C62" s="7" t="s">
        <v>172</v>
      </c>
      <c r="D62" s="2" t="s">
        <v>16</v>
      </c>
      <c r="E62" s="4">
        <v>97200</v>
      </c>
      <c r="F62" s="2" t="s">
        <v>139</v>
      </c>
    </row>
    <row r="63" spans="1:6">
      <c r="A63" s="2" t="s">
        <v>157</v>
      </c>
      <c r="B63" s="2" t="s">
        <v>51</v>
      </c>
      <c r="C63" s="7" t="s">
        <v>173</v>
      </c>
      <c r="D63" s="2" t="s">
        <v>174</v>
      </c>
      <c r="E63" s="4">
        <v>20000</v>
      </c>
      <c r="F63" s="2" t="s">
        <v>139</v>
      </c>
    </row>
    <row r="64" spans="1:6" ht="27">
      <c r="A64" s="2" t="s">
        <v>175</v>
      </c>
      <c r="B64" s="2" t="s">
        <v>25</v>
      </c>
      <c r="C64" s="7" t="s">
        <v>104</v>
      </c>
      <c r="D64" s="2" t="s">
        <v>176</v>
      </c>
      <c r="E64" s="4">
        <v>18000</v>
      </c>
      <c r="F64" s="2" t="s">
        <v>11</v>
      </c>
    </row>
    <row r="65" spans="1:6">
      <c r="A65" s="2" t="s">
        <v>169</v>
      </c>
      <c r="B65" s="2" t="s">
        <v>20</v>
      </c>
      <c r="C65" s="7" t="s">
        <v>177</v>
      </c>
      <c r="D65" s="2" t="s">
        <v>178</v>
      </c>
      <c r="E65" s="4">
        <v>10000</v>
      </c>
      <c r="F65" s="2" t="s">
        <v>139</v>
      </c>
    </row>
    <row r="66" spans="1:6">
      <c r="A66" s="2" t="s">
        <v>96</v>
      </c>
      <c r="B66" s="2" t="s">
        <v>20</v>
      </c>
      <c r="C66" s="7" t="s">
        <v>269</v>
      </c>
      <c r="D66" s="2" t="s">
        <v>5</v>
      </c>
      <c r="E66" s="4">
        <v>265200</v>
      </c>
      <c r="F66" s="2" t="s">
        <v>9</v>
      </c>
    </row>
    <row r="67" spans="1:6">
      <c r="A67" s="9"/>
      <c r="B67" s="9" t="s">
        <v>93</v>
      </c>
      <c r="C67" s="10" t="s">
        <v>95</v>
      </c>
      <c r="D67" s="9"/>
      <c r="E67" s="11">
        <f>SUM(E62:E66)</f>
        <v>410400</v>
      </c>
      <c r="F67" s="9"/>
    </row>
    <row r="68" spans="1:6" ht="27">
      <c r="A68" s="2" t="s">
        <v>10</v>
      </c>
      <c r="B68" s="2" t="s">
        <v>85</v>
      </c>
      <c r="C68" s="7" t="s">
        <v>179</v>
      </c>
      <c r="D68" s="2" t="s">
        <v>180</v>
      </c>
      <c r="E68" s="4">
        <v>33000</v>
      </c>
      <c r="F68" s="2" t="s">
        <v>11</v>
      </c>
    </row>
    <row r="69" spans="1:6" ht="27">
      <c r="A69" s="2" t="s">
        <v>12</v>
      </c>
      <c r="B69" s="2" t="s">
        <v>181</v>
      </c>
      <c r="C69" s="7" t="s">
        <v>182</v>
      </c>
      <c r="D69" s="2" t="s">
        <v>183</v>
      </c>
      <c r="E69" s="4">
        <v>28930</v>
      </c>
      <c r="F69" s="2" t="s">
        <v>9</v>
      </c>
    </row>
    <row r="70" spans="1:6">
      <c r="A70" s="2" t="s">
        <v>169</v>
      </c>
      <c r="B70" s="2" t="s">
        <v>21</v>
      </c>
      <c r="C70" s="7" t="s">
        <v>177</v>
      </c>
      <c r="D70" s="2" t="s">
        <v>178</v>
      </c>
      <c r="E70" s="4">
        <v>10000</v>
      </c>
      <c r="F70" s="2" t="s">
        <v>139</v>
      </c>
    </row>
    <row r="71" spans="1:6">
      <c r="A71" s="2" t="s">
        <v>169</v>
      </c>
      <c r="B71" s="2" t="s">
        <v>21</v>
      </c>
      <c r="C71" s="7" t="s">
        <v>177</v>
      </c>
      <c r="D71" s="2" t="s">
        <v>184</v>
      </c>
      <c r="E71" s="4">
        <v>38000</v>
      </c>
      <c r="F71" s="2" t="s">
        <v>139</v>
      </c>
    </row>
    <row r="72" spans="1:6">
      <c r="A72" s="2" t="s">
        <v>175</v>
      </c>
      <c r="B72" s="2" t="s">
        <v>26</v>
      </c>
      <c r="C72" s="7" t="s">
        <v>185</v>
      </c>
      <c r="D72" s="2" t="s">
        <v>186</v>
      </c>
      <c r="E72" s="4">
        <v>30000</v>
      </c>
      <c r="F72" s="2" t="s">
        <v>9</v>
      </c>
    </row>
    <row r="73" spans="1:6">
      <c r="A73" s="2" t="s">
        <v>175</v>
      </c>
      <c r="B73" s="2" t="s">
        <v>26</v>
      </c>
      <c r="C73" s="7" t="s">
        <v>187</v>
      </c>
      <c r="D73" s="2" t="s">
        <v>82</v>
      </c>
      <c r="E73" s="4">
        <v>15000</v>
      </c>
      <c r="F73" s="2" t="s">
        <v>139</v>
      </c>
    </row>
    <row r="74" spans="1:6" ht="27">
      <c r="A74" s="2" t="s">
        <v>140</v>
      </c>
      <c r="B74" s="2" t="s">
        <v>188</v>
      </c>
      <c r="C74" s="7" t="s">
        <v>76</v>
      </c>
      <c r="D74" s="2" t="s">
        <v>77</v>
      </c>
      <c r="E74" s="4">
        <v>10000</v>
      </c>
      <c r="F74" s="2" t="s">
        <v>9</v>
      </c>
    </row>
    <row r="75" spans="1:6" ht="27">
      <c r="A75" s="2" t="s">
        <v>189</v>
      </c>
      <c r="B75" s="2" t="s">
        <v>48</v>
      </c>
      <c r="C75" s="7" t="s">
        <v>32</v>
      </c>
      <c r="D75" s="2" t="s">
        <v>190</v>
      </c>
      <c r="E75" s="4">
        <v>60000</v>
      </c>
      <c r="F75" s="2" t="s">
        <v>9</v>
      </c>
    </row>
    <row r="76" spans="1:6" ht="27">
      <c r="A76" s="2" t="s">
        <v>74</v>
      </c>
      <c r="B76" s="2" t="s">
        <v>48</v>
      </c>
      <c r="C76" s="7" t="s">
        <v>49</v>
      </c>
      <c r="D76" s="2" t="s">
        <v>75</v>
      </c>
      <c r="E76" s="4">
        <v>38000</v>
      </c>
      <c r="F76" s="2" t="s">
        <v>9</v>
      </c>
    </row>
    <row r="77" spans="1:6">
      <c r="A77" s="9"/>
      <c r="B77" s="9" t="s">
        <v>94</v>
      </c>
      <c r="C77" s="10" t="s">
        <v>300</v>
      </c>
      <c r="D77" s="9"/>
      <c r="E77" s="11">
        <f>SUM(E68:E76)</f>
        <v>262930</v>
      </c>
      <c r="F77" s="9"/>
    </row>
    <row r="78" spans="1:6">
      <c r="A78" s="15" t="s">
        <v>306</v>
      </c>
      <c r="B78" s="15"/>
      <c r="C78" s="15" t="s">
        <v>319</v>
      </c>
      <c r="D78" s="15"/>
      <c r="E78" s="16">
        <f>SUM(E113,E119,E121)</f>
        <v>8443636</v>
      </c>
      <c r="F78" s="15"/>
    </row>
    <row r="79" spans="1:6">
      <c r="A79" s="2" t="s">
        <v>191</v>
      </c>
      <c r="B79" s="2" t="s">
        <v>3</v>
      </c>
      <c r="C79" s="7" t="s">
        <v>58</v>
      </c>
      <c r="D79" s="2" t="s">
        <v>192</v>
      </c>
      <c r="E79" s="4">
        <v>120000</v>
      </c>
      <c r="F79" s="2" t="s">
        <v>2</v>
      </c>
    </row>
    <row r="80" spans="1:6">
      <c r="A80" s="2" t="s">
        <v>191</v>
      </c>
      <c r="B80" s="2" t="s">
        <v>3</v>
      </c>
      <c r="C80" s="7" t="s">
        <v>193</v>
      </c>
      <c r="D80" s="2" t="s">
        <v>194</v>
      </c>
      <c r="E80" s="4">
        <v>110000</v>
      </c>
      <c r="F80" s="2" t="s">
        <v>35</v>
      </c>
    </row>
    <row r="81" spans="1:6">
      <c r="A81" s="2" t="s">
        <v>59</v>
      </c>
      <c r="B81" s="2" t="s">
        <v>3</v>
      </c>
      <c r="C81" s="7" t="s">
        <v>195</v>
      </c>
      <c r="D81" s="2" t="s">
        <v>196</v>
      </c>
      <c r="E81" s="4">
        <v>154000</v>
      </c>
      <c r="F81" s="2" t="s">
        <v>2</v>
      </c>
    </row>
    <row r="82" spans="1:6">
      <c r="A82" s="2" t="s">
        <v>59</v>
      </c>
      <c r="B82" s="2" t="s">
        <v>3</v>
      </c>
      <c r="C82" s="7" t="s">
        <v>105</v>
      </c>
      <c r="D82" s="2" t="s">
        <v>26</v>
      </c>
      <c r="E82" s="4">
        <v>436700</v>
      </c>
      <c r="F82" s="2" t="s">
        <v>2</v>
      </c>
    </row>
    <row r="83" spans="1:6">
      <c r="A83" s="2" t="s">
        <v>59</v>
      </c>
      <c r="B83" s="2" t="s">
        <v>3</v>
      </c>
      <c r="C83" s="7" t="s">
        <v>197</v>
      </c>
      <c r="D83" s="2" t="s">
        <v>198</v>
      </c>
      <c r="E83" s="4">
        <v>306000</v>
      </c>
      <c r="F83" s="2" t="s">
        <v>199</v>
      </c>
    </row>
    <row r="84" spans="1:6" ht="27">
      <c r="A84" s="2" t="s">
        <v>12</v>
      </c>
      <c r="B84" s="2" t="s">
        <v>207</v>
      </c>
      <c r="C84" s="7" t="s">
        <v>62</v>
      </c>
      <c r="D84" s="2" t="s">
        <v>63</v>
      </c>
      <c r="E84" s="4">
        <v>463141</v>
      </c>
      <c r="F84" s="2" t="s">
        <v>14</v>
      </c>
    </row>
    <row r="85" spans="1:6" ht="27">
      <c r="A85" s="2" t="s">
        <v>12</v>
      </c>
      <c r="B85" s="2" t="s">
        <v>15</v>
      </c>
      <c r="C85" s="7" t="s">
        <v>64</v>
      </c>
      <c r="D85" s="2" t="s">
        <v>208</v>
      </c>
      <c r="E85" s="4">
        <v>285961</v>
      </c>
      <c r="F85" s="2" t="s">
        <v>2</v>
      </c>
    </row>
    <row r="86" spans="1:6">
      <c r="A86" s="2" t="s">
        <v>223</v>
      </c>
      <c r="B86" s="2" t="s">
        <v>3</v>
      </c>
      <c r="C86" s="7" t="s">
        <v>224</v>
      </c>
      <c r="D86" s="2" t="s">
        <v>225</v>
      </c>
      <c r="E86" s="4">
        <v>49000</v>
      </c>
      <c r="F86" s="2" t="s">
        <v>14</v>
      </c>
    </row>
    <row r="87" spans="1:6">
      <c r="A87" s="2" t="s">
        <v>232</v>
      </c>
      <c r="B87" s="2" t="s">
        <v>3</v>
      </c>
      <c r="C87" s="7" t="s">
        <v>270</v>
      </c>
      <c r="D87" s="2" t="s">
        <v>5</v>
      </c>
      <c r="E87" s="4">
        <v>129948</v>
      </c>
      <c r="F87" s="2" t="s">
        <v>2</v>
      </c>
    </row>
    <row r="88" spans="1:6">
      <c r="A88" s="2" t="s">
        <v>232</v>
      </c>
      <c r="B88" s="2" t="s">
        <v>3</v>
      </c>
      <c r="C88" s="7" t="s">
        <v>271</v>
      </c>
      <c r="D88" s="2" t="s">
        <v>272</v>
      </c>
      <c r="E88" s="4">
        <v>147054</v>
      </c>
      <c r="F88" s="2" t="s">
        <v>273</v>
      </c>
    </row>
    <row r="89" spans="1:6" ht="27">
      <c r="A89" s="2" t="s">
        <v>236</v>
      </c>
      <c r="B89" s="2" t="s">
        <v>237</v>
      </c>
      <c r="C89" s="7" t="s">
        <v>274</v>
      </c>
      <c r="D89" s="2" t="s">
        <v>36</v>
      </c>
      <c r="E89" s="4">
        <v>65000</v>
      </c>
      <c r="F89" s="2" t="s">
        <v>37</v>
      </c>
    </row>
    <row r="90" spans="1:6" ht="27">
      <c r="A90" s="2" t="s">
        <v>275</v>
      </c>
      <c r="B90" s="2" t="s">
        <v>276</v>
      </c>
      <c r="C90" s="7" t="s">
        <v>277</v>
      </c>
      <c r="D90" s="2" t="s">
        <v>5</v>
      </c>
      <c r="E90" s="4">
        <v>43060</v>
      </c>
      <c r="F90" s="2" t="s">
        <v>2</v>
      </c>
    </row>
    <row r="91" spans="1:6">
      <c r="A91" s="2" t="s">
        <v>278</v>
      </c>
      <c r="B91" s="2" t="s">
        <v>3</v>
      </c>
      <c r="C91" s="7" t="s">
        <v>279</v>
      </c>
      <c r="D91" s="2" t="s">
        <v>24</v>
      </c>
      <c r="E91" s="4">
        <v>47545</v>
      </c>
      <c r="F91" s="2" t="s">
        <v>14</v>
      </c>
    </row>
    <row r="92" spans="1:6">
      <c r="A92" s="2" t="s">
        <v>226</v>
      </c>
      <c r="B92" s="2" t="s">
        <v>15</v>
      </c>
      <c r="C92" s="7" t="s">
        <v>280</v>
      </c>
      <c r="D92" s="2" t="s">
        <v>281</v>
      </c>
      <c r="E92" s="4">
        <v>89232</v>
      </c>
      <c r="F92" s="2" t="s">
        <v>2</v>
      </c>
    </row>
    <row r="93" spans="1:6">
      <c r="A93" s="2" t="s">
        <v>96</v>
      </c>
      <c r="B93" s="2" t="s">
        <v>3</v>
      </c>
      <c r="C93" s="7" t="s">
        <v>282</v>
      </c>
      <c r="D93" s="2" t="s">
        <v>283</v>
      </c>
      <c r="E93" s="4">
        <v>238260</v>
      </c>
      <c r="F93" s="2" t="s">
        <v>273</v>
      </c>
    </row>
    <row r="94" spans="1:6">
      <c r="A94" s="2" t="s">
        <v>260</v>
      </c>
      <c r="B94" s="2" t="s">
        <v>237</v>
      </c>
      <c r="C94" s="7" t="s">
        <v>284</v>
      </c>
      <c r="D94" s="2" t="s">
        <v>5</v>
      </c>
      <c r="E94" s="4">
        <v>11000</v>
      </c>
      <c r="F94" s="2" t="s">
        <v>2</v>
      </c>
    </row>
    <row r="95" spans="1:6" ht="27">
      <c r="A95" s="2" t="s">
        <v>313</v>
      </c>
      <c r="B95" s="2" t="s">
        <v>99</v>
      </c>
      <c r="C95" s="7" t="s">
        <v>314</v>
      </c>
      <c r="D95" s="2" t="s">
        <v>5</v>
      </c>
      <c r="E95" s="4">
        <v>25920</v>
      </c>
      <c r="F95" s="2" t="s">
        <v>98</v>
      </c>
    </row>
    <row r="96" spans="1:6">
      <c r="A96" s="2" t="s">
        <v>255</v>
      </c>
      <c r="B96" s="2" t="s">
        <v>3</v>
      </c>
      <c r="C96" s="7" t="s">
        <v>285</v>
      </c>
      <c r="D96" s="2" t="s">
        <v>286</v>
      </c>
      <c r="E96" s="4">
        <v>73100</v>
      </c>
      <c r="F96" s="2" t="s">
        <v>287</v>
      </c>
    </row>
    <row r="97" spans="1:6" ht="27">
      <c r="A97" s="2" t="s">
        <v>44</v>
      </c>
      <c r="B97" s="2" t="s">
        <v>114</v>
      </c>
      <c r="C97" s="7" t="s">
        <v>100</v>
      </c>
      <c r="D97" s="2" t="s">
        <v>115</v>
      </c>
      <c r="E97" s="4">
        <v>520000</v>
      </c>
      <c r="F97" s="2" t="s">
        <v>35</v>
      </c>
    </row>
    <row r="98" spans="1:6">
      <c r="A98" s="2" t="s">
        <v>59</v>
      </c>
      <c r="B98" s="2" t="s">
        <v>4</v>
      </c>
      <c r="C98" s="7" t="s">
        <v>200</v>
      </c>
      <c r="D98" s="2" t="s">
        <v>5</v>
      </c>
      <c r="E98" s="4">
        <v>200000</v>
      </c>
      <c r="F98" s="2" t="s">
        <v>2</v>
      </c>
    </row>
    <row r="99" spans="1:6">
      <c r="A99" s="2" t="s">
        <v>59</v>
      </c>
      <c r="B99" s="2" t="s">
        <v>4</v>
      </c>
      <c r="C99" s="7" t="s">
        <v>201</v>
      </c>
      <c r="D99" s="2" t="s">
        <v>19</v>
      </c>
      <c r="E99" s="4">
        <v>900000</v>
      </c>
      <c r="F99" s="2" t="s">
        <v>35</v>
      </c>
    </row>
    <row r="100" spans="1:6" ht="27">
      <c r="A100" s="2" t="s">
        <v>203</v>
      </c>
      <c r="B100" s="2" t="s">
        <v>204</v>
      </c>
      <c r="C100" s="7" t="s">
        <v>205</v>
      </c>
      <c r="D100" s="2" t="s">
        <v>206</v>
      </c>
      <c r="E100" s="4">
        <v>30000</v>
      </c>
      <c r="F100" s="2" t="s">
        <v>35</v>
      </c>
    </row>
    <row r="101" spans="1:6" ht="27">
      <c r="A101" s="2" t="s">
        <v>12</v>
      </c>
      <c r="B101" s="2" t="s">
        <v>4</v>
      </c>
      <c r="C101" s="7" t="s">
        <v>209</v>
      </c>
      <c r="D101" s="2" t="s">
        <v>5</v>
      </c>
      <c r="E101" s="4">
        <v>75600</v>
      </c>
      <c r="F101" s="2" t="s">
        <v>2</v>
      </c>
    </row>
    <row r="102" spans="1:6" ht="27">
      <c r="A102" s="2" t="s">
        <v>12</v>
      </c>
      <c r="B102" s="2" t="s">
        <v>4</v>
      </c>
      <c r="C102" s="7" t="s">
        <v>65</v>
      </c>
      <c r="D102" s="2" t="s">
        <v>42</v>
      </c>
      <c r="E102" s="4">
        <v>1100000</v>
      </c>
      <c r="F102" s="2" t="s">
        <v>43</v>
      </c>
    </row>
    <row r="103" spans="1:6" ht="27">
      <c r="A103" s="2" t="s">
        <v>211</v>
      </c>
      <c r="B103" s="2" t="s">
        <v>4</v>
      </c>
      <c r="C103" s="7" t="s">
        <v>79</v>
      </c>
      <c r="D103" s="2" t="s">
        <v>36</v>
      </c>
      <c r="E103" s="4">
        <v>215272</v>
      </c>
      <c r="F103" s="2" t="s">
        <v>37</v>
      </c>
    </row>
    <row r="104" spans="1:6">
      <c r="A104" s="2" t="s">
        <v>214</v>
      </c>
      <c r="B104" s="2" t="s">
        <v>4</v>
      </c>
      <c r="C104" s="7" t="s">
        <v>83</v>
      </c>
      <c r="D104" s="2" t="s">
        <v>5</v>
      </c>
      <c r="E104" s="4">
        <v>150000</v>
      </c>
      <c r="F104" s="2" t="s">
        <v>2</v>
      </c>
    </row>
    <row r="105" spans="1:6" ht="27">
      <c r="A105" s="2" t="s">
        <v>44</v>
      </c>
      <c r="B105" s="2" t="s">
        <v>219</v>
      </c>
      <c r="C105" s="7" t="s">
        <v>220</v>
      </c>
      <c r="D105" s="2" t="s">
        <v>19</v>
      </c>
      <c r="E105" s="4">
        <v>500000</v>
      </c>
      <c r="F105" s="2" t="s">
        <v>35</v>
      </c>
    </row>
    <row r="106" spans="1:6">
      <c r="A106" s="2" t="s">
        <v>47</v>
      </c>
      <c r="B106" s="2" t="s">
        <v>219</v>
      </c>
      <c r="C106" s="7" t="s">
        <v>222</v>
      </c>
      <c r="D106" s="2" t="s">
        <v>19</v>
      </c>
      <c r="E106" s="4">
        <v>210000</v>
      </c>
      <c r="F106" s="2" t="s">
        <v>35</v>
      </c>
    </row>
    <row r="107" spans="1:6">
      <c r="A107" s="2" t="s">
        <v>232</v>
      </c>
      <c r="B107" s="2" t="s">
        <v>4</v>
      </c>
      <c r="C107" s="7" t="s">
        <v>288</v>
      </c>
      <c r="D107" s="2" t="s">
        <v>19</v>
      </c>
      <c r="E107" s="4">
        <v>120000</v>
      </c>
      <c r="F107" s="2" t="s">
        <v>35</v>
      </c>
    </row>
    <row r="108" spans="1:6">
      <c r="A108" s="2" t="s">
        <v>232</v>
      </c>
      <c r="B108" s="2" t="s">
        <v>4</v>
      </c>
      <c r="C108" s="7" t="s">
        <v>289</v>
      </c>
      <c r="D108" s="2" t="s">
        <v>290</v>
      </c>
      <c r="E108" s="4">
        <v>243474</v>
      </c>
      <c r="F108" s="2" t="s">
        <v>273</v>
      </c>
    </row>
    <row r="109" spans="1:6" ht="27">
      <c r="A109" s="2" t="s">
        <v>240</v>
      </c>
      <c r="B109" s="2" t="s">
        <v>4</v>
      </c>
      <c r="C109" s="7" t="s">
        <v>291</v>
      </c>
      <c r="D109" s="2" t="s">
        <v>292</v>
      </c>
      <c r="E109" s="4">
        <v>30000</v>
      </c>
      <c r="F109" s="2" t="s">
        <v>293</v>
      </c>
    </row>
    <row r="110" spans="1:6">
      <c r="A110" s="2" t="s">
        <v>294</v>
      </c>
      <c r="B110" s="2" t="s">
        <v>295</v>
      </c>
      <c r="C110" s="7" t="s">
        <v>296</v>
      </c>
      <c r="D110" s="2" t="s">
        <v>264</v>
      </c>
      <c r="E110" s="4">
        <v>109769</v>
      </c>
      <c r="F110" s="2" t="s">
        <v>2</v>
      </c>
    </row>
    <row r="111" spans="1:6">
      <c r="A111" s="2" t="s">
        <v>297</v>
      </c>
      <c r="B111" s="2" t="s">
        <v>4</v>
      </c>
      <c r="C111" s="7" t="s">
        <v>298</v>
      </c>
      <c r="D111" s="2" t="s">
        <v>19</v>
      </c>
      <c r="E111" s="4">
        <v>30000</v>
      </c>
      <c r="F111" s="2" t="s">
        <v>35</v>
      </c>
    </row>
    <row r="112" spans="1:6" ht="27">
      <c r="A112" s="2" t="s">
        <v>212</v>
      </c>
      <c r="B112" s="2" t="s">
        <v>33</v>
      </c>
      <c r="C112" s="7" t="s">
        <v>213</v>
      </c>
      <c r="D112" s="2" t="s">
        <v>42</v>
      </c>
      <c r="E112" s="4">
        <v>170000</v>
      </c>
      <c r="F112" s="2" t="s">
        <v>43</v>
      </c>
    </row>
    <row r="113" spans="1:6">
      <c r="A113" s="9"/>
      <c r="B113" s="9" t="s">
        <v>311</v>
      </c>
      <c r="C113" s="10" t="str">
        <f>COUNTA(C79:C112)&amp;"건"</f>
        <v>34건</v>
      </c>
      <c r="D113" s="9"/>
      <c r="E113" s="11">
        <f>SUM(E79:E112)</f>
        <v>7399036</v>
      </c>
      <c r="F113" s="9"/>
    </row>
    <row r="114" spans="1:6">
      <c r="A114" s="2" t="s">
        <v>210</v>
      </c>
      <c r="B114" s="2" t="s">
        <v>23</v>
      </c>
      <c r="C114" s="7" t="s">
        <v>69</v>
      </c>
      <c r="D114" s="2" t="s">
        <v>24</v>
      </c>
      <c r="E114" s="4">
        <v>19000</v>
      </c>
      <c r="F114" s="2" t="s">
        <v>14</v>
      </c>
    </row>
    <row r="115" spans="1:6">
      <c r="A115" s="2" t="s">
        <v>116</v>
      </c>
      <c r="B115" s="2" t="s">
        <v>90</v>
      </c>
      <c r="C115" s="7" t="s">
        <v>221</v>
      </c>
      <c r="D115" s="2" t="s">
        <v>5</v>
      </c>
      <c r="E115" s="4">
        <v>340000</v>
      </c>
      <c r="F115" s="2" t="s">
        <v>2</v>
      </c>
    </row>
    <row r="116" spans="1:6" ht="54">
      <c r="A116" s="2" t="s">
        <v>60</v>
      </c>
      <c r="B116" s="2" t="s">
        <v>202</v>
      </c>
      <c r="C116" s="7" t="s">
        <v>6</v>
      </c>
      <c r="D116" s="2" t="s">
        <v>61</v>
      </c>
      <c r="E116" s="4">
        <v>45000</v>
      </c>
      <c r="F116" s="2" t="s">
        <v>7</v>
      </c>
    </row>
    <row r="117" spans="1:6">
      <c r="A117" s="2" t="s">
        <v>315</v>
      </c>
      <c r="B117" s="2" t="s">
        <v>316</v>
      </c>
      <c r="C117" s="7" t="s">
        <v>317</v>
      </c>
      <c r="D117" s="2" t="s">
        <v>97</v>
      </c>
      <c r="E117" s="4">
        <v>17600</v>
      </c>
      <c r="F117" s="2" t="s">
        <v>98</v>
      </c>
    </row>
    <row r="118" spans="1:6" ht="27">
      <c r="A118" s="2" t="s">
        <v>216</v>
      </c>
      <c r="B118" s="2" t="s">
        <v>8</v>
      </c>
      <c r="C118" s="7" t="s">
        <v>217</v>
      </c>
      <c r="D118" s="2" t="s">
        <v>154</v>
      </c>
      <c r="E118" s="4">
        <v>300000</v>
      </c>
      <c r="F118" s="2" t="s">
        <v>218</v>
      </c>
    </row>
    <row r="119" spans="1:6">
      <c r="A119" s="9"/>
      <c r="B119" s="9" t="s">
        <v>92</v>
      </c>
      <c r="C119" s="10" t="s">
        <v>318</v>
      </c>
      <c r="D119" s="9"/>
      <c r="E119" s="11">
        <f>SUM(E114:E118)</f>
        <v>721600</v>
      </c>
      <c r="F119" s="9"/>
    </row>
    <row r="120" spans="1:6">
      <c r="A120" s="2" t="s">
        <v>214</v>
      </c>
      <c r="B120" s="2" t="s">
        <v>40</v>
      </c>
      <c r="C120" s="7" t="s">
        <v>215</v>
      </c>
      <c r="D120" s="2" t="s">
        <v>19</v>
      </c>
      <c r="E120" s="4">
        <v>323000</v>
      </c>
      <c r="F120" s="2" t="s">
        <v>35</v>
      </c>
    </row>
    <row r="121" spans="1:6">
      <c r="A121" s="9"/>
      <c r="B121" s="9" t="s">
        <v>309</v>
      </c>
      <c r="C121" s="10" t="s">
        <v>301</v>
      </c>
      <c r="D121" s="9"/>
      <c r="E121" s="11">
        <f>SUM(E120)</f>
        <v>323000</v>
      </c>
      <c r="F121" s="9"/>
    </row>
  </sheetData>
  <mergeCells count="1">
    <mergeCell ref="A1:F1"/>
  </mergeCells>
  <phoneticPr fontId="2" type="noConversion"/>
  <pageMargins left="0.19" right="0.23" top="0.68" bottom="0.44" header="0.5" footer="0.3"/>
  <pageSetup paperSize="9" scale="97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2013년 발주계획</vt:lpstr>
      <vt:lpstr>2005발주계획</vt:lpstr>
      <vt:lpstr>'2013년 발주계획'!Print_Titles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회계과</dc:creator>
  <cp:lastModifiedBy>user</cp:lastModifiedBy>
  <cp:lastPrinted>2011-08-08T10:22:44Z</cp:lastPrinted>
  <dcterms:created xsi:type="dcterms:W3CDTF">2005-01-16T06:12:23Z</dcterms:created>
  <dcterms:modified xsi:type="dcterms:W3CDTF">2014-01-16T00:40:14Z</dcterms:modified>
</cp:coreProperties>
</file>