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55" yWindow="2325" windowWidth="15360" windowHeight="11370"/>
  </bookViews>
  <sheets>
    <sheet name="공사(신규)" sheetId="1" r:id="rId1"/>
    <sheet name="용역" sheetId="2" r:id="rId2"/>
  </sheets>
  <calcPr calcId="125725"/>
</workbook>
</file>

<file path=xl/calcChain.xml><?xml version="1.0" encoding="utf-8"?>
<calcChain xmlns="http://schemas.openxmlformats.org/spreadsheetml/2006/main">
  <c r="J47" i="1"/>
  <c r="J46"/>
  <c r="J45"/>
  <c r="J44"/>
  <c r="J43"/>
  <c r="J42"/>
  <c r="J41"/>
  <c r="J40"/>
  <c r="J39"/>
  <c r="J38"/>
  <c r="J37"/>
  <c r="J36"/>
  <c r="J35"/>
  <c r="J34"/>
  <c r="J33"/>
  <c r="J32"/>
  <c r="J31" l="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4"/>
  <c r="J3"/>
  <c r="J2"/>
</calcChain>
</file>

<file path=xl/comments1.xml><?xml version="1.0" encoding="utf-8"?>
<comments xmlns="http://schemas.openxmlformats.org/spreadsheetml/2006/main">
  <authors>
    <author>ljm</author>
  </authors>
  <commentList>
    <comment ref="K1" authorId="0">
      <text>
        <r>
          <rPr>
            <b/>
            <sz val="9"/>
            <color indexed="81"/>
            <rFont val="굴림"/>
            <family val="3"/>
            <charset val="129"/>
          </rPr>
          <t>장기초년도 요청인 경우 금차년도 집행예정액 기록</t>
        </r>
      </text>
    </comment>
    <comment ref="L1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M1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  <comment ref="N1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<sst xmlns="http://schemas.openxmlformats.org/spreadsheetml/2006/main" count="498" uniqueCount="152">
  <si>
    <t>조달방식</t>
    <phoneticPr fontId="2" type="noConversion"/>
  </si>
  <si>
    <t>공사명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</si>
  <si>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</si>
  <si>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</si>
  <si>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</si>
  <si>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관급자재대
(단위:백만원)</t>
    <phoneticPr fontId="2" type="noConversion"/>
  </si>
  <si>
    <t>기타
(단위:백만원)</t>
    <phoneticPr fontId="2" type="noConversion"/>
  </si>
  <si>
    <t>자체조달</t>
  </si>
  <si>
    <t>전문</t>
  </si>
  <si>
    <t>전기</t>
  </si>
  <si>
    <t>PQ</t>
  </si>
  <si>
    <t>수의</t>
  </si>
  <si>
    <t>금차도급금액
(단위:백만원)</t>
    <phoneticPr fontId="2" type="noConversion"/>
  </si>
  <si>
    <t>국고보조금액
(단위:백만원)</t>
    <phoneticPr fontId="2" type="noConversion"/>
  </si>
  <si>
    <t>예산액
(단위:백만원)</t>
    <phoneticPr fontId="2" type="noConversion"/>
  </si>
  <si>
    <t>일반</t>
  </si>
  <si>
    <t>비협정</t>
  </si>
  <si>
    <t>기타</t>
  </si>
  <si>
    <t>발주년도</t>
    <phoneticPr fontId="2" type="noConversion"/>
  </si>
  <si>
    <t>발주월</t>
    <phoneticPr fontId="2" type="noConversion"/>
  </si>
  <si>
    <t>공종</t>
    <phoneticPr fontId="2" type="noConversion"/>
  </si>
  <si>
    <t>예산코드(17자리)</t>
    <phoneticPr fontId="2" type="noConversion"/>
  </si>
  <si>
    <t>연락처</t>
    <phoneticPr fontId="2" type="noConversion"/>
  </si>
  <si>
    <t>토목</t>
  </si>
  <si>
    <t>기술용역</t>
  </si>
  <si>
    <t>일반용역</t>
  </si>
  <si>
    <t>건축과</t>
  </si>
  <si>
    <t>용역명</t>
    <phoneticPr fontId="2" type="noConversion"/>
  </si>
  <si>
    <t>협정여부</t>
    <phoneticPr fontId="2" type="noConversion"/>
  </si>
  <si>
    <t>비고</t>
    <phoneticPr fontId="2" type="noConversion"/>
  </si>
  <si>
    <t>일반</t>
    <phoneticPr fontId="2" type="noConversion"/>
  </si>
  <si>
    <t>비협정</t>
    <phoneticPr fontId="2" type="noConversion"/>
  </si>
  <si>
    <t>도급액
( 단위:백만원)</t>
    <phoneticPr fontId="2" type="noConversion"/>
  </si>
  <si>
    <t>계
(단위:백만원)</t>
    <phoneticPr fontId="2" type="noConversion"/>
  </si>
  <si>
    <t>자체조달</t>
    <phoneticPr fontId="2" type="noConversion"/>
  </si>
  <si>
    <t>청사본관 내부 도색공사</t>
    <phoneticPr fontId="2" type="noConversion"/>
  </si>
  <si>
    <t>행정지원과</t>
    <phoneticPr fontId="2" type="noConversion"/>
  </si>
  <si>
    <t>최병열</t>
    <phoneticPr fontId="2" type="noConversion"/>
  </si>
  <si>
    <t>031-729-5059</t>
    <phoneticPr fontId="2" type="noConversion"/>
  </si>
  <si>
    <t>자체조달</t>
    <phoneticPr fontId="2" type="noConversion"/>
  </si>
  <si>
    <t>청사쉼터보수공사</t>
    <phoneticPr fontId="2" type="noConversion"/>
  </si>
  <si>
    <t>전문</t>
    <phoneticPr fontId="2" type="noConversion"/>
  </si>
  <si>
    <t>행정지원과</t>
    <phoneticPr fontId="2" type="noConversion"/>
  </si>
  <si>
    <t>최병열</t>
    <phoneticPr fontId="2" type="noConversion"/>
  </si>
  <si>
    <t>031-729-5059</t>
    <phoneticPr fontId="2" type="noConversion"/>
  </si>
  <si>
    <t>비협정</t>
    <phoneticPr fontId="2" type="noConversion"/>
  </si>
  <si>
    <t>주택가 소형 임시공영 주차장 조성공사</t>
  </si>
  <si>
    <t>경제교통과</t>
  </si>
  <si>
    <t>오보현</t>
  </si>
  <si>
    <t>031-729-5432</t>
  </si>
  <si>
    <t>031-729-5452</t>
  </si>
  <si>
    <t xml:space="preserve">  어린이놀이터시설물유지보수2구역</t>
  </si>
  <si>
    <t>○공원 및 어린이놀이터 전기시설물 유지보수공사</t>
  </si>
  <si>
    <t>장성래</t>
    <phoneticPr fontId="2" type="noConversion"/>
  </si>
  <si>
    <t>일반</t>
    <phoneticPr fontId="2" type="noConversion"/>
  </si>
  <si>
    <t>박혜영</t>
    <phoneticPr fontId="2" type="noConversion"/>
  </si>
  <si>
    <t>031-729-5452</t>
    <phoneticPr fontId="2" type="noConversion"/>
  </si>
  <si>
    <t>이지은</t>
    <phoneticPr fontId="2" type="noConversion"/>
  </si>
  <si>
    <t>031-729-5454</t>
    <phoneticPr fontId="2" type="noConversion"/>
  </si>
  <si>
    <t>안성남</t>
    <phoneticPr fontId="2" type="noConversion"/>
  </si>
  <si>
    <t>031-729-5455</t>
    <phoneticPr fontId="2" type="noConversion"/>
  </si>
  <si>
    <t xml:space="preserve">  어린이놀이터시설물유지보수1구역</t>
    <phoneticPr fontId="2" type="noConversion"/>
  </si>
  <si>
    <t>조준호</t>
    <phoneticPr fontId="2" type="noConversion"/>
  </si>
  <si>
    <t>031-729-5451</t>
    <phoneticPr fontId="2" type="noConversion"/>
  </si>
  <si>
    <t>장성래</t>
    <phoneticPr fontId="2" type="noConversion"/>
  </si>
  <si>
    <t>031-729-5453</t>
    <phoneticPr fontId="2" type="noConversion"/>
  </si>
  <si>
    <t>031-729-54521</t>
    <phoneticPr fontId="2" type="noConversion"/>
  </si>
  <si>
    <t>어린이놀이터 등 청소관리(41개소)</t>
    <phoneticPr fontId="2" type="noConversion"/>
  </si>
  <si>
    <t>분수 운영관리</t>
    <phoneticPr fontId="2" type="noConversion"/>
  </si>
  <si>
    <t>물놀이장 운영관리(1구역)</t>
    <phoneticPr fontId="2" type="noConversion"/>
  </si>
  <si>
    <t>물놀이장 운영관리(2구역)</t>
    <phoneticPr fontId="2" type="noConversion"/>
  </si>
  <si>
    <t>등산로변 화장실 유지 관리</t>
    <phoneticPr fontId="2" type="noConversion"/>
  </si>
  <si>
    <t>지역청소대행용역계약</t>
    <phoneticPr fontId="2" type="noConversion"/>
  </si>
  <si>
    <t>환경위생과</t>
    <phoneticPr fontId="2" type="noConversion"/>
  </si>
  <si>
    <t>김진태</t>
    <phoneticPr fontId="2" type="noConversion"/>
  </si>
  <si>
    <t>공동주택 음식물류 폐기물 전용수거용기 세척</t>
    <phoneticPr fontId="2" type="noConversion"/>
  </si>
  <si>
    <t>일반용역</t>
    <phoneticPr fontId="2" type="noConversion"/>
  </si>
  <si>
    <t>수의</t>
    <phoneticPr fontId="2" type="noConversion"/>
  </si>
  <si>
    <t>환경위생과</t>
    <phoneticPr fontId="2" type="noConversion"/>
  </si>
  <si>
    <t>이석현</t>
    <phoneticPr fontId="2" type="noConversion"/>
  </si>
  <si>
    <t>2013년 하천시설물 유지보수공사 상반기</t>
  </si>
  <si>
    <t>2013년 상반기 이면도로 재포장공사</t>
    <phoneticPr fontId="2" type="noConversion"/>
  </si>
  <si>
    <t>건설과</t>
    <phoneticPr fontId="2" type="noConversion"/>
  </si>
  <si>
    <t>김필헌</t>
    <phoneticPr fontId="2" type="noConversion"/>
  </si>
  <si>
    <t>2013년 하반기 이면도로 재포장공사</t>
    <phoneticPr fontId="2" type="noConversion"/>
  </si>
  <si>
    <t>2013년 도로소파보수공사</t>
    <phoneticPr fontId="2" type="noConversion"/>
  </si>
  <si>
    <t>2013년 보도정비공사</t>
    <phoneticPr fontId="2" type="noConversion"/>
  </si>
  <si>
    <t>강안나</t>
    <phoneticPr fontId="2" type="noConversion"/>
  </si>
  <si>
    <t>성수초등학교 일원 통학로 확장공사</t>
    <phoneticPr fontId="2" type="noConversion"/>
  </si>
  <si>
    <t>주기문</t>
    <phoneticPr fontId="2" type="noConversion"/>
  </si>
  <si>
    <t>2013년 도로안전시설물 보수공사</t>
    <phoneticPr fontId="2" type="noConversion"/>
  </si>
  <si>
    <t>2013년 제반도로시설물 보수공사</t>
    <phoneticPr fontId="2" type="noConversion"/>
  </si>
  <si>
    <t>교량유지관리공사</t>
    <phoneticPr fontId="2" type="noConversion"/>
  </si>
  <si>
    <t>2013년 가로등 유지보수공사</t>
    <phoneticPr fontId="2" type="noConversion"/>
  </si>
  <si>
    <t>이남균</t>
    <phoneticPr fontId="2" type="noConversion"/>
  </si>
  <si>
    <t>2013년 보안등 유지보수공사</t>
    <phoneticPr fontId="2" type="noConversion"/>
  </si>
  <si>
    <t xml:space="preserve">안골 취락지구(복정고 진입로) 정비공사  </t>
    <phoneticPr fontId="2" type="noConversion"/>
  </si>
  <si>
    <t>박성만</t>
    <phoneticPr fontId="2" type="noConversion"/>
  </si>
  <si>
    <t>031-729-5361</t>
    <phoneticPr fontId="2" type="noConversion"/>
  </si>
  <si>
    <t>2013년 농촌동 하수도 구주물 보수공사 상반기</t>
    <phoneticPr fontId="2" type="noConversion"/>
  </si>
  <si>
    <t>정환국</t>
    <phoneticPr fontId="2" type="noConversion"/>
  </si>
  <si>
    <t>031-729-5374</t>
    <phoneticPr fontId="2" type="noConversion"/>
  </si>
  <si>
    <t>권병석</t>
    <phoneticPr fontId="2" type="noConversion"/>
  </si>
  <si>
    <t>031-729-5371</t>
    <phoneticPr fontId="2" type="noConversion"/>
  </si>
  <si>
    <t>2013년 하천시설물 유지보수공사 하반기</t>
    <phoneticPr fontId="2" type="noConversion"/>
  </si>
  <si>
    <t>단대천교외 6개소 정기점검 및 정밀안전진단용역</t>
    <phoneticPr fontId="2" type="noConversion"/>
  </si>
  <si>
    <t>복정고가교 상반기 정기점검용역</t>
    <phoneticPr fontId="2" type="noConversion"/>
  </si>
  <si>
    <t>복정고가교 정밀안전진단용역</t>
    <phoneticPr fontId="2" type="noConversion"/>
  </si>
  <si>
    <t>단대천교 외 6개소 정기점검용역</t>
    <phoneticPr fontId="2" type="noConversion"/>
  </si>
  <si>
    <t>2013년 불법광고물 정비용역 사업</t>
  </si>
  <si>
    <t>정지대</t>
  </si>
  <si>
    <t>참조</t>
    <phoneticPr fontId="2" type="noConversion"/>
  </si>
  <si>
    <t>태평4동제4경로당 시설보수공사</t>
    <phoneticPr fontId="2" type="noConversion"/>
  </si>
  <si>
    <t>주민생활</t>
    <phoneticPr fontId="2" type="noConversion"/>
  </si>
  <si>
    <t>박미영</t>
    <phoneticPr fontId="2" type="noConversion"/>
  </si>
  <si>
    <t>031-729-5231</t>
    <phoneticPr fontId="2" type="noConversion"/>
  </si>
  <si>
    <t>성남대로 등 녹지시설물 관리공사</t>
    <phoneticPr fontId="2" type="noConversion"/>
  </si>
  <si>
    <t>산성대로 등 녹지시설물 관리공사</t>
    <phoneticPr fontId="2" type="noConversion"/>
  </si>
  <si>
    <t>대왕판교로 등 녹지시설물 관리공사</t>
    <phoneticPr fontId="2" type="noConversion"/>
  </si>
  <si>
    <t>분당 내곡간도로 등 녹지시설물 관리공사</t>
    <phoneticPr fontId="2" type="noConversion"/>
  </si>
  <si>
    <t>성남대로 등 가로수 및 조경수목 병해충방제공사</t>
    <phoneticPr fontId="2" type="noConversion"/>
  </si>
  <si>
    <t>대왕판교로 등 가로수 및 조경수목 병해충방제공사</t>
    <phoneticPr fontId="2" type="noConversion"/>
  </si>
  <si>
    <t>산성대로 등 가로수 및 조경수목 병해충방제공사</t>
    <phoneticPr fontId="2" type="noConversion"/>
  </si>
  <si>
    <t>분당내곡간 등 가로수 및 조경수목 병해충방제공사</t>
    <phoneticPr fontId="2" type="noConversion"/>
  </si>
  <si>
    <t>성남대로 등 소나무 유지관리공사</t>
    <phoneticPr fontId="2" type="noConversion"/>
  </si>
  <si>
    <t>산성대로 등 소나무 유지관리공사</t>
    <phoneticPr fontId="2" type="noConversion"/>
  </si>
  <si>
    <t>태평로 등 버즘나무 전지공사</t>
    <phoneticPr fontId="2" type="noConversion"/>
  </si>
  <si>
    <t>참조</t>
    <phoneticPr fontId="2" type="noConversion"/>
  </si>
  <si>
    <t>여수로 등 버즘나무 전지공사</t>
    <phoneticPr fontId="2" type="noConversion"/>
  </si>
  <si>
    <t>가로수 및 조경수 전지공사</t>
    <phoneticPr fontId="2" type="noConversion"/>
  </si>
  <si>
    <t>가로수 생육환경 개선공사</t>
    <phoneticPr fontId="2" type="noConversion"/>
  </si>
  <si>
    <t>화단 가림막 설치공사</t>
    <phoneticPr fontId="2" type="noConversion"/>
  </si>
  <si>
    <t>가로수 및 녹지대 조경수목 보식공사</t>
    <phoneticPr fontId="2" type="noConversion"/>
  </si>
  <si>
    <t>가로변 꽃(야생화 혼합)식재 및 유지관리공사</t>
    <phoneticPr fontId="2" type="noConversion"/>
  </si>
  <si>
    <t>물놀이장 및 분수대 시설정비 공사</t>
    <phoneticPr fontId="2" type="noConversion"/>
  </si>
  <si>
    <t>청계산 등산로 입구 화장실 개선공사</t>
    <phoneticPr fontId="2" type="noConversion"/>
  </si>
  <si>
    <t>녹지및공원시설물 정비공사</t>
    <phoneticPr fontId="2" type="noConversion"/>
  </si>
  <si>
    <t>보호수 및 노거수 유지관리공사</t>
    <phoneticPr fontId="2" type="noConversion"/>
  </si>
  <si>
    <t>산림병해충방재</t>
    <phoneticPr fontId="2" type="noConversion"/>
  </si>
  <si>
    <t>숲가꾸기</t>
    <phoneticPr fontId="2" type="noConversion"/>
  </si>
  <si>
    <t>2013년 도로덧씌우기공사</t>
    <phoneticPr fontId="2" type="noConversion"/>
  </si>
  <si>
    <t>환경위생과</t>
    <phoneticPr fontId="2" type="noConversion"/>
  </si>
  <si>
    <t>031-729-5452</t>
    <phoneticPr fontId="2" type="noConversion"/>
  </si>
  <si>
    <t>031-729-5351</t>
    <phoneticPr fontId="2" type="noConversion"/>
  </si>
  <si>
    <t>031-729-5353</t>
    <phoneticPr fontId="2" type="noConversion"/>
  </si>
  <si>
    <t>031-729-5354</t>
    <phoneticPr fontId="2" type="noConversion"/>
  </si>
  <si>
    <t>031-729-5354</t>
    <phoneticPr fontId="2" type="noConversion"/>
  </si>
  <si>
    <t>031-729-5453</t>
    <phoneticPr fontId="2" type="noConversion"/>
  </si>
  <si>
    <t>031-729-5322</t>
    <phoneticPr fontId="2" type="noConversion"/>
  </si>
  <si>
    <t>031-729-5323</t>
    <phoneticPr fontId="2" type="noConversion"/>
  </si>
  <si>
    <t>031-729-5351</t>
    <phoneticPr fontId="2" type="noConversion"/>
  </si>
  <si>
    <t>031-729-5471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</si>
</sst>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.000_);[Red]\(0.000\)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10"/>
      <name val="돋움"/>
      <family val="3"/>
      <charset val="129"/>
    </font>
    <font>
      <sz val="11"/>
      <name val="굴림체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74">
    <xf numFmtId="0" fontId="0" fillId="0" borderId="0" xfId="0" applyAlignment="1">
      <alignment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49" fontId="8" fillId="3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right" vertical="center"/>
    </xf>
    <xf numFmtId="0" fontId="8" fillId="0" borderId="1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1" applyNumberFormat="1" applyFont="1" applyBorder="1" applyAlignment="1">
      <alignment vertical="center"/>
    </xf>
    <xf numFmtId="176" fontId="9" fillId="0" borderId="1" xfId="1" applyNumberFormat="1" applyFont="1" applyBorder="1" applyAlignment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0" fontId="9" fillId="0" borderId="1" xfId="1" applyNumberFormat="1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 shrinkToFit="1"/>
    </xf>
    <xf numFmtId="0" fontId="9" fillId="3" borderId="1" xfId="1" applyNumberFormat="1" applyFont="1" applyFill="1" applyBorder="1" applyAlignment="1">
      <alignment vertical="center"/>
    </xf>
    <xf numFmtId="176" fontId="9" fillId="3" borderId="1" xfId="1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center" shrinkToFit="1"/>
    </xf>
    <xf numFmtId="0" fontId="9" fillId="0" borderId="1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NumberFormat="1" applyFont="1" applyBorder="1" applyAlignment="1">
      <alignment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76" fontId="8" fillId="0" borderId="8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shrinkToFit="1"/>
    </xf>
    <xf numFmtId="0" fontId="9" fillId="0" borderId="1" xfId="0" applyNumberFormat="1" applyFont="1" applyBorder="1" applyAlignment="1">
      <alignment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center" vertical="center"/>
    </xf>
    <xf numFmtId="0" fontId="9" fillId="0" borderId="8" xfId="1" applyNumberFormat="1" applyFont="1" applyBorder="1" applyAlignment="1">
      <alignment vertical="center"/>
    </xf>
    <xf numFmtId="176" fontId="9" fillId="0" borderId="8" xfId="1" applyNumberFormat="1" applyFont="1" applyBorder="1" applyAlignment="1">
      <alignment vertical="center"/>
    </xf>
    <xf numFmtId="176" fontId="8" fillId="0" borderId="8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47"/>
  <sheetViews>
    <sheetView tabSelected="1" workbookViewId="0">
      <pane ySplit="1" topLeftCell="A30" activePane="bottomLeft" state="frozen"/>
      <selection pane="bottomLeft" activeCell="D35" sqref="D35"/>
    </sheetView>
  </sheetViews>
  <sheetFormatPr defaultRowHeight="30" customHeight="1"/>
  <cols>
    <col min="1" max="1" width="7.21875" style="8" customWidth="1"/>
    <col min="2" max="2" width="6.5546875" style="8" customWidth="1"/>
    <col min="3" max="3" width="8.88671875" style="8"/>
    <col min="4" max="4" width="24.6640625" style="9" customWidth="1"/>
    <col min="5" max="6" width="8.88671875" style="8"/>
    <col min="7" max="7" width="13" style="8" customWidth="1"/>
    <col min="8" max="8" width="13.77734375" style="8" customWidth="1"/>
    <col min="9" max="12" width="12.88671875" style="8" customWidth="1"/>
    <col min="13" max="13" width="20.33203125" style="14" customWidth="1"/>
    <col min="14" max="15" width="8.88671875" style="8"/>
    <col min="16" max="16" width="14.5546875" style="8" customWidth="1"/>
    <col min="17" max="17" width="8.88671875" style="8"/>
    <col min="18" max="18" width="8.88671875" style="27"/>
    <col min="19" max="16384" width="8.88671875" style="7"/>
  </cols>
  <sheetData>
    <row r="1" spans="1:19" ht="30" customHeight="1">
      <c r="A1" s="45" t="s">
        <v>18</v>
      </c>
      <c r="B1" s="46" t="s">
        <v>19</v>
      </c>
      <c r="C1" s="46" t="s">
        <v>0</v>
      </c>
      <c r="D1" s="48" t="s">
        <v>1</v>
      </c>
      <c r="E1" s="48" t="s">
        <v>20</v>
      </c>
      <c r="F1" s="48" t="s">
        <v>2</v>
      </c>
      <c r="G1" s="46" t="s">
        <v>32</v>
      </c>
      <c r="H1" s="46" t="s">
        <v>5</v>
      </c>
      <c r="I1" s="46" t="s">
        <v>6</v>
      </c>
      <c r="J1" s="46" t="s">
        <v>33</v>
      </c>
      <c r="K1" s="46" t="s">
        <v>12</v>
      </c>
      <c r="L1" s="46" t="s">
        <v>13</v>
      </c>
      <c r="M1" s="63" t="s">
        <v>21</v>
      </c>
      <c r="N1" s="48" t="s">
        <v>3</v>
      </c>
      <c r="O1" s="48" t="s">
        <v>4</v>
      </c>
      <c r="P1" s="48" t="s">
        <v>22</v>
      </c>
      <c r="Q1" s="48" t="s">
        <v>28</v>
      </c>
      <c r="R1" s="50" t="s">
        <v>29</v>
      </c>
    </row>
    <row r="2" spans="1:19" s="26" customFormat="1" ht="30" customHeight="1">
      <c r="A2" s="51">
        <v>2013</v>
      </c>
      <c r="B2" s="24">
        <v>4</v>
      </c>
      <c r="C2" s="24" t="s">
        <v>7</v>
      </c>
      <c r="D2" s="10" t="s">
        <v>35</v>
      </c>
      <c r="E2" s="5" t="s">
        <v>8</v>
      </c>
      <c r="F2" s="24" t="s">
        <v>11</v>
      </c>
      <c r="G2" s="29">
        <v>40</v>
      </c>
      <c r="H2" s="29"/>
      <c r="I2" s="30"/>
      <c r="J2" s="30">
        <f>SUM(G2:I2)</f>
        <v>40</v>
      </c>
      <c r="K2" s="25"/>
      <c r="L2" s="25"/>
      <c r="M2" s="6"/>
      <c r="N2" s="24" t="s">
        <v>36</v>
      </c>
      <c r="O2" s="24" t="s">
        <v>37</v>
      </c>
      <c r="P2" s="24" t="s">
        <v>38</v>
      </c>
      <c r="Q2" s="24" t="s">
        <v>16</v>
      </c>
      <c r="R2" s="53"/>
      <c r="S2" s="27"/>
    </row>
    <row r="3" spans="1:19" s="26" customFormat="1" ht="30" customHeight="1">
      <c r="A3" s="51">
        <v>2013</v>
      </c>
      <c r="B3" s="24">
        <v>5</v>
      </c>
      <c r="C3" s="24" t="s">
        <v>39</v>
      </c>
      <c r="D3" s="28" t="s">
        <v>40</v>
      </c>
      <c r="E3" s="5" t="s">
        <v>41</v>
      </c>
      <c r="F3" s="24" t="s">
        <v>11</v>
      </c>
      <c r="G3" s="29">
        <v>20</v>
      </c>
      <c r="H3" s="29">
        <v>10</v>
      </c>
      <c r="I3" s="30"/>
      <c r="J3" s="30">
        <f>SUM(G3:I3)</f>
        <v>30</v>
      </c>
      <c r="K3" s="25"/>
      <c r="L3" s="25"/>
      <c r="M3" s="6"/>
      <c r="N3" s="24" t="s">
        <v>42</v>
      </c>
      <c r="O3" s="24" t="s">
        <v>43</v>
      </c>
      <c r="P3" s="24" t="s">
        <v>44</v>
      </c>
      <c r="Q3" s="24" t="s">
        <v>45</v>
      </c>
      <c r="R3" s="53"/>
    </row>
    <row r="4" spans="1:19" s="36" customFormat="1" ht="30" customHeight="1">
      <c r="A4" s="64">
        <v>2013</v>
      </c>
      <c r="B4" s="5">
        <v>5</v>
      </c>
      <c r="C4" s="5" t="s">
        <v>7</v>
      </c>
      <c r="D4" s="31" t="s">
        <v>112</v>
      </c>
      <c r="E4" s="5" t="s">
        <v>8</v>
      </c>
      <c r="F4" s="5" t="s">
        <v>11</v>
      </c>
      <c r="G4" s="32">
        <v>60</v>
      </c>
      <c r="H4" s="32"/>
      <c r="I4" s="33"/>
      <c r="J4" s="33">
        <f>SUM(G4:I4)</f>
        <v>60</v>
      </c>
      <c r="K4" s="15"/>
      <c r="L4" s="15"/>
      <c r="M4" s="34"/>
      <c r="N4" s="5" t="s">
        <v>113</v>
      </c>
      <c r="O4" s="5" t="s">
        <v>114</v>
      </c>
      <c r="P4" s="5" t="s">
        <v>115</v>
      </c>
      <c r="Q4" s="5" t="s">
        <v>16</v>
      </c>
      <c r="R4" s="65"/>
      <c r="S4" s="35"/>
    </row>
    <row r="5" spans="1:19" s="26" customFormat="1" ht="30" customHeight="1">
      <c r="A5" s="51">
        <v>2013</v>
      </c>
      <c r="B5" s="24">
        <v>4</v>
      </c>
      <c r="C5" s="24" t="s">
        <v>7</v>
      </c>
      <c r="D5" s="28" t="s">
        <v>46</v>
      </c>
      <c r="E5" s="5" t="s">
        <v>8</v>
      </c>
      <c r="F5" s="24" t="s">
        <v>11</v>
      </c>
      <c r="G5" s="29">
        <v>25</v>
      </c>
      <c r="H5" s="29"/>
      <c r="I5" s="30"/>
      <c r="J5" s="30">
        <v>25</v>
      </c>
      <c r="K5" s="25"/>
      <c r="L5" s="25"/>
      <c r="M5" s="6"/>
      <c r="N5" s="24" t="s">
        <v>47</v>
      </c>
      <c r="O5" s="24" t="s">
        <v>48</v>
      </c>
      <c r="P5" s="24" t="s">
        <v>49</v>
      </c>
      <c r="Q5" s="24" t="s">
        <v>16</v>
      </c>
      <c r="R5" s="53"/>
      <c r="S5" s="37"/>
    </row>
    <row r="6" spans="1:19" s="26" customFormat="1" ht="30" customHeight="1">
      <c r="A6" s="51">
        <v>2013</v>
      </c>
      <c r="B6" s="24">
        <v>3</v>
      </c>
      <c r="C6" s="24" t="s">
        <v>7</v>
      </c>
      <c r="D6" s="61" t="s">
        <v>116</v>
      </c>
      <c r="E6" s="1" t="s">
        <v>17</v>
      </c>
      <c r="F6" s="24" t="s">
        <v>11</v>
      </c>
      <c r="G6" s="62">
        <v>61</v>
      </c>
      <c r="H6" s="29"/>
      <c r="I6" s="30"/>
      <c r="J6" s="30">
        <f t="shared" ref="J6:J31" si="0">SUM(G6:I6)</f>
        <v>61</v>
      </c>
      <c r="K6" s="25"/>
      <c r="L6" s="25"/>
      <c r="M6" s="6"/>
      <c r="N6" s="24" t="s">
        <v>141</v>
      </c>
      <c r="O6" s="24" t="s">
        <v>55</v>
      </c>
      <c r="P6" s="24" t="s">
        <v>56</v>
      </c>
      <c r="Q6" s="24" t="s">
        <v>16</v>
      </c>
      <c r="R6" s="53"/>
    </row>
    <row r="7" spans="1:19" s="26" customFormat="1" ht="30" customHeight="1">
      <c r="A7" s="51">
        <v>2013</v>
      </c>
      <c r="B7" s="24">
        <v>3</v>
      </c>
      <c r="C7" s="24" t="s">
        <v>39</v>
      </c>
      <c r="D7" s="61" t="s">
        <v>117</v>
      </c>
      <c r="E7" s="1" t="s">
        <v>17</v>
      </c>
      <c r="F7" s="24" t="s">
        <v>11</v>
      </c>
      <c r="G7" s="62">
        <v>57</v>
      </c>
      <c r="H7" s="29"/>
      <c r="I7" s="30"/>
      <c r="J7" s="30">
        <f t="shared" si="0"/>
        <v>57</v>
      </c>
      <c r="K7" s="25"/>
      <c r="L7" s="25"/>
      <c r="M7" s="6"/>
      <c r="N7" s="24" t="s">
        <v>141</v>
      </c>
      <c r="O7" s="24" t="s">
        <v>55</v>
      </c>
      <c r="P7" s="24" t="s">
        <v>56</v>
      </c>
      <c r="Q7" s="24" t="s">
        <v>45</v>
      </c>
      <c r="R7" s="53"/>
    </row>
    <row r="8" spans="1:19" s="26" customFormat="1" ht="30" customHeight="1">
      <c r="A8" s="51">
        <v>2013</v>
      </c>
      <c r="B8" s="24">
        <v>3</v>
      </c>
      <c r="C8" s="24" t="s">
        <v>7</v>
      </c>
      <c r="D8" s="61" t="s">
        <v>118</v>
      </c>
      <c r="E8" s="1" t="s">
        <v>17</v>
      </c>
      <c r="F8" s="24" t="s">
        <v>11</v>
      </c>
      <c r="G8" s="62">
        <v>37</v>
      </c>
      <c r="H8" s="29"/>
      <c r="I8" s="30"/>
      <c r="J8" s="30">
        <f t="shared" si="0"/>
        <v>37</v>
      </c>
      <c r="K8" s="25"/>
      <c r="L8" s="25"/>
      <c r="M8" s="6"/>
      <c r="N8" s="24" t="s">
        <v>141</v>
      </c>
      <c r="O8" s="24" t="s">
        <v>55</v>
      </c>
      <c r="P8" s="24" t="s">
        <v>50</v>
      </c>
      <c r="Q8" s="24" t="s">
        <v>16</v>
      </c>
      <c r="R8" s="53"/>
    </row>
    <row r="9" spans="1:19" s="26" customFormat="1" ht="30" customHeight="1">
      <c r="A9" s="51">
        <v>2013</v>
      </c>
      <c r="B9" s="24">
        <v>3</v>
      </c>
      <c r="C9" s="24" t="s">
        <v>7</v>
      </c>
      <c r="D9" s="61" t="s">
        <v>119</v>
      </c>
      <c r="E9" s="1" t="s">
        <v>17</v>
      </c>
      <c r="F9" s="24" t="s">
        <v>11</v>
      </c>
      <c r="G9" s="62">
        <v>63</v>
      </c>
      <c r="H9" s="29"/>
      <c r="I9" s="30"/>
      <c r="J9" s="30">
        <f t="shared" si="0"/>
        <v>63</v>
      </c>
      <c r="K9" s="25"/>
      <c r="L9" s="25"/>
      <c r="M9" s="6"/>
      <c r="N9" s="24" t="s">
        <v>141</v>
      </c>
      <c r="O9" s="24" t="s">
        <v>55</v>
      </c>
      <c r="P9" s="24" t="s">
        <v>50</v>
      </c>
      <c r="Q9" s="24" t="s">
        <v>16</v>
      </c>
      <c r="R9" s="53"/>
    </row>
    <row r="10" spans="1:19" s="26" customFormat="1" ht="30" customHeight="1">
      <c r="A10" s="51">
        <v>2013</v>
      </c>
      <c r="B10" s="24">
        <v>3</v>
      </c>
      <c r="C10" s="24" t="s">
        <v>7</v>
      </c>
      <c r="D10" s="61" t="s">
        <v>120</v>
      </c>
      <c r="E10" s="1" t="s">
        <v>17</v>
      </c>
      <c r="F10" s="24" t="s">
        <v>11</v>
      </c>
      <c r="G10" s="62">
        <v>61</v>
      </c>
      <c r="H10" s="29"/>
      <c r="I10" s="30"/>
      <c r="J10" s="30">
        <f t="shared" si="0"/>
        <v>61</v>
      </c>
      <c r="K10" s="25"/>
      <c r="L10" s="25"/>
      <c r="M10" s="6"/>
      <c r="N10" s="24" t="s">
        <v>141</v>
      </c>
      <c r="O10" s="24" t="s">
        <v>55</v>
      </c>
      <c r="P10" s="24" t="s">
        <v>50</v>
      </c>
      <c r="Q10" s="24" t="s">
        <v>16</v>
      </c>
      <c r="R10" s="53"/>
    </row>
    <row r="11" spans="1:19" s="26" customFormat="1" ht="30" customHeight="1">
      <c r="A11" s="51">
        <v>2013</v>
      </c>
      <c r="B11" s="24">
        <v>3</v>
      </c>
      <c r="C11" s="24" t="s">
        <v>39</v>
      </c>
      <c r="D11" s="61" t="s">
        <v>121</v>
      </c>
      <c r="E11" s="1" t="s">
        <v>17</v>
      </c>
      <c r="F11" s="24" t="s">
        <v>11</v>
      </c>
      <c r="G11" s="62">
        <v>53</v>
      </c>
      <c r="H11" s="29"/>
      <c r="I11" s="30"/>
      <c r="J11" s="30">
        <f t="shared" si="0"/>
        <v>53</v>
      </c>
      <c r="K11" s="25"/>
      <c r="L11" s="25"/>
      <c r="M11" s="6"/>
      <c r="N11" s="24" t="s">
        <v>141</v>
      </c>
      <c r="O11" s="24" t="s">
        <v>55</v>
      </c>
      <c r="P11" s="24" t="s">
        <v>50</v>
      </c>
      <c r="Q11" s="24" t="s">
        <v>45</v>
      </c>
      <c r="R11" s="53"/>
    </row>
    <row r="12" spans="1:19" s="26" customFormat="1" ht="30" customHeight="1">
      <c r="A12" s="51">
        <v>2013</v>
      </c>
      <c r="B12" s="24">
        <v>3</v>
      </c>
      <c r="C12" s="24" t="s">
        <v>7</v>
      </c>
      <c r="D12" s="61" t="s">
        <v>122</v>
      </c>
      <c r="E12" s="1" t="s">
        <v>17</v>
      </c>
      <c r="F12" s="24" t="s">
        <v>11</v>
      </c>
      <c r="G12" s="62">
        <v>70</v>
      </c>
      <c r="H12" s="29"/>
      <c r="I12" s="30"/>
      <c r="J12" s="30">
        <f t="shared" si="0"/>
        <v>70</v>
      </c>
      <c r="K12" s="25"/>
      <c r="L12" s="25"/>
      <c r="M12" s="6"/>
      <c r="N12" s="24" t="s">
        <v>141</v>
      </c>
      <c r="O12" s="24" t="s">
        <v>55</v>
      </c>
      <c r="P12" s="24" t="s">
        <v>50</v>
      </c>
      <c r="Q12" s="24" t="s">
        <v>16</v>
      </c>
      <c r="R12" s="53"/>
    </row>
    <row r="13" spans="1:19" s="26" customFormat="1" ht="30" customHeight="1">
      <c r="A13" s="51">
        <v>2013</v>
      </c>
      <c r="B13" s="24">
        <v>3</v>
      </c>
      <c r="C13" s="24" t="s">
        <v>7</v>
      </c>
      <c r="D13" s="61" t="s">
        <v>123</v>
      </c>
      <c r="E13" s="1" t="s">
        <v>17</v>
      </c>
      <c r="F13" s="24" t="s">
        <v>11</v>
      </c>
      <c r="G13" s="62">
        <v>62</v>
      </c>
      <c r="H13" s="29"/>
      <c r="I13" s="30"/>
      <c r="J13" s="30">
        <f t="shared" si="0"/>
        <v>62</v>
      </c>
      <c r="K13" s="25"/>
      <c r="L13" s="25"/>
      <c r="M13" s="6"/>
      <c r="N13" s="24" t="s">
        <v>141</v>
      </c>
      <c r="O13" s="24" t="s">
        <v>55</v>
      </c>
      <c r="P13" s="24" t="s">
        <v>50</v>
      </c>
      <c r="Q13" s="24" t="s">
        <v>16</v>
      </c>
      <c r="R13" s="53"/>
    </row>
    <row r="14" spans="1:19" s="26" customFormat="1" ht="30" customHeight="1">
      <c r="A14" s="51">
        <v>2013</v>
      </c>
      <c r="B14" s="24">
        <v>3</v>
      </c>
      <c r="C14" s="24" t="s">
        <v>7</v>
      </c>
      <c r="D14" s="61" t="s">
        <v>124</v>
      </c>
      <c r="E14" s="1" t="s">
        <v>17</v>
      </c>
      <c r="F14" s="24" t="s">
        <v>11</v>
      </c>
      <c r="G14" s="62">
        <v>27</v>
      </c>
      <c r="H14" s="29"/>
      <c r="I14" s="30"/>
      <c r="J14" s="30">
        <f t="shared" si="0"/>
        <v>27</v>
      </c>
      <c r="K14" s="25"/>
      <c r="L14" s="25"/>
      <c r="M14" s="6"/>
      <c r="N14" s="24" t="s">
        <v>141</v>
      </c>
      <c r="O14" s="24" t="s">
        <v>55</v>
      </c>
      <c r="P14" s="24" t="s">
        <v>50</v>
      </c>
      <c r="Q14" s="24" t="s">
        <v>16</v>
      </c>
      <c r="R14" s="53"/>
    </row>
    <row r="15" spans="1:19" s="26" customFormat="1" ht="30" customHeight="1">
      <c r="A15" s="51">
        <v>2013</v>
      </c>
      <c r="B15" s="24">
        <v>3</v>
      </c>
      <c r="C15" s="24" t="s">
        <v>7</v>
      </c>
      <c r="D15" s="61" t="s">
        <v>125</v>
      </c>
      <c r="E15" s="1" t="s">
        <v>17</v>
      </c>
      <c r="F15" s="24" t="s">
        <v>11</v>
      </c>
      <c r="G15" s="62">
        <v>27</v>
      </c>
      <c r="H15" s="29"/>
      <c r="I15" s="30"/>
      <c r="J15" s="30">
        <f t="shared" si="0"/>
        <v>27</v>
      </c>
      <c r="K15" s="25"/>
      <c r="L15" s="25"/>
      <c r="M15" s="6"/>
      <c r="N15" s="24" t="s">
        <v>141</v>
      </c>
      <c r="O15" s="24" t="s">
        <v>55</v>
      </c>
      <c r="P15" s="24" t="s">
        <v>50</v>
      </c>
      <c r="Q15" s="24" t="s">
        <v>16</v>
      </c>
      <c r="R15" s="53"/>
    </row>
    <row r="16" spans="1:19" s="26" customFormat="1" ht="30" customHeight="1">
      <c r="A16" s="51">
        <v>2013</v>
      </c>
      <c r="B16" s="24">
        <v>1</v>
      </c>
      <c r="C16" s="24" t="s">
        <v>7</v>
      </c>
      <c r="D16" s="61" t="s">
        <v>126</v>
      </c>
      <c r="E16" s="1" t="s">
        <v>17</v>
      </c>
      <c r="F16" s="24" t="s">
        <v>11</v>
      </c>
      <c r="G16" s="62">
        <v>44</v>
      </c>
      <c r="H16" s="29"/>
      <c r="I16" s="30"/>
      <c r="J16" s="30">
        <f t="shared" si="0"/>
        <v>44</v>
      </c>
      <c r="K16" s="25"/>
      <c r="L16" s="25"/>
      <c r="M16" s="6"/>
      <c r="N16" s="24" t="s">
        <v>141</v>
      </c>
      <c r="O16" s="24" t="s">
        <v>55</v>
      </c>
      <c r="P16" s="24" t="s">
        <v>50</v>
      </c>
      <c r="Q16" s="24" t="s">
        <v>16</v>
      </c>
      <c r="R16" s="53" t="s">
        <v>127</v>
      </c>
    </row>
    <row r="17" spans="1:19" s="26" customFormat="1" ht="30" customHeight="1">
      <c r="A17" s="51">
        <v>2013</v>
      </c>
      <c r="B17" s="24">
        <v>1</v>
      </c>
      <c r="C17" s="24" t="s">
        <v>7</v>
      </c>
      <c r="D17" s="61" t="s">
        <v>128</v>
      </c>
      <c r="E17" s="1" t="s">
        <v>17</v>
      </c>
      <c r="F17" s="24" t="s">
        <v>11</v>
      </c>
      <c r="G17" s="62">
        <v>55</v>
      </c>
      <c r="H17" s="29"/>
      <c r="I17" s="30"/>
      <c r="J17" s="30">
        <f t="shared" si="0"/>
        <v>55</v>
      </c>
      <c r="K17" s="25"/>
      <c r="L17" s="25"/>
      <c r="M17" s="6"/>
      <c r="N17" s="24" t="s">
        <v>141</v>
      </c>
      <c r="O17" s="24" t="s">
        <v>55</v>
      </c>
      <c r="P17" s="24" t="s">
        <v>50</v>
      </c>
      <c r="Q17" s="24" t="s">
        <v>16</v>
      </c>
      <c r="R17" s="53" t="s">
        <v>127</v>
      </c>
    </row>
    <row r="18" spans="1:19" s="26" customFormat="1" ht="30" customHeight="1">
      <c r="A18" s="51">
        <v>2013</v>
      </c>
      <c r="B18" s="24">
        <v>3</v>
      </c>
      <c r="C18" s="24" t="s">
        <v>39</v>
      </c>
      <c r="D18" s="61" t="s">
        <v>129</v>
      </c>
      <c r="E18" s="1" t="s">
        <v>17</v>
      </c>
      <c r="F18" s="24" t="s">
        <v>11</v>
      </c>
      <c r="G18" s="62">
        <v>70</v>
      </c>
      <c r="H18" s="29"/>
      <c r="I18" s="30"/>
      <c r="J18" s="30">
        <f t="shared" si="0"/>
        <v>70</v>
      </c>
      <c r="K18" s="25"/>
      <c r="L18" s="25"/>
      <c r="M18" s="6"/>
      <c r="N18" s="24" t="s">
        <v>141</v>
      </c>
      <c r="O18" s="24" t="s">
        <v>55</v>
      </c>
      <c r="P18" s="24" t="s">
        <v>50</v>
      </c>
      <c r="Q18" s="24" t="s">
        <v>45</v>
      </c>
      <c r="R18" s="53"/>
    </row>
    <row r="19" spans="1:19" s="26" customFormat="1" ht="30" customHeight="1">
      <c r="A19" s="51">
        <v>2013</v>
      </c>
      <c r="B19" s="24">
        <v>3</v>
      </c>
      <c r="C19" s="24" t="s">
        <v>7</v>
      </c>
      <c r="D19" s="61" t="s">
        <v>130</v>
      </c>
      <c r="E19" s="1" t="s">
        <v>17</v>
      </c>
      <c r="F19" s="24" t="s">
        <v>11</v>
      </c>
      <c r="G19" s="62">
        <v>20</v>
      </c>
      <c r="H19" s="29"/>
      <c r="I19" s="30"/>
      <c r="J19" s="30">
        <f t="shared" si="0"/>
        <v>20</v>
      </c>
      <c r="K19" s="25"/>
      <c r="L19" s="25"/>
      <c r="M19" s="6"/>
      <c r="N19" s="24" t="s">
        <v>141</v>
      </c>
      <c r="O19" s="24" t="s">
        <v>55</v>
      </c>
      <c r="P19" s="24" t="s">
        <v>50</v>
      </c>
      <c r="Q19" s="24" t="s">
        <v>16</v>
      </c>
      <c r="R19" s="53"/>
    </row>
    <row r="20" spans="1:19" s="26" customFormat="1" ht="30" customHeight="1">
      <c r="A20" s="51">
        <v>2013</v>
      </c>
      <c r="B20" s="24">
        <v>11</v>
      </c>
      <c r="C20" s="24" t="s">
        <v>7</v>
      </c>
      <c r="D20" s="61" t="s">
        <v>131</v>
      </c>
      <c r="E20" s="1" t="s">
        <v>17</v>
      </c>
      <c r="F20" s="24" t="s">
        <v>11</v>
      </c>
      <c r="G20" s="62">
        <v>31</v>
      </c>
      <c r="H20" s="29"/>
      <c r="I20" s="30"/>
      <c r="J20" s="30">
        <f t="shared" si="0"/>
        <v>31</v>
      </c>
      <c r="K20" s="25"/>
      <c r="L20" s="25"/>
      <c r="M20" s="6"/>
      <c r="N20" s="24" t="s">
        <v>141</v>
      </c>
      <c r="O20" s="24" t="s">
        <v>57</v>
      </c>
      <c r="P20" s="24" t="s">
        <v>58</v>
      </c>
      <c r="Q20" s="24" t="s">
        <v>16</v>
      </c>
      <c r="R20" s="53"/>
    </row>
    <row r="21" spans="1:19" s="26" customFormat="1" ht="30" customHeight="1">
      <c r="A21" s="51">
        <v>2013</v>
      </c>
      <c r="B21" s="24">
        <v>3</v>
      </c>
      <c r="C21" s="24" t="s">
        <v>7</v>
      </c>
      <c r="D21" s="61" t="s">
        <v>132</v>
      </c>
      <c r="E21" s="1" t="s">
        <v>17</v>
      </c>
      <c r="F21" s="24" t="s">
        <v>11</v>
      </c>
      <c r="G21" s="62">
        <v>61</v>
      </c>
      <c r="H21" s="29"/>
      <c r="I21" s="30"/>
      <c r="J21" s="30">
        <f t="shared" si="0"/>
        <v>61</v>
      </c>
      <c r="K21" s="25"/>
      <c r="L21" s="25"/>
      <c r="M21" s="6"/>
      <c r="N21" s="24" t="s">
        <v>141</v>
      </c>
      <c r="O21" s="24" t="s">
        <v>55</v>
      </c>
      <c r="P21" s="24" t="s">
        <v>50</v>
      </c>
      <c r="Q21" s="24" t="s">
        <v>16</v>
      </c>
      <c r="R21" s="53"/>
    </row>
    <row r="22" spans="1:19" s="26" customFormat="1" ht="30" customHeight="1">
      <c r="A22" s="51">
        <v>2013</v>
      </c>
      <c r="B22" s="24">
        <v>3</v>
      </c>
      <c r="C22" s="24" t="s">
        <v>7</v>
      </c>
      <c r="D22" s="61" t="s">
        <v>133</v>
      </c>
      <c r="E22" s="1" t="s">
        <v>17</v>
      </c>
      <c r="F22" s="24" t="s">
        <v>11</v>
      </c>
      <c r="G22" s="62">
        <v>88</v>
      </c>
      <c r="H22" s="29"/>
      <c r="I22" s="30"/>
      <c r="J22" s="30">
        <f t="shared" si="0"/>
        <v>88</v>
      </c>
      <c r="K22" s="25"/>
      <c r="L22" s="25"/>
      <c r="M22" s="6"/>
      <c r="N22" s="24" t="s">
        <v>141</v>
      </c>
      <c r="O22" s="24" t="s">
        <v>59</v>
      </c>
      <c r="P22" s="24" t="s">
        <v>60</v>
      </c>
      <c r="Q22" s="24" t="s">
        <v>16</v>
      </c>
      <c r="R22" s="53"/>
    </row>
    <row r="23" spans="1:19" s="26" customFormat="1" ht="30" customHeight="1">
      <c r="A23" s="51">
        <v>2013</v>
      </c>
      <c r="B23" s="24">
        <v>2</v>
      </c>
      <c r="C23" s="24" t="s">
        <v>7</v>
      </c>
      <c r="D23" s="61" t="s">
        <v>61</v>
      </c>
      <c r="E23" s="1" t="s">
        <v>23</v>
      </c>
      <c r="F23" s="24" t="s">
        <v>11</v>
      </c>
      <c r="G23" s="62">
        <v>66</v>
      </c>
      <c r="H23" s="29"/>
      <c r="I23" s="30"/>
      <c r="J23" s="30">
        <f t="shared" si="0"/>
        <v>66</v>
      </c>
      <c r="K23" s="25"/>
      <c r="L23" s="25"/>
      <c r="M23" s="6"/>
      <c r="N23" s="24" t="s">
        <v>141</v>
      </c>
      <c r="O23" s="24" t="s">
        <v>62</v>
      </c>
      <c r="P23" s="24" t="s">
        <v>63</v>
      </c>
      <c r="Q23" s="24" t="s">
        <v>16</v>
      </c>
      <c r="R23" s="53"/>
    </row>
    <row r="24" spans="1:19" s="26" customFormat="1" ht="30" customHeight="1">
      <c r="A24" s="51">
        <v>2013</v>
      </c>
      <c r="B24" s="24">
        <v>2</v>
      </c>
      <c r="C24" s="24" t="s">
        <v>7</v>
      </c>
      <c r="D24" s="61" t="s">
        <v>51</v>
      </c>
      <c r="E24" s="1" t="s">
        <v>23</v>
      </c>
      <c r="F24" s="24" t="s">
        <v>11</v>
      </c>
      <c r="G24" s="62">
        <v>66</v>
      </c>
      <c r="H24" s="29"/>
      <c r="I24" s="30"/>
      <c r="J24" s="30">
        <f t="shared" si="0"/>
        <v>66</v>
      </c>
      <c r="K24" s="25"/>
      <c r="L24" s="25"/>
      <c r="M24" s="6"/>
      <c r="N24" s="24" t="s">
        <v>141</v>
      </c>
      <c r="O24" s="24" t="s">
        <v>62</v>
      </c>
      <c r="P24" s="24" t="s">
        <v>63</v>
      </c>
      <c r="Q24" s="24" t="s">
        <v>16</v>
      </c>
      <c r="R24" s="53"/>
    </row>
    <row r="25" spans="1:19" s="26" customFormat="1" ht="30" customHeight="1">
      <c r="A25" s="51">
        <v>2013</v>
      </c>
      <c r="B25" s="24">
        <v>3</v>
      </c>
      <c r="C25" s="24" t="s">
        <v>7</v>
      </c>
      <c r="D25" s="61" t="s">
        <v>134</v>
      </c>
      <c r="E25" s="1" t="s">
        <v>23</v>
      </c>
      <c r="F25" s="24" t="s">
        <v>11</v>
      </c>
      <c r="G25" s="62">
        <v>60</v>
      </c>
      <c r="H25" s="29"/>
      <c r="I25" s="30"/>
      <c r="J25" s="30">
        <f t="shared" si="0"/>
        <v>60</v>
      </c>
      <c r="K25" s="25"/>
      <c r="L25" s="25"/>
      <c r="M25" s="6"/>
      <c r="N25" s="24" t="s">
        <v>141</v>
      </c>
      <c r="O25" s="24" t="s">
        <v>62</v>
      </c>
      <c r="P25" s="24" t="s">
        <v>63</v>
      </c>
      <c r="Q25" s="24" t="s">
        <v>16</v>
      </c>
      <c r="R25" s="53"/>
    </row>
    <row r="26" spans="1:19" s="26" customFormat="1" ht="30" customHeight="1">
      <c r="A26" s="51">
        <v>2013</v>
      </c>
      <c r="B26" s="24">
        <v>1</v>
      </c>
      <c r="C26" s="24" t="s">
        <v>7</v>
      </c>
      <c r="D26" s="61" t="s">
        <v>52</v>
      </c>
      <c r="E26" s="1" t="s">
        <v>9</v>
      </c>
      <c r="F26" s="24" t="s">
        <v>11</v>
      </c>
      <c r="G26" s="62">
        <v>35</v>
      </c>
      <c r="H26" s="29"/>
      <c r="I26" s="30"/>
      <c r="J26" s="30">
        <f t="shared" si="0"/>
        <v>35</v>
      </c>
      <c r="K26" s="25"/>
      <c r="L26" s="25"/>
      <c r="M26" s="6"/>
      <c r="N26" s="24" t="s">
        <v>141</v>
      </c>
      <c r="O26" s="24" t="s">
        <v>64</v>
      </c>
      <c r="P26" s="24" t="s">
        <v>65</v>
      </c>
      <c r="Q26" s="24" t="s">
        <v>16</v>
      </c>
      <c r="R26" s="53"/>
    </row>
    <row r="27" spans="1:19" s="26" customFormat="1" ht="30" customHeight="1">
      <c r="A27" s="51">
        <v>2013</v>
      </c>
      <c r="B27" s="24">
        <v>2</v>
      </c>
      <c r="C27" s="24" t="s">
        <v>7</v>
      </c>
      <c r="D27" s="61" t="s">
        <v>135</v>
      </c>
      <c r="E27" s="1" t="s">
        <v>23</v>
      </c>
      <c r="F27" s="24" t="s">
        <v>11</v>
      </c>
      <c r="G27" s="62">
        <v>85</v>
      </c>
      <c r="H27" s="29"/>
      <c r="I27" s="30"/>
      <c r="J27" s="30">
        <f t="shared" si="0"/>
        <v>85</v>
      </c>
      <c r="K27" s="25"/>
      <c r="L27" s="25"/>
      <c r="M27" s="6"/>
      <c r="N27" s="24" t="s">
        <v>141</v>
      </c>
      <c r="O27" s="24" t="s">
        <v>62</v>
      </c>
      <c r="P27" s="24" t="s">
        <v>63</v>
      </c>
      <c r="Q27" s="24" t="s">
        <v>16</v>
      </c>
      <c r="R27" s="53"/>
    </row>
    <row r="28" spans="1:19" s="26" customFormat="1" ht="30" customHeight="1">
      <c r="A28" s="51">
        <v>2013</v>
      </c>
      <c r="B28" s="24">
        <v>3</v>
      </c>
      <c r="C28" s="24" t="s">
        <v>7</v>
      </c>
      <c r="D28" s="61" t="s">
        <v>136</v>
      </c>
      <c r="E28" s="1" t="s">
        <v>23</v>
      </c>
      <c r="F28" s="24" t="s">
        <v>11</v>
      </c>
      <c r="G28" s="62">
        <v>87</v>
      </c>
      <c r="H28" s="29"/>
      <c r="I28" s="30"/>
      <c r="J28" s="30">
        <f t="shared" si="0"/>
        <v>87</v>
      </c>
      <c r="K28" s="25"/>
      <c r="L28" s="25"/>
      <c r="M28" s="6"/>
      <c r="N28" s="24" t="s">
        <v>141</v>
      </c>
      <c r="O28" s="24" t="s">
        <v>62</v>
      </c>
      <c r="P28" s="24" t="s">
        <v>66</v>
      </c>
      <c r="Q28" s="24" t="s">
        <v>16</v>
      </c>
      <c r="R28" s="53"/>
    </row>
    <row r="29" spans="1:19" s="26" customFormat="1" ht="30" customHeight="1">
      <c r="A29" s="51">
        <v>2013</v>
      </c>
      <c r="B29" s="24">
        <v>3</v>
      </c>
      <c r="C29" s="24" t="s">
        <v>7</v>
      </c>
      <c r="D29" s="61" t="s">
        <v>137</v>
      </c>
      <c r="E29" s="1" t="s">
        <v>17</v>
      </c>
      <c r="F29" s="24" t="s">
        <v>11</v>
      </c>
      <c r="G29" s="62">
        <v>28</v>
      </c>
      <c r="H29" s="38"/>
      <c r="I29" s="39"/>
      <c r="J29" s="30">
        <f t="shared" si="0"/>
        <v>28</v>
      </c>
      <c r="K29" s="24"/>
      <c r="L29" s="24"/>
      <c r="M29" s="24"/>
      <c r="N29" s="24" t="s">
        <v>141</v>
      </c>
      <c r="O29" s="24" t="s">
        <v>55</v>
      </c>
      <c r="P29" s="24" t="s">
        <v>50</v>
      </c>
      <c r="Q29" s="24" t="s">
        <v>16</v>
      </c>
      <c r="R29" s="53"/>
    </row>
    <row r="30" spans="1:19" s="27" customFormat="1" ht="30" customHeight="1">
      <c r="A30" s="51">
        <v>2013</v>
      </c>
      <c r="B30" s="24">
        <v>3</v>
      </c>
      <c r="C30" s="24" t="s">
        <v>7</v>
      </c>
      <c r="D30" s="61" t="s">
        <v>138</v>
      </c>
      <c r="E30" s="1" t="s">
        <v>17</v>
      </c>
      <c r="F30" s="24" t="s">
        <v>11</v>
      </c>
      <c r="G30" s="62">
        <v>50</v>
      </c>
      <c r="H30" s="29"/>
      <c r="I30" s="30"/>
      <c r="J30" s="30">
        <f t="shared" si="0"/>
        <v>50</v>
      </c>
      <c r="K30" s="25"/>
      <c r="L30" s="25">
        <v>34</v>
      </c>
      <c r="M30" s="6"/>
      <c r="N30" s="24" t="s">
        <v>141</v>
      </c>
      <c r="O30" s="24" t="s">
        <v>55</v>
      </c>
      <c r="P30" s="24" t="s">
        <v>50</v>
      </c>
      <c r="Q30" s="24" t="s">
        <v>16</v>
      </c>
      <c r="R30" s="53"/>
    </row>
    <row r="31" spans="1:19" s="27" customFormat="1" ht="30" customHeight="1">
      <c r="A31" s="51">
        <v>2013</v>
      </c>
      <c r="B31" s="24">
        <v>3</v>
      </c>
      <c r="C31" s="24" t="s">
        <v>7</v>
      </c>
      <c r="D31" s="61" t="s">
        <v>139</v>
      </c>
      <c r="E31" s="1" t="s">
        <v>17</v>
      </c>
      <c r="F31" s="24" t="s">
        <v>11</v>
      </c>
      <c r="G31" s="62">
        <v>58</v>
      </c>
      <c r="H31" s="29"/>
      <c r="I31" s="30"/>
      <c r="J31" s="30">
        <f t="shared" si="0"/>
        <v>58</v>
      </c>
      <c r="K31" s="25"/>
      <c r="L31" s="25">
        <v>40</v>
      </c>
      <c r="M31" s="6"/>
      <c r="N31" s="24" t="s">
        <v>141</v>
      </c>
      <c r="O31" s="24" t="s">
        <v>55</v>
      </c>
      <c r="P31" s="24" t="s">
        <v>142</v>
      </c>
      <c r="Q31" s="24" t="s">
        <v>16</v>
      </c>
      <c r="R31" s="53"/>
    </row>
    <row r="32" spans="1:19" s="26" customFormat="1" ht="30" customHeight="1">
      <c r="A32" s="51">
        <v>2013</v>
      </c>
      <c r="B32" s="24">
        <v>1</v>
      </c>
      <c r="C32" s="24" t="s">
        <v>7</v>
      </c>
      <c r="D32" s="10" t="s">
        <v>140</v>
      </c>
      <c r="E32" s="5" t="s">
        <v>8</v>
      </c>
      <c r="F32" s="24" t="s">
        <v>11</v>
      </c>
      <c r="G32" s="29">
        <v>100</v>
      </c>
      <c r="H32" s="29">
        <v>80</v>
      </c>
      <c r="I32" s="30">
        <v>20</v>
      </c>
      <c r="J32" s="30">
        <f>SUM(G32:I32)</f>
        <v>200</v>
      </c>
      <c r="K32" s="25"/>
      <c r="L32" s="25"/>
      <c r="M32" s="6"/>
      <c r="N32" s="24" t="s">
        <v>82</v>
      </c>
      <c r="O32" s="24" t="s">
        <v>89</v>
      </c>
      <c r="P32" s="24" t="s">
        <v>143</v>
      </c>
      <c r="Q32" s="24" t="s">
        <v>16</v>
      </c>
      <c r="R32" s="53"/>
      <c r="S32" s="27"/>
    </row>
    <row r="33" spans="1:19" s="26" customFormat="1" ht="30" customHeight="1">
      <c r="A33" s="51">
        <v>2013</v>
      </c>
      <c r="B33" s="24">
        <v>1</v>
      </c>
      <c r="C33" s="24" t="s">
        <v>39</v>
      </c>
      <c r="D33" s="10" t="s">
        <v>81</v>
      </c>
      <c r="E33" s="5" t="s">
        <v>41</v>
      </c>
      <c r="F33" s="24" t="s">
        <v>11</v>
      </c>
      <c r="G33" s="29">
        <v>100</v>
      </c>
      <c r="H33" s="29">
        <v>80</v>
      </c>
      <c r="I33" s="30">
        <v>20</v>
      </c>
      <c r="J33" s="30">
        <f t="shared" ref="J33:J43" si="1">SUM(G33:I33)</f>
        <v>200</v>
      </c>
      <c r="K33" s="25"/>
      <c r="L33" s="25"/>
      <c r="M33" s="6"/>
      <c r="N33" s="24" t="s">
        <v>82</v>
      </c>
      <c r="O33" s="24" t="s">
        <v>83</v>
      </c>
      <c r="P33" s="24" t="s">
        <v>144</v>
      </c>
      <c r="Q33" s="24" t="s">
        <v>45</v>
      </c>
      <c r="R33" s="53"/>
    </row>
    <row r="34" spans="1:19" s="26" customFormat="1" ht="30" customHeight="1">
      <c r="A34" s="51">
        <v>2013</v>
      </c>
      <c r="B34" s="24">
        <v>6</v>
      </c>
      <c r="C34" s="24" t="s">
        <v>39</v>
      </c>
      <c r="D34" s="10" t="s">
        <v>84</v>
      </c>
      <c r="E34" s="5" t="s">
        <v>41</v>
      </c>
      <c r="F34" s="24" t="s">
        <v>11</v>
      </c>
      <c r="G34" s="29">
        <v>100</v>
      </c>
      <c r="H34" s="29">
        <v>80</v>
      </c>
      <c r="I34" s="30">
        <v>20</v>
      </c>
      <c r="J34" s="30">
        <f t="shared" si="1"/>
        <v>200</v>
      </c>
      <c r="K34" s="25"/>
      <c r="L34" s="25"/>
      <c r="M34" s="6"/>
      <c r="N34" s="24" t="s">
        <v>82</v>
      </c>
      <c r="O34" s="24" t="s">
        <v>83</v>
      </c>
      <c r="P34" s="24" t="s">
        <v>144</v>
      </c>
      <c r="Q34" s="24" t="s">
        <v>45</v>
      </c>
      <c r="R34" s="53"/>
    </row>
    <row r="35" spans="1:19" s="26" customFormat="1" ht="30" customHeight="1">
      <c r="A35" s="51">
        <v>2013</v>
      </c>
      <c r="B35" s="24">
        <v>1</v>
      </c>
      <c r="C35" s="24" t="s">
        <v>39</v>
      </c>
      <c r="D35" s="10" t="s">
        <v>85</v>
      </c>
      <c r="E35" s="5" t="s">
        <v>41</v>
      </c>
      <c r="F35" s="24" t="s">
        <v>11</v>
      </c>
      <c r="G35" s="29">
        <v>100</v>
      </c>
      <c r="H35" s="29">
        <v>80</v>
      </c>
      <c r="I35" s="30">
        <v>20</v>
      </c>
      <c r="J35" s="30">
        <f t="shared" si="1"/>
        <v>200</v>
      </c>
      <c r="K35" s="25"/>
      <c r="L35" s="25"/>
      <c r="M35" s="6"/>
      <c r="N35" s="24" t="s">
        <v>82</v>
      </c>
      <c r="O35" s="24" t="s">
        <v>83</v>
      </c>
      <c r="P35" s="24" t="s">
        <v>144</v>
      </c>
      <c r="Q35" s="24" t="s">
        <v>45</v>
      </c>
      <c r="R35" s="53" t="s">
        <v>127</v>
      </c>
    </row>
    <row r="36" spans="1:19" s="26" customFormat="1" ht="30" customHeight="1">
      <c r="A36" s="51">
        <v>2013</v>
      </c>
      <c r="B36" s="24">
        <v>1</v>
      </c>
      <c r="C36" s="24" t="s">
        <v>39</v>
      </c>
      <c r="D36" s="28" t="s">
        <v>86</v>
      </c>
      <c r="E36" s="5" t="s">
        <v>41</v>
      </c>
      <c r="F36" s="24" t="s">
        <v>11</v>
      </c>
      <c r="G36" s="38">
        <v>28</v>
      </c>
      <c r="H36" s="38">
        <v>10</v>
      </c>
      <c r="I36" s="39">
        <v>2</v>
      </c>
      <c r="J36" s="30">
        <f t="shared" si="1"/>
        <v>40</v>
      </c>
      <c r="K36" s="24"/>
      <c r="L36" s="24"/>
      <c r="M36" s="11"/>
      <c r="N36" s="24" t="s">
        <v>82</v>
      </c>
      <c r="O36" s="24" t="s">
        <v>87</v>
      </c>
      <c r="P36" s="24" t="s">
        <v>143</v>
      </c>
      <c r="Q36" s="24" t="s">
        <v>16</v>
      </c>
      <c r="R36" s="53"/>
    </row>
    <row r="37" spans="1:19" s="26" customFormat="1" ht="30" customHeight="1">
      <c r="A37" s="51">
        <v>2013</v>
      </c>
      <c r="B37" s="24">
        <v>1</v>
      </c>
      <c r="C37" s="24" t="s">
        <v>39</v>
      </c>
      <c r="D37" s="28" t="s">
        <v>88</v>
      </c>
      <c r="E37" s="5" t="s">
        <v>41</v>
      </c>
      <c r="F37" s="24" t="s">
        <v>11</v>
      </c>
      <c r="G37" s="38">
        <v>30</v>
      </c>
      <c r="H37" s="38">
        <v>65</v>
      </c>
      <c r="I37" s="39">
        <v>5</v>
      </c>
      <c r="J37" s="30">
        <f t="shared" si="1"/>
        <v>100</v>
      </c>
      <c r="K37" s="24"/>
      <c r="L37" s="24"/>
      <c r="M37" s="11"/>
      <c r="N37" s="24" t="s">
        <v>82</v>
      </c>
      <c r="O37" s="24" t="s">
        <v>89</v>
      </c>
      <c r="P37" s="24" t="s">
        <v>143</v>
      </c>
      <c r="Q37" s="24" t="s">
        <v>45</v>
      </c>
      <c r="R37" s="53"/>
    </row>
    <row r="38" spans="1:19" s="26" customFormat="1" ht="30" customHeight="1">
      <c r="A38" s="51">
        <v>2013</v>
      </c>
      <c r="B38" s="24">
        <v>1</v>
      </c>
      <c r="C38" s="24" t="s">
        <v>39</v>
      </c>
      <c r="D38" s="28" t="s">
        <v>90</v>
      </c>
      <c r="E38" s="5" t="s">
        <v>41</v>
      </c>
      <c r="F38" s="24" t="s">
        <v>11</v>
      </c>
      <c r="G38" s="38">
        <v>80</v>
      </c>
      <c r="H38" s="38"/>
      <c r="I38" s="39"/>
      <c r="J38" s="30">
        <f t="shared" si="1"/>
        <v>80</v>
      </c>
      <c r="K38" s="24"/>
      <c r="L38" s="24"/>
      <c r="M38" s="11"/>
      <c r="N38" s="24" t="s">
        <v>82</v>
      </c>
      <c r="O38" s="24" t="s">
        <v>83</v>
      </c>
      <c r="P38" s="24" t="s">
        <v>144</v>
      </c>
      <c r="Q38" s="24" t="s">
        <v>45</v>
      </c>
      <c r="R38" s="53"/>
    </row>
    <row r="39" spans="1:19" s="26" customFormat="1" ht="30" customHeight="1">
      <c r="A39" s="51">
        <v>2013</v>
      </c>
      <c r="B39" s="24">
        <v>1</v>
      </c>
      <c r="C39" s="24" t="s">
        <v>39</v>
      </c>
      <c r="D39" s="28" t="s">
        <v>91</v>
      </c>
      <c r="E39" s="24" t="s">
        <v>41</v>
      </c>
      <c r="F39" s="24" t="s">
        <v>11</v>
      </c>
      <c r="G39" s="38">
        <v>80</v>
      </c>
      <c r="H39" s="38">
        <v>60</v>
      </c>
      <c r="I39" s="39">
        <v>10</v>
      </c>
      <c r="J39" s="30">
        <f t="shared" si="1"/>
        <v>150</v>
      </c>
      <c r="K39" s="24"/>
      <c r="L39" s="24"/>
      <c r="M39" s="11"/>
      <c r="N39" s="24" t="s">
        <v>82</v>
      </c>
      <c r="O39" s="24" t="s">
        <v>89</v>
      </c>
      <c r="P39" s="24" t="s">
        <v>143</v>
      </c>
      <c r="Q39" s="24" t="s">
        <v>45</v>
      </c>
      <c r="R39" s="53"/>
    </row>
    <row r="40" spans="1:19" s="26" customFormat="1" ht="30" customHeight="1">
      <c r="A40" s="51">
        <v>2013</v>
      </c>
      <c r="B40" s="24">
        <v>1</v>
      </c>
      <c r="C40" s="24" t="s">
        <v>39</v>
      </c>
      <c r="D40" s="28" t="s">
        <v>92</v>
      </c>
      <c r="E40" s="24" t="s">
        <v>41</v>
      </c>
      <c r="F40" s="24" t="s">
        <v>11</v>
      </c>
      <c r="G40" s="38">
        <v>100</v>
      </c>
      <c r="H40" s="38"/>
      <c r="I40" s="39"/>
      <c r="J40" s="30">
        <f t="shared" si="1"/>
        <v>100</v>
      </c>
      <c r="K40" s="24"/>
      <c r="L40" s="24"/>
      <c r="M40" s="11"/>
      <c r="N40" s="24" t="s">
        <v>82</v>
      </c>
      <c r="O40" s="24" t="s">
        <v>89</v>
      </c>
      <c r="P40" s="24" t="s">
        <v>143</v>
      </c>
      <c r="Q40" s="24" t="s">
        <v>45</v>
      </c>
      <c r="R40" s="53"/>
    </row>
    <row r="41" spans="1:19" s="26" customFormat="1" ht="30" customHeight="1">
      <c r="A41" s="51">
        <v>2013</v>
      </c>
      <c r="B41" s="24">
        <v>2</v>
      </c>
      <c r="C41" s="24" t="s">
        <v>39</v>
      </c>
      <c r="D41" s="28" t="s">
        <v>93</v>
      </c>
      <c r="E41" s="24" t="s">
        <v>41</v>
      </c>
      <c r="F41" s="24" t="s">
        <v>54</v>
      </c>
      <c r="G41" s="38">
        <v>180</v>
      </c>
      <c r="H41" s="38">
        <v>100</v>
      </c>
      <c r="I41" s="39"/>
      <c r="J41" s="30">
        <f t="shared" si="1"/>
        <v>280</v>
      </c>
      <c r="K41" s="24"/>
      <c r="L41" s="24"/>
      <c r="M41" s="11"/>
      <c r="N41" s="24" t="s">
        <v>82</v>
      </c>
      <c r="O41" s="24" t="s">
        <v>94</v>
      </c>
      <c r="P41" s="24" t="s">
        <v>145</v>
      </c>
      <c r="Q41" s="24" t="s">
        <v>45</v>
      </c>
      <c r="R41" s="53"/>
    </row>
    <row r="42" spans="1:19" s="26" customFormat="1" ht="30" customHeight="1">
      <c r="A42" s="51">
        <v>2013</v>
      </c>
      <c r="B42" s="24">
        <v>2</v>
      </c>
      <c r="C42" s="24" t="s">
        <v>39</v>
      </c>
      <c r="D42" s="28" t="s">
        <v>95</v>
      </c>
      <c r="E42" s="24" t="s">
        <v>41</v>
      </c>
      <c r="F42" s="24" t="s">
        <v>54</v>
      </c>
      <c r="G42" s="38">
        <v>170</v>
      </c>
      <c r="H42" s="38">
        <v>100</v>
      </c>
      <c r="I42" s="39"/>
      <c r="J42" s="30">
        <f t="shared" si="1"/>
        <v>270</v>
      </c>
      <c r="K42" s="24"/>
      <c r="L42" s="24"/>
      <c r="M42" s="11"/>
      <c r="N42" s="24" t="s">
        <v>82</v>
      </c>
      <c r="O42" s="24" t="s">
        <v>94</v>
      </c>
      <c r="P42" s="24" t="s">
        <v>146</v>
      </c>
      <c r="Q42" s="24" t="s">
        <v>45</v>
      </c>
      <c r="R42" s="53"/>
    </row>
    <row r="43" spans="1:19" s="13" customFormat="1" ht="30" customHeight="1">
      <c r="A43" s="66">
        <v>2013</v>
      </c>
      <c r="B43" s="12">
        <v>2</v>
      </c>
      <c r="C43" s="12" t="s">
        <v>39</v>
      </c>
      <c r="D43" s="40" t="s">
        <v>96</v>
      </c>
      <c r="E43" s="12" t="s">
        <v>23</v>
      </c>
      <c r="F43" s="12" t="s">
        <v>15</v>
      </c>
      <c r="G43" s="41">
        <v>887</v>
      </c>
      <c r="H43" s="41">
        <v>218</v>
      </c>
      <c r="I43" s="42">
        <v>54</v>
      </c>
      <c r="J43" s="42">
        <f t="shared" si="1"/>
        <v>1159</v>
      </c>
      <c r="K43" s="16"/>
      <c r="L43" s="16"/>
      <c r="M43" s="21"/>
      <c r="N43" s="12" t="s">
        <v>82</v>
      </c>
      <c r="O43" s="12" t="s">
        <v>97</v>
      </c>
      <c r="P43" s="12" t="s">
        <v>98</v>
      </c>
      <c r="Q43" s="12" t="s">
        <v>45</v>
      </c>
      <c r="R43" s="67"/>
    </row>
    <row r="44" spans="1:19" s="26" customFormat="1" ht="30" customHeight="1">
      <c r="A44" s="51">
        <v>2013</v>
      </c>
      <c r="B44" s="24">
        <v>1</v>
      </c>
      <c r="C44" s="24" t="s">
        <v>7</v>
      </c>
      <c r="D44" s="10" t="s">
        <v>99</v>
      </c>
      <c r="E44" s="5" t="s">
        <v>8</v>
      </c>
      <c r="F44" s="24" t="s">
        <v>15</v>
      </c>
      <c r="G44" s="29">
        <v>106</v>
      </c>
      <c r="H44" s="29">
        <v>36</v>
      </c>
      <c r="I44" s="30">
        <v>8</v>
      </c>
      <c r="J44" s="30">
        <f>SUM(G44:I44)</f>
        <v>150</v>
      </c>
      <c r="K44" s="25"/>
      <c r="L44" s="25"/>
      <c r="M44" s="6"/>
      <c r="N44" s="24" t="s">
        <v>82</v>
      </c>
      <c r="O44" s="24" t="s">
        <v>100</v>
      </c>
      <c r="P44" s="24" t="s">
        <v>101</v>
      </c>
      <c r="Q44" s="24" t="s">
        <v>16</v>
      </c>
      <c r="R44" s="53"/>
      <c r="S44" s="27"/>
    </row>
    <row r="45" spans="1:19" s="26" customFormat="1" ht="30" customHeight="1">
      <c r="A45" s="51">
        <v>2013</v>
      </c>
      <c r="B45" s="24">
        <v>6</v>
      </c>
      <c r="C45" s="24" t="s">
        <v>39</v>
      </c>
      <c r="D45" s="10" t="s">
        <v>99</v>
      </c>
      <c r="E45" s="5" t="s">
        <v>41</v>
      </c>
      <c r="F45" s="24" t="s">
        <v>11</v>
      </c>
      <c r="G45" s="29">
        <v>35</v>
      </c>
      <c r="H45" s="29">
        <v>10</v>
      </c>
      <c r="I45" s="30">
        <v>5</v>
      </c>
      <c r="J45" s="30">
        <f t="shared" ref="J45:J47" si="2">SUM(G45:I45)</f>
        <v>50</v>
      </c>
      <c r="K45" s="25"/>
      <c r="L45" s="25"/>
      <c r="M45" s="6"/>
      <c r="N45" s="24" t="s">
        <v>82</v>
      </c>
      <c r="O45" s="24" t="s">
        <v>100</v>
      </c>
      <c r="P45" s="24" t="s">
        <v>101</v>
      </c>
      <c r="Q45" s="24" t="s">
        <v>45</v>
      </c>
      <c r="R45" s="53"/>
    </row>
    <row r="46" spans="1:19" s="26" customFormat="1" ht="30" customHeight="1">
      <c r="A46" s="51">
        <v>2013</v>
      </c>
      <c r="B46" s="24">
        <v>1</v>
      </c>
      <c r="C46" s="24" t="s">
        <v>39</v>
      </c>
      <c r="D46" s="10" t="s">
        <v>80</v>
      </c>
      <c r="E46" s="5" t="s">
        <v>41</v>
      </c>
      <c r="F46" s="24" t="s">
        <v>15</v>
      </c>
      <c r="G46" s="29">
        <v>109</v>
      </c>
      <c r="H46" s="29">
        <v>0</v>
      </c>
      <c r="I46" s="30">
        <v>0</v>
      </c>
      <c r="J46" s="30">
        <f t="shared" si="2"/>
        <v>109</v>
      </c>
      <c r="K46" s="25"/>
      <c r="L46" s="25"/>
      <c r="M46" s="6"/>
      <c r="N46" s="24" t="s">
        <v>82</v>
      </c>
      <c r="O46" s="24" t="s">
        <v>102</v>
      </c>
      <c r="P46" s="24" t="s">
        <v>103</v>
      </c>
      <c r="Q46" s="24" t="s">
        <v>45</v>
      </c>
      <c r="R46" s="53"/>
    </row>
    <row r="47" spans="1:19" s="26" customFormat="1" ht="30" customHeight="1" thickBot="1">
      <c r="A47" s="56">
        <v>2013</v>
      </c>
      <c r="B47" s="57">
        <v>6</v>
      </c>
      <c r="C47" s="57" t="s">
        <v>39</v>
      </c>
      <c r="D47" s="68" t="s">
        <v>104</v>
      </c>
      <c r="E47" s="69" t="s">
        <v>41</v>
      </c>
      <c r="F47" s="57" t="s">
        <v>11</v>
      </c>
      <c r="G47" s="70">
        <v>91</v>
      </c>
      <c r="H47" s="70">
        <v>0</v>
      </c>
      <c r="I47" s="71">
        <v>0</v>
      </c>
      <c r="J47" s="71">
        <f t="shared" si="2"/>
        <v>91</v>
      </c>
      <c r="K47" s="72"/>
      <c r="L47" s="72"/>
      <c r="M47" s="73"/>
      <c r="N47" s="57" t="s">
        <v>82</v>
      </c>
      <c r="O47" s="57" t="s">
        <v>102</v>
      </c>
      <c r="P47" s="57" t="s">
        <v>103</v>
      </c>
      <c r="Q47" s="57" t="s">
        <v>45</v>
      </c>
      <c r="R47" s="60"/>
    </row>
  </sheetData>
  <phoneticPr fontId="2" type="noConversion"/>
  <dataValidations count="5">
    <dataValidation type="list" allowBlank="1" showInputMessage="1" showErrorMessage="1" sqref="E43:E47 E6:E38 IX14:IX15 WLN14:WLN15 ST14:ST15 ACP14:ACP15 AML14:AML15 AWH14:AWH15 BGD14:BGD15 BPZ14:BPZ15 BZV14:BZV15 CJR14:CJR15 CTN14:CTN15 DDJ14:DDJ15 DNF14:DNF15 DXB14:DXB15 EGX14:EGX15 EQT14:EQT15 FAP14:FAP15 FKL14:FKL15 FUH14:FUH15 GED14:GED15 GNZ14:GNZ15 GXV14:GXV15 HHR14:HHR15 HRN14:HRN15 IBJ14:IBJ15 ILF14:ILF15 IVB14:IVB15 JEX14:JEX15 JOT14:JOT15 JYP14:JYP15 KIL14:KIL15 KSH14:KSH15 LCD14:LCD15 LLZ14:LLZ15 LVV14:LVV15 MFR14:MFR15 MPN14:MPN15 MZJ14:MZJ15 NJF14:NJF15 NTB14:NTB15 OCX14:OCX15 OMT14:OMT15 OWP14:OWP15 PGL14:PGL15 PQH14:PQH15 QAD14:QAD15 QJZ14:QJZ15 QTV14:QTV15 RDR14:RDR15 RNN14:RNN15 RXJ14:RXJ15 SHF14:SHF15 SRB14:SRB15 TAX14:TAX15 TKT14:TKT15 TUP14:TUP15 UEL14:UEL15 UOH14:UOH15 UYD14:UYD15 VHZ14:VHZ15 VRV14:VRV15 WBR14:WBR15 WVJ14:WVJ15 E2:E4">
      <formula1>"토건,토목,건축,전문,전기,통신,소방,기타"</formula1>
    </dataValidation>
    <dataValidation type="list" allowBlank="1" showInputMessage="1" showErrorMessage="1" sqref="C2:C4 C32:C47 C6:C7 C10:C11 SR14:SR15 ACN14:ACN15 AMJ14:AMJ15 AWF14:AWF15 BGB14:BGB15 BPX14:BPX15 BZT14:BZT15 CJP14:CJP15 CTL14:CTL15 DDH14:DDH15 DND14:DND15 DWZ14:DWZ15 EGV14:EGV15 EQR14:EQR15 FAN14:FAN15 FKJ14:FKJ15 FUF14:FUF15 GEB14:GEB15 GNX14:GNX15 GXT14:GXT15 HHP14:HHP15 HRL14:HRL15 IBH14:IBH15 ILD14:ILD15 IUZ14:IUZ15 JEV14:JEV15 JOR14:JOR15 JYN14:JYN15 KIJ14:KIJ15 KSF14:KSF15 LCB14:LCB15 LLX14:LLX15 LVT14:LVT15 MFP14:MFP15 MPL14:MPL15 MZH14:MZH15 NJD14:NJD15 NSZ14:NSZ15 OCV14:OCV15 OMR14:OMR15 OWN14:OWN15 PGJ14:PGJ15 PQF14:PQF15 QAB14:QAB15 QJX14:QJX15 QTT14:QTT15 RDP14:RDP15 RNL14:RNL15 RXH14:RXH15 SHD14:SHD15 SQZ14:SQZ15 TAV14:TAV15 TKR14:TKR15 TUN14:TUN15 UEJ14:UEJ15 UOF14:UOF15 UYB14:UYB15 VHX14:VHX15 VRT14:VRT15 WBP14:WBP15 WLL14:WLL15 WVH14:WVH15 IV14:IV15 C22 C26 C17:C18">
      <formula1>"자체조달,중앙조달"</formula1>
    </dataValidation>
    <dataValidation type="list" allowBlank="1" showInputMessage="1" showErrorMessage="1" sqref="F2:F4 F43:F47 WVK14:WVK15 IY14:IY15 SU14:SU15 ACQ14:ACQ15 AMM14:AMM15 AWI14:AWI15 BGE14:BGE15 BQA14:BQA15 BZW14:BZW15 CJS14:CJS15 CTO14:CTO15 DDK14:DDK15 DNG14:DNG15 DXC14:DXC15 EGY14:EGY15 EQU14:EQU15 FAQ14:FAQ15 FKM14:FKM15 FUI14:FUI15 GEE14:GEE15 GOA14:GOA15 GXW14:GXW15 HHS14:HHS15 HRO14:HRO15 IBK14:IBK15 ILG14:ILG15 IVC14:IVC15 JEY14:JEY15 JOU14:JOU15 JYQ14:JYQ15 KIM14:KIM15 KSI14:KSI15 LCE14:LCE15 LMA14:LMA15 LVW14:LVW15 MFS14:MFS15 MPO14:MPO15 MZK14:MZK15 NJG14:NJG15 NTC14:NTC15 OCY14:OCY15 OMU14:OMU15 OWQ14:OWQ15 PGM14:PGM15 PQI14:PQI15 QAE14:QAE15 QKA14:QKA15 QTW14:QTW15 RDS14:RDS15 RNO14:RNO15 RXK14:RXK15 SHG14:SHG15 SRC14:SRC15 TAY14:TAY15 TKU14:TKU15 TUQ14:TUQ15 UEM14:UEM15 UOI14:UOI15 UYE14:UYE15 VIA14:VIA15 VRW14:VRW15 WBS14:WBS15 WLO14:WLO15 F6:F40">
      <formula1>"대안,턴키,일반,PQ,수의,실적"</formula1>
    </dataValidation>
    <dataValidation type="list" allowBlank="1" showInputMessage="1" showErrorMessage="1" sqref="Q2:Q4 JJ14:JJ15 ADB14:ADB15 AMX14:AMX15 Q23:Q47 Q17:Q18 Q6:Q7 Q10:Q11 AWT14:AWT15 BGP14:BGP15 BQL14:BQL15 CAH14:CAH15 CKD14:CKD15 CTZ14:CTZ15 DDV14:DDV15 DNR14:DNR15 DXN14:DXN15 EHJ14:EHJ15 ERF14:ERF15 FBB14:FBB15 FKX14:FKX15 FUT14:FUT15 GEP14:GEP15 GOL14:GOL15 GYH14:GYH15 HID14:HID15 HRZ14:HRZ15 IBV14:IBV15 ILR14:ILR15 IVN14:IVN15 JFJ14:JFJ15 JPF14:JPF15 JZB14:JZB15 KIX14:KIX15 KST14:KST15 LCP14:LCP15 LML14:LML15 LWH14:LWH15 MGD14:MGD15 MPZ14:MPZ15 MZV14:MZV15 NJR14:NJR15 NTN14:NTN15 ODJ14:ODJ15 ONF14:ONF15 OXB14:OXB15 PGX14:PGX15 PQT14:PQT15 QAP14:QAP15 QKL14:QKL15 QUH14:QUH15 RED14:RED15 RNZ14:RNZ15 RXV14:RXV15 SHR14:SHR15 SRN14:SRN15 TBJ14:TBJ15 TLF14:TLF15 TVB14:TVB15 UEX14:UEX15 UOT14:UOT15 UYP14:UYP15 VIL14:VIL15 VSH14:VSH15 WCD14:WCD15 WLZ14:WLZ15 TF14:TF15 WVV14:WVV15">
      <formula1>"비협정,협정"</formula1>
    </dataValidation>
    <dataValidation type="textLength" operator="lessThanOrEqual" allowBlank="1" showInputMessage="1" showErrorMessage="1" sqref="N2:N4 N32:N47 AMU14:AMU15 AWQ14:AWQ15 BGM14:BGM15 BQI14:BQI15 CAE14:CAE15 CKA14:CKA15 CTW14:CTW15 DDS14:DDS15 DNO14:DNO15 DXK14:DXK15 EHG14:EHG15 ERC14:ERC15 FAY14:FAY15 FKU14:FKU15 FUQ14:FUQ15 GEM14:GEM15 GOI14:GOI15 GYE14:GYE15 HIA14:HIA15 HRW14:HRW15 IBS14:IBS15 ILO14:ILO15 IVK14:IVK15 JFG14:JFG15 JPC14:JPC15 JYY14:JYY15 KIU14:KIU15 KSQ14:KSQ15 LCM14:LCM15 LMI14:LMI15 LWE14:LWE15 MGA14:MGA15 MPW14:MPW15 MZS14:MZS15 NJO14:NJO15 NTK14:NTK15 ODG14:ODG15 ONC14:ONC15 OWY14:OWY15 PGU14:PGU15 PQQ14:PQQ15 QAM14:QAM15 QKI14:QKI15 QUE14:QUE15 REA14:REA15 RNW14:RNW15 RXS14:RXS15 SHO14:SHO15 SRK14:SRK15 TBG14:TBG15 TLC14:TLC15 TUY14:TUY15 UEU14:UEU15 UOQ14:UOQ15 UYM14:UYM15 VII14:VII15 VSE14:VSE15 WCA14:WCA15 WLW14:WLW15 WVS14:WVS15 JG14:JG15 TC14:TC15 ACY14:ACY15">
      <formula1>5</formula1>
    </dataValidation>
  </dataValidations>
  <pageMargins left="0.23622047244094491" right="0.15748031496062992" top="0.98425196850393704" bottom="0.98425196850393704" header="0.51181102362204722" footer="0.51181102362204722"/>
  <pageSetup paperSize="9" scale="5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M13"/>
  <sheetViews>
    <sheetView workbookViewId="0">
      <selection activeCell="D4" sqref="D4"/>
    </sheetView>
  </sheetViews>
  <sheetFormatPr defaultRowHeight="22.5" customHeight="1"/>
  <cols>
    <col min="1" max="3" width="8.88671875" style="2"/>
    <col min="4" max="4" width="41.33203125" style="4" customWidth="1"/>
    <col min="5" max="6" width="8.88671875" style="2"/>
    <col min="7" max="7" width="10.88671875" style="2" customWidth="1"/>
    <col min="8" max="8" width="11.88671875" style="2" customWidth="1"/>
    <col min="9" max="9" width="8.88671875" style="2"/>
    <col min="10" max="10" width="16" style="2" customWidth="1"/>
    <col min="11" max="11" width="11.44140625" style="2" customWidth="1"/>
    <col min="12" max="16384" width="8.88671875" style="3"/>
  </cols>
  <sheetData>
    <row r="1" spans="1:91" s="7" customFormat="1" ht="22.5" customHeight="1">
      <c r="A1" s="45" t="s">
        <v>18</v>
      </c>
      <c r="B1" s="46" t="s">
        <v>19</v>
      </c>
      <c r="C1" s="46" t="s">
        <v>0</v>
      </c>
      <c r="D1" s="47" t="s">
        <v>27</v>
      </c>
      <c r="E1" s="48" t="s">
        <v>20</v>
      </c>
      <c r="F1" s="48" t="s">
        <v>2</v>
      </c>
      <c r="G1" s="49" t="s">
        <v>14</v>
      </c>
      <c r="H1" s="48" t="s">
        <v>3</v>
      </c>
      <c r="I1" s="48" t="s">
        <v>4</v>
      </c>
      <c r="J1" s="48" t="s">
        <v>22</v>
      </c>
      <c r="K1" s="48" t="s">
        <v>28</v>
      </c>
      <c r="L1" s="50" t="s">
        <v>29</v>
      </c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</row>
    <row r="2" spans="1:91" s="7" customFormat="1" ht="30" customHeight="1">
      <c r="A2" s="51">
        <v>2013</v>
      </c>
      <c r="B2" s="24">
        <v>2</v>
      </c>
      <c r="C2" s="24" t="s">
        <v>7</v>
      </c>
      <c r="D2" s="43" t="s">
        <v>67</v>
      </c>
      <c r="E2" s="24" t="s">
        <v>25</v>
      </c>
      <c r="F2" s="24" t="s">
        <v>30</v>
      </c>
      <c r="G2" s="44">
        <v>51</v>
      </c>
      <c r="H2" s="24" t="s">
        <v>73</v>
      </c>
      <c r="I2" s="25" t="s">
        <v>53</v>
      </c>
      <c r="J2" s="25" t="s">
        <v>65</v>
      </c>
      <c r="K2" s="25" t="s">
        <v>31</v>
      </c>
      <c r="L2" s="52"/>
    </row>
    <row r="3" spans="1:91" s="7" customFormat="1" ht="30" customHeight="1">
      <c r="A3" s="51">
        <v>2013</v>
      </c>
      <c r="B3" s="24">
        <v>4</v>
      </c>
      <c r="C3" s="24" t="s">
        <v>7</v>
      </c>
      <c r="D3" s="43" t="s">
        <v>68</v>
      </c>
      <c r="E3" s="24" t="s">
        <v>25</v>
      </c>
      <c r="F3" s="24" t="s">
        <v>30</v>
      </c>
      <c r="G3" s="44">
        <v>53</v>
      </c>
      <c r="H3" s="24" t="s">
        <v>73</v>
      </c>
      <c r="I3" s="25" t="s">
        <v>53</v>
      </c>
      <c r="J3" s="25" t="s">
        <v>65</v>
      </c>
      <c r="K3" s="25" t="s">
        <v>31</v>
      </c>
      <c r="L3" s="52"/>
    </row>
    <row r="4" spans="1:91" s="7" customFormat="1" ht="30" customHeight="1">
      <c r="A4" s="51">
        <v>2013</v>
      </c>
      <c r="B4" s="24">
        <v>5</v>
      </c>
      <c r="C4" s="24" t="s">
        <v>7</v>
      </c>
      <c r="D4" s="43" t="s">
        <v>69</v>
      </c>
      <c r="E4" s="24" t="s">
        <v>25</v>
      </c>
      <c r="F4" s="24" t="s">
        <v>30</v>
      </c>
      <c r="G4" s="44">
        <v>53</v>
      </c>
      <c r="H4" s="24" t="s">
        <v>73</v>
      </c>
      <c r="I4" s="25" t="s">
        <v>53</v>
      </c>
      <c r="J4" s="25" t="s">
        <v>147</v>
      </c>
      <c r="K4" s="25" t="s">
        <v>31</v>
      </c>
      <c r="L4" s="52"/>
    </row>
    <row r="5" spans="1:91" s="7" customFormat="1" ht="30" customHeight="1">
      <c r="A5" s="51">
        <v>2013</v>
      </c>
      <c r="B5" s="24">
        <v>5</v>
      </c>
      <c r="C5" s="24" t="s">
        <v>7</v>
      </c>
      <c r="D5" s="43" t="s">
        <v>70</v>
      </c>
      <c r="E5" s="24" t="s">
        <v>25</v>
      </c>
      <c r="F5" s="24" t="s">
        <v>11</v>
      </c>
      <c r="G5" s="44">
        <v>35</v>
      </c>
      <c r="H5" s="24" t="s">
        <v>73</v>
      </c>
      <c r="I5" s="25" t="s">
        <v>53</v>
      </c>
      <c r="J5" s="25" t="s">
        <v>147</v>
      </c>
      <c r="K5" s="25" t="s">
        <v>31</v>
      </c>
      <c r="L5" s="52"/>
    </row>
    <row r="6" spans="1:91" s="7" customFormat="1" ht="30" customHeight="1">
      <c r="A6" s="51">
        <v>2013</v>
      </c>
      <c r="B6" s="24">
        <v>2</v>
      </c>
      <c r="C6" s="24" t="s">
        <v>34</v>
      </c>
      <c r="D6" s="43" t="s">
        <v>71</v>
      </c>
      <c r="E6" s="24" t="s">
        <v>25</v>
      </c>
      <c r="F6" s="24" t="s">
        <v>11</v>
      </c>
      <c r="G6" s="44">
        <v>47</v>
      </c>
      <c r="H6" s="24" t="s">
        <v>73</v>
      </c>
      <c r="I6" s="25" t="s">
        <v>53</v>
      </c>
      <c r="J6" s="25" t="s">
        <v>147</v>
      </c>
      <c r="K6" s="25" t="s">
        <v>31</v>
      </c>
      <c r="L6" s="52"/>
    </row>
    <row r="7" spans="1:91" s="7" customFormat="1" ht="30" customHeight="1">
      <c r="A7" s="51">
        <v>2013</v>
      </c>
      <c r="B7" s="24">
        <v>2</v>
      </c>
      <c r="C7" s="24" t="s">
        <v>7</v>
      </c>
      <c r="D7" s="28" t="s">
        <v>72</v>
      </c>
      <c r="E7" s="24" t="s">
        <v>25</v>
      </c>
      <c r="F7" s="24" t="s">
        <v>15</v>
      </c>
      <c r="G7" s="22">
        <v>8794</v>
      </c>
      <c r="H7" s="24" t="s">
        <v>73</v>
      </c>
      <c r="I7" s="24" t="s">
        <v>74</v>
      </c>
      <c r="J7" s="24" t="s">
        <v>148</v>
      </c>
      <c r="K7" s="24" t="s">
        <v>16</v>
      </c>
      <c r="L7" s="53"/>
    </row>
    <row r="8" spans="1:91" s="7" customFormat="1" ht="30" customHeight="1">
      <c r="A8" s="51">
        <v>2013</v>
      </c>
      <c r="B8" s="24">
        <v>2</v>
      </c>
      <c r="C8" s="24" t="s">
        <v>7</v>
      </c>
      <c r="D8" s="28" t="s">
        <v>75</v>
      </c>
      <c r="E8" s="24" t="s">
        <v>76</v>
      </c>
      <c r="F8" s="24" t="s">
        <v>77</v>
      </c>
      <c r="G8" s="23">
        <v>35</v>
      </c>
      <c r="H8" s="24" t="s">
        <v>78</v>
      </c>
      <c r="I8" s="24" t="s">
        <v>79</v>
      </c>
      <c r="J8" s="24" t="s">
        <v>149</v>
      </c>
      <c r="K8" s="24" t="s">
        <v>16</v>
      </c>
      <c r="L8" s="54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</row>
    <row r="9" spans="1:91" s="7" customFormat="1" ht="30" customHeight="1">
      <c r="A9" s="51">
        <v>2013</v>
      </c>
      <c r="B9" s="24">
        <v>1</v>
      </c>
      <c r="C9" s="24" t="s">
        <v>7</v>
      </c>
      <c r="D9" s="28" t="s">
        <v>108</v>
      </c>
      <c r="E9" s="24" t="s">
        <v>24</v>
      </c>
      <c r="F9" s="24" t="s">
        <v>11</v>
      </c>
      <c r="G9" s="23">
        <v>43</v>
      </c>
      <c r="H9" s="24" t="s">
        <v>82</v>
      </c>
      <c r="I9" s="24" t="s">
        <v>89</v>
      </c>
      <c r="J9" s="24" t="s">
        <v>150</v>
      </c>
      <c r="K9" s="24" t="s">
        <v>16</v>
      </c>
      <c r="L9" s="53"/>
    </row>
    <row r="10" spans="1:91" s="7" customFormat="1" ht="30" customHeight="1">
      <c r="A10" s="51">
        <v>2013</v>
      </c>
      <c r="B10" s="24">
        <v>6</v>
      </c>
      <c r="C10" s="24" t="s">
        <v>7</v>
      </c>
      <c r="D10" s="28" t="s">
        <v>105</v>
      </c>
      <c r="E10" s="24" t="s">
        <v>24</v>
      </c>
      <c r="F10" s="24" t="s">
        <v>10</v>
      </c>
      <c r="G10" s="23">
        <v>373</v>
      </c>
      <c r="H10" s="24" t="s">
        <v>82</v>
      </c>
      <c r="I10" s="24" t="s">
        <v>89</v>
      </c>
      <c r="J10" s="24" t="s">
        <v>150</v>
      </c>
      <c r="K10" s="24" t="s">
        <v>16</v>
      </c>
      <c r="L10" s="53"/>
    </row>
    <row r="11" spans="1:91" s="7" customFormat="1" ht="30" customHeight="1">
      <c r="A11" s="55">
        <v>2013</v>
      </c>
      <c r="B11" s="17">
        <v>1</v>
      </c>
      <c r="C11" s="24" t="s">
        <v>7</v>
      </c>
      <c r="D11" s="18" t="s">
        <v>106</v>
      </c>
      <c r="E11" s="24" t="s">
        <v>24</v>
      </c>
      <c r="F11" s="24" t="s">
        <v>11</v>
      </c>
      <c r="G11" s="23">
        <v>24</v>
      </c>
      <c r="H11" s="17" t="s">
        <v>82</v>
      </c>
      <c r="I11" s="17" t="s">
        <v>89</v>
      </c>
      <c r="J11" s="17" t="s">
        <v>150</v>
      </c>
      <c r="K11" s="24" t="s">
        <v>16</v>
      </c>
      <c r="L11" s="54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</row>
    <row r="12" spans="1:91" s="7" customFormat="1" ht="30" customHeight="1">
      <c r="A12" s="55">
        <v>2013</v>
      </c>
      <c r="B12" s="17">
        <v>6</v>
      </c>
      <c r="C12" s="24" t="s">
        <v>7</v>
      </c>
      <c r="D12" s="18" t="s">
        <v>107</v>
      </c>
      <c r="E12" s="24" t="s">
        <v>24</v>
      </c>
      <c r="F12" s="24" t="s">
        <v>10</v>
      </c>
      <c r="G12" s="23">
        <v>330</v>
      </c>
      <c r="H12" s="17" t="s">
        <v>82</v>
      </c>
      <c r="I12" s="17" t="s">
        <v>89</v>
      </c>
      <c r="J12" s="17" t="s">
        <v>150</v>
      </c>
      <c r="K12" s="24" t="s">
        <v>16</v>
      </c>
      <c r="L12" s="54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</row>
    <row r="13" spans="1:91" ht="30" customHeight="1" thickBot="1">
      <c r="A13" s="56">
        <v>2013</v>
      </c>
      <c r="B13" s="57">
        <v>2</v>
      </c>
      <c r="C13" s="57" t="s">
        <v>7</v>
      </c>
      <c r="D13" s="58" t="s">
        <v>109</v>
      </c>
      <c r="E13" s="57" t="s">
        <v>25</v>
      </c>
      <c r="F13" s="57" t="s">
        <v>11</v>
      </c>
      <c r="G13" s="59">
        <v>25</v>
      </c>
      <c r="H13" s="57" t="s">
        <v>26</v>
      </c>
      <c r="I13" s="57" t="s">
        <v>110</v>
      </c>
      <c r="J13" s="57" t="s">
        <v>151</v>
      </c>
      <c r="K13" s="57" t="s">
        <v>16</v>
      </c>
      <c r="L13" s="60" t="s">
        <v>111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</row>
  </sheetData>
  <phoneticPr fontId="2" type="noConversion"/>
  <dataValidations disablePrompts="1" count="5">
    <dataValidation type="list" allowBlank="1" showInputMessage="1" showErrorMessage="1" sqref="K7:K12">
      <formula1>"비협정,협정"</formula1>
    </dataValidation>
    <dataValidation type="list" allowBlank="1" showInputMessage="1" showErrorMessage="1" sqref="F2:F13">
      <formula1>"대안,턴키,일반,PQ,수의,실적"</formula1>
    </dataValidation>
    <dataValidation type="list" allowBlank="1" showInputMessage="1" showErrorMessage="1" sqref="C2 C6:C12">
      <formula1>"자체조달,중앙조달"</formula1>
    </dataValidation>
    <dataValidation type="list" allowBlank="1" showInputMessage="1" showErrorMessage="1" sqref="E2:E12">
      <formula1>"일반용역,기술용역"</formula1>
    </dataValidation>
    <dataValidation type="textLength" operator="lessThanOrEqual" allowBlank="1" showInputMessage="1" showErrorMessage="1" sqref="H9 H2:H7">
      <formula1>5</formula1>
    </dataValidation>
  </dataValidations>
  <pageMargins left="0.39" right="0.48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공사(신규)</vt:lpstr>
      <vt:lpstr>용역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Your User Name</cp:lastModifiedBy>
  <cp:lastPrinted>2013-01-28T07:44:49Z</cp:lastPrinted>
  <dcterms:created xsi:type="dcterms:W3CDTF">2008-05-26T06:05:20Z</dcterms:created>
  <dcterms:modified xsi:type="dcterms:W3CDTF">2013-01-28T08:55:00Z</dcterms:modified>
</cp:coreProperties>
</file>