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535" windowHeight="99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3" i="1"/>
  <c r="N22"/>
  <c r="N21"/>
  <c r="N20"/>
  <c r="N19"/>
  <c r="N18"/>
  <c r="N17"/>
  <c r="N16"/>
  <c r="N15"/>
  <c r="N14"/>
  <c r="N13"/>
  <c r="N12"/>
  <c r="N11"/>
  <c r="N10"/>
  <c r="N7" l="1"/>
  <c r="N9"/>
  <c r="N8"/>
  <c r="N6"/>
</calcChain>
</file>

<file path=xl/comments1.xml><?xml version="1.0" encoding="utf-8"?>
<comments xmlns="http://schemas.openxmlformats.org/spreadsheetml/2006/main">
  <authors>
    <author>오선녀</author>
  </authors>
  <commentList>
    <comment ref="D6" authorId="0">
      <text/>
    </comment>
    <comment ref="D7" authorId="0">
      <text/>
    </comment>
    <comment ref="D10" authorId="0">
      <text/>
    </comment>
    <comment ref="D11" authorId="0">
      <text/>
    </comment>
    <comment ref="D12" authorId="0">
      <text/>
    </comment>
    <comment ref="D13" authorId="0">
      <text/>
    </comment>
    <comment ref="D14" authorId="0">
      <text/>
    </comment>
    <comment ref="D15" authorId="0">
      <text/>
    </comment>
    <comment ref="D16" authorId="0">
      <text/>
    </comment>
  </commentList>
</comments>
</file>

<file path=xl/sharedStrings.xml><?xml version="1.0" encoding="utf-8"?>
<sst xmlns="http://schemas.openxmlformats.org/spreadsheetml/2006/main" count="223" uniqueCount="117">
  <si>
    <t>부서명</t>
    <phoneticPr fontId="1" type="noConversion"/>
  </si>
  <si>
    <t>사업명</t>
    <phoneticPr fontId="1" type="noConversion"/>
  </si>
  <si>
    <t>업무유형</t>
    <phoneticPr fontId="1" type="noConversion"/>
  </si>
  <si>
    <t>발주시기</t>
    <phoneticPr fontId="1" type="noConversion"/>
  </si>
  <si>
    <t>조달방식</t>
    <phoneticPr fontId="1" type="noConversion"/>
  </si>
  <si>
    <t>계약방법</t>
    <phoneticPr fontId="1" type="noConversion"/>
  </si>
  <si>
    <t>도급액</t>
    <phoneticPr fontId="1" type="noConversion"/>
  </si>
  <si>
    <t>관급자재대</t>
    <phoneticPr fontId="1" type="noConversion"/>
  </si>
  <si>
    <t>기타</t>
    <phoneticPr fontId="1" type="noConversion"/>
  </si>
  <si>
    <t>계</t>
    <phoneticPr fontId="1" type="noConversion"/>
  </si>
  <si>
    <t>연번</t>
    <phoneticPr fontId="1" type="noConversion"/>
  </si>
  <si>
    <t>공종</t>
    <phoneticPr fontId="1" type="noConversion"/>
  </si>
  <si>
    <t>협정여부</t>
    <phoneticPr fontId="1" type="noConversion"/>
  </si>
  <si>
    <t>예산코드</t>
    <phoneticPr fontId="1" type="noConversion"/>
  </si>
  <si>
    <t>담당자</t>
    <phoneticPr fontId="1" type="noConversion"/>
  </si>
  <si>
    <t>비고</t>
    <phoneticPr fontId="1" type="noConversion"/>
  </si>
  <si>
    <t>업무구분</t>
    <phoneticPr fontId="1" type="noConversion"/>
  </si>
  <si>
    <t>(단위 : 백만원)</t>
    <phoneticPr fontId="1" type="noConversion"/>
  </si>
  <si>
    <t>2013년 분기별 발주계획</t>
    <phoneticPr fontId="1" type="noConversion"/>
  </si>
  <si>
    <t>공사규모</t>
    <phoneticPr fontId="1" type="noConversion"/>
  </si>
  <si>
    <t>금차
도급금액</t>
    <phoneticPr fontId="1" type="noConversion"/>
  </si>
  <si>
    <t>국고
보조금액</t>
    <phoneticPr fontId="1" type="noConversion"/>
  </si>
  <si>
    <t>예산과목명</t>
    <phoneticPr fontId="1" type="noConversion"/>
  </si>
  <si>
    <t>120-126-7000-7031-302</t>
  </si>
  <si>
    <t>항행안전시설 관리과학화 시스템 구축사업</t>
    <phoneticPr fontId="8" type="noConversion"/>
  </si>
  <si>
    <t>성락선, 김승남</t>
    <phoneticPr fontId="8" type="noConversion"/>
  </si>
  <si>
    <t>김승남, 김현택</t>
    <phoneticPr fontId="8" type="noConversion"/>
  </si>
  <si>
    <t>보안과</t>
    <phoneticPr fontId="1" type="noConversion"/>
  </si>
  <si>
    <t>용역</t>
    <phoneticPr fontId="1" type="noConversion"/>
  </si>
  <si>
    <t>신규</t>
    <phoneticPr fontId="1" type="noConversion"/>
  </si>
  <si>
    <t>중앙조달</t>
    <phoneticPr fontId="1" type="noConversion"/>
  </si>
  <si>
    <t>일반</t>
    <phoneticPr fontId="1" type="noConversion"/>
  </si>
  <si>
    <t>수송</t>
    <phoneticPr fontId="1" type="noConversion"/>
  </si>
  <si>
    <t>비협정</t>
    <phoneticPr fontId="1" type="noConversion"/>
  </si>
  <si>
    <t>2014년 인천공항 공무원통근버스 임차용역</t>
    <phoneticPr fontId="1" type="noConversion"/>
  </si>
  <si>
    <t>120-125-3700-3731-306</t>
    <phoneticPr fontId="1" type="noConversion"/>
  </si>
  <si>
    <t>인천국제공항운영지원</t>
    <phoneticPr fontId="1" type="noConversion"/>
  </si>
  <si>
    <t>김상홍</t>
    <phoneticPr fontId="1" type="noConversion"/>
  </si>
  <si>
    <t>공항지원과</t>
    <phoneticPr fontId="1" type="noConversion"/>
  </si>
  <si>
    <t>환경</t>
    <phoneticPr fontId="1" type="noConversion"/>
  </si>
  <si>
    <t>건축물석면조사</t>
    <phoneticPr fontId="1" type="noConversion"/>
  </si>
  <si>
    <t>120-125-3500-3532-312</t>
    <phoneticPr fontId="1" type="noConversion"/>
  </si>
  <si>
    <t>일반공항시설관리</t>
    <phoneticPr fontId="1" type="noConversion"/>
  </si>
  <si>
    <t>신재호</t>
    <phoneticPr fontId="1" type="noConversion"/>
  </si>
  <si>
    <t>공항시설과</t>
    <phoneticPr fontId="1" type="noConversion"/>
  </si>
  <si>
    <t>PQ</t>
    <phoneticPr fontId="1" type="noConversion"/>
  </si>
  <si>
    <t>양양공항건설 사후평가용역</t>
    <phoneticPr fontId="1" type="noConversion"/>
  </si>
  <si>
    <t>김수경</t>
    <phoneticPr fontId="1" type="noConversion"/>
  </si>
  <si>
    <t>항공정보과</t>
    <phoneticPr fontId="1" type="noConversion"/>
  </si>
  <si>
    <t>자체조달</t>
    <phoneticPr fontId="1" type="noConversion"/>
  </si>
  <si>
    <t>FOIS 유지보수 및 관리용역</t>
    <phoneticPr fontId="1" type="noConversion"/>
  </si>
  <si>
    <t>서울지방항공청 전산운영경비</t>
    <phoneticPr fontId="1" type="noConversion"/>
  </si>
  <si>
    <t>이상호</t>
    <phoneticPr fontId="1" type="noConversion"/>
  </si>
  <si>
    <t>통신전자과</t>
    <phoneticPr fontId="8" type="noConversion"/>
  </si>
  <si>
    <t>시설</t>
    <phoneticPr fontId="8" type="noConversion"/>
  </si>
  <si>
    <t>장기신규</t>
    <phoneticPr fontId="8" type="noConversion"/>
  </si>
  <si>
    <t>중앙조달</t>
    <phoneticPr fontId="8" type="noConversion"/>
  </si>
  <si>
    <t>일반</t>
    <phoneticPr fontId="8" type="noConversion"/>
  </si>
  <si>
    <t>정보통신</t>
    <phoneticPr fontId="8" type="noConversion"/>
  </si>
  <si>
    <t>비협정</t>
    <phoneticPr fontId="8" type="noConversion"/>
  </si>
  <si>
    <t>120-125-3600-3631-301</t>
    <phoneticPr fontId="8" type="noConversion"/>
  </si>
  <si>
    <t>항행안전시설 유지관리</t>
    <phoneticPr fontId="8" type="noConversion"/>
  </si>
  <si>
    <t>시설(외자)</t>
    <phoneticPr fontId="8" type="noConversion"/>
  </si>
  <si>
    <t>120-125-3600-3631-302</t>
    <phoneticPr fontId="8" type="noConversion"/>
  </si>
  <si>
    <t>항로관제시설</t>
    <phoneticPr fontId="8" type="noConversion"/>
  </si>
  <si>
    <t>신규</t>
    <phoneticPr fontId="8" type="noConversion"/>
  </si>
  <si>
    <t>GPS신호 항공감시경보시스템 구축사업</t>
    <phoneticPr fontId="8" type="noConversion"/>
  </si>
  <si>
    <t>120-125-3600-3631-314</t>
    <phoneticPr fontId="8" type="noConversion"/>
  </si>
  <si>
    <t>차세대항행안전시설구축</t>
    <phoneticPr fontId="8" type="noConversion"/>
  </si>
  <si>
    <t>용역</t>
    <phoneticPr fontId="8" type="noConversion"/>
  </si>
  <si>
    <t>적격심사</t>
    <phoneticPr fontId="8" type="noConversion"/>
  </si>
  <si>
    <t>양양공항 저고도 항공기관제통신망(MLAT) 기본및실시설계용역</t>
    <phoneticPr fontId="8" type="noConversion"/>
  </si>
  <si>
    <t>항행안전시설 관리검사시스템 유지보수용역</t>
    <phoneticPr fontId="8" type="noConversion"/>
  </si>
  <si>
    <t>2013년 정보시스템 유지보수 용역</t>
    <phoneticPr fontId="8" type="noConversion"/>
  </si>
  <si>
    <t>120-126-4200-4234-505</t>
    <phoneticPr fontId="8" type="noConversion"/>
  </si>
  <si>
    <t>항공정보화</t>
    <phoneticPr fontId="8" type="noConversion"/>
  </si>
  <si>
    <t>비행점검센터</t>
    <phoneticPr fontId="1" type="noConversion"/>
  </si>
  <si>
    <t>2013.2.</t>
    <phoneticPr fontId="1" type="noConversion"/>
  </si>
  <si>
    <t>정비</t>
    <phoneticPr fontId="1" type="noConversion"/>
  </si>
  <si>
    <t>비행검사용 항공기 정비용역(2호기)</t>
    <phoneticPr fontId="1" type="noConversion"/>
  </si>
  <si>
    <t>120-125-3600-3631-309</t>
    <phoneticPr fontId="1" type="noConversion"/>
  </si>
  <si>
    <t>비행점검용항공기운영</t>
    <phoneticPr fontId="1" type="noConversion"/>
  </si>
  <si>
    <t>김성태</t>
    <phoneticPr fontId="1" type="noConversion"/>
  </si>
  <si>
    <t>비행점검센터</t>
    <phoneticPr fontId="8" type="noConversion"/>
  </si>
  <si>
    <t>보험</t>
    <phoneticPr fontId="8" type="noConversion"/>
  </si>
  <si>
    <t>비행검사용 항공기 보험(2호기)</t>
    <phoneticPr fontId="8" type="noConversion"/>
  </si>
  <si>
    <t>120-125-3600-3631-309</t>
    <phoneticPr fontId="8" type="noConversion"/>
  </si>
  <si>
    <t>비행점검용항공기운영</t>
    <phoneticPr fontId="8" type="noConversion"/>
  </si>
  <si>
    <t>김성태</t>
    <phoneticPr fontId="8" type="noConversion"/>
  </si>
  <si>
    <t>비행검사용 항공기 보험(1호기)</t>
    <phoneticPr fontId="1" type="noConversion"/>
  </si>
  <si>
    <t>정비</t>
    <phoneticPr fontId="8" type="noConversion"/>
  </si>
  <si>
    <t xml:space="preserve">2014년 비행검사용 항공기 정비용역 </t>
    <phoneticPr fontId="8" type="noConversion"/>
  </si>
  <si>
    <t>물품</t>
    <phoneticPr fontId="8" type="noConversion"/>
  </si>
  <si>
    <t>자체조달</t>
    <phoneticPr fontId="8" type="noConversion"/>
  </si>
  <si>
    <t>유류</t>
    <phoneticPr fontId="8" type="noConversion"/>
  </si>
  <si>
    <t>2014년 항공유 공급단가 계약</t>
    <phoneticPr fontId="8" type="noConversion"/>
  </si>
  <si>
    <t>수의</t>
    <phoneticPr fontId="1" type="noConversion"/>
  </si>
  <si>
    <t>청소</t>
    <phoneticPr fontId="1" type="noConversion"/>
  </si>
  <si>
    <t>비행점검센터 격납고 청소관리</t>
    <phoneticPr fontId="1" type="noConversion"/>
  </si>
  <si>
    <t>120-125-3700-3731-302</t>
    <phoneticPr fontId="1" type="noConversion"/>
  </si>
  <si>
    <t>청관사관리</t>
    <phoneticPr fontId="1" type="noConversion"/>
  </si>
  <si>
    <t>정성훈</t>
    <phoneticPr fontId="1" type="noConversion"/>
  </si>
  <si>
    <t>방화</t>
    <phoneticPr fontId="1" type="noConversion"/>
  </si>
  <si>
    <t>비행점검센터 격납고 방화관리</t>
    <phoneticPr fontId="1" type="noConversion"/>
  </si>
  <si>
    <t>공항지원과</t>
    <phoneticPr fontId="1" type="noConversion"/>
  </si>
  <si>
    <t>미정</t>
    <phoneticPr fontId="1" type="noConversion"/>
  </si>
  <si>
    <t>신규</t>
    <phoneticPr fontId="1" type="noConversion"/>
  </si>
  <si>
    <t>중앙조달</t>
    <phoneticPr fontId="1" type="noConversion"/>
  </si>
  <si>
    <t>비협정</t>
    <phoneticPr fontId="1" type="noConversion"/>
  </si>
  <si>
    <t>김포공항 관제탑 제진장치 설치</t>
    <phoneticPr fontId="1" type="noConversion"/>
  </si>
  <si>
    <t>120-125-3500-3532-312</t>
    <phoneticPr fontId="1" type="noConversion"/>
  </si>
  <si>
    <t>일반공항시설관리</t>
    <phoneticPr fontId="1" type="noConversion"/>
  </si>
  <si>
    <t>하철호</t>
    <phoneticPr fontId="1" type="noConversion"/>
  </si>
  <si>
    <t>장비</t>
    <phoneticPr fontId="1" type="noConversion"/>
  </si>
  <si>
    <t>김포공항 저고도 항공기 관제통신망(MLAT) 구축사업</t>
    <phoneticPr fontId="8" type="noConversion"/>
  </si>
  <si>
    <t>시설</t>
    <phoneticPr fontId="1" type="noConversion"/>
  </si>
  <si>
    <t>※ 계획단계라 추후 변경 가능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</si>
</sst>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41" fontId="4" fillId="0" borderId="1" xfId="1" applyFont="1" applyBorder="1" applyAlignment="1">
      <alignment horizontal="center" vertical="center" shrinkToFit="1"/>
    </xf>
    <xf numFmtId="41" fontId="0" fillId="0" borderId="5" xfId="1" applyFont="1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41" fontId="3" fillId="0" borderId="1" xfId="1" applyFont="1" applyBorder="1" applyAlignment="1">
      <alignment horizontal="center" vertical="center" shrinkToFit="1"/>
    </xf>
    <xf numFmtId="41" fontId="6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41" fontId="10" fillId="0" borderId="1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41" fontId="0" fillId="0" borderId="6" xfId="1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right" vertical="center" shrinkToFit="1"/>
    </xf>
    <xf numFmtId="41" fontId="3" fillId="0" borderId="1" xfId="1" applyFont="1" applyFill="1" applyBorder="1" applyAlignment="1">
      <alignment horizontal="center" vertical="center" shrinkToFit="1"/>
    </xf>
    <xf numFmtId="41" fontId="10" fillId="0" borderId="1" xfId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41" fontId="11" fillId="0" borderId="1" xfId="1" applyFont="1" applyBorder="1" applyAlignment="1">
      <alignment horizontal="center" vertical="center" shrinkToFit="1"/>
    </xf>
    <xf numFmtId="41" fontId="11" fillId="0" borderId="1" xfId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 wrapText="1"/>
    </xf>
    <xf numFmtId="41" fontId="0" fillId="2" borderId="6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5"/>
  <sheetViews>
    <sheetView tabSelected="1" workbookViewId="0">
      <selection activeCell="F11" sqref="F11"/>
    </sheetView>
  </sheetViews>
  <sheetFormatPr defaultRowHeight="16.5"/>
  <cols>
    <col min="1" max="1" width="7.5" customWidth="1"/>
    <col min="2" max="2" width="11" bestFit="1" customWidth="1"/>
    <col min="3" max="3" width="10.25" bestFit="1" customWidth="1"/>
    <col min="4" max="4" width="9" bestFit="1" customWidth="1"/>
    <col min="6" max="6" width="9" bestFit="1" customWidth="1"/>
    <col min="8" max="8" width="9" bestFit="1" customWidth="1"/>
    <col min="9" max="9" width="9" hidden="1" customWidth="1"/>
    <col min="10" max="10" width="47" bestFit="1" customWidth="1"/>
    <col min="11" max="11" width="8.625" style="2" bestFit="1" customWidth="1"/>
    <col min="12" max="12" width="11" style="2" hidden="1" customWidth="1"/>
    <col min="13" max="13" width="5.25" style="2" hidden="1" customWidth="1"/>
    <col min="14" max="14" width="7.375" style="2" bestFit="1" customWidth="1"/>
    <col min="15" max="15" width="9" style="2" bestFit="1" customWidth="1"/>
    <col min="16" max="16" width="9" style="2" hidden="1" customWidth="1"/>
    <col min="17" max="17" width="22.75" bestFit="1" customWidth="1"/>
    <col min="18" max="18" width="28.25" bestFit="1" customWidth="1"/>
    <col min="19" max="19" width="14.875" customWidth="1"/>
    <col min="20" max="20" width="0" hidden="1" customWidth="1"/>
  </cols>
  <sheetData>
    <row r="1" spans="1:20" ht="38.25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3" spans="1:20">
      <c r="A3" s="52" t="s">
        <v>17</v>
      </c>
      <c r="B3" s="52"/>
      <c r="C3" s="52"/>
    </row>
    <row r="4" spans="1:20" s="1" customFormat="1">
      <c r="A4" s="42" t="s">
        <v>10</v>
      </c>
      <c r="B4" s="42" t="s">
        <v>0</v>
      </c>
      <c r="C4" s="42" t="s">
        <v>16</v>
      </c>
      <c r="D4" s="42" t="s">
        <v>2</v>
      </c>
      <c r="E4" s="42" t="s">
        <v>3</v>
      </c>
      <c r="F4" s="42" t="s">
        <v>4</v>
      </c>
      <c r="G4" s="42" t="s">
        <v>5</v>
      </c>
      <c r="H4" s="42" t="s">
        <v>11</v>
      </c>
      <c r="I4" s="42" t="s">
        <v>12</v>
      </c>
      <c r="J4" s="42" t="s">
        <v>1</v>
      </c>
      <c r="K4" s="49" t="s">
        <v>19</v>
      </c>
      <c r="L4" s="50"/>
      <c r="M4" s="50"/>
      <c r="N4" s="51"/>
      <c r="O4" s="44" t="s">
        <v>20</v>
      </c>
      <c r="P4" s="44" t="s">
        <v>21</v>
      </c>
      <c r="Q4" s="46" t="s">
        <v>13</v>
      </c>
      <c r="R4" s="46" t="s">
        <v>22</v>
      </c>
      <c r="S4" s="42" t="s">
        <v>14</v>
      </c>
      <c r="T4" s="42" t="s">
        <v>15</v>
      </c>
    </row>
    <row r="5" spans="1:20" s="1" customFormat="1">
      <c r="A5" s="43"/>
      <c r="B5" s="43"/>
      <c r="C5" s="43"/>
      <c r="D5" s="43"/>
      <c r="E5" s="43"/>
      <c r="F5" s="43"/>
      <c r="G5" s="43"/>
      <c r="H5" s="43"/>
      <c r="I5" s="43"/>
      <c r="J5" s="43"/>
      <c r="K5" s="3" t="s">
        <v>6</v>
      </c>
      <c r="L5" s="3" t="s">
        <v>7</v>
      </c>
      <c r="M5" s="4" t="s">
        <v>8</v>
      </c>
      <c r="N5" s="3" t="s">
        <v>9</v>
      </c>
      <c r="O5" s="45"/>
      <c r="P5" s="45"/>
      <c r="Q5" s="47"/>
      <c r="R5" s="47"/>
      <c r="S5" s="43"/>
      <c r="T5" s="43"/>
    </row>
    <row r="6" spans="1:20" s="29" customFormat="1">
      <c r="A6" s="5">
        <v>1</v>
      </c>
      <c r="B6" s="5" t="s">
        <v>27</v>
      </c>
      <c r="C6" s="6" t="s">
        <v>28</v>
      </c>
      <c r="D6" s="6" t="s">
        <v>29</v>
      </c>
      <c r="E6" s="6">
        <v>2013.11</v>
      </c>
      <c r="F6" s="6" t="s">
        <v>30</v>
      </c>
      <c r="G6" s="6" t="s">
        <v>31</v>
      </c>
      <c r="H6" s="6" t="s">
        <v>32</v>
      </c>
      <c r="I6" s="6" t="s">
        <v>33</v>
      </c>
      <c r="J6" s="7" t="s">
        <v>34</v>
      </c>
      <c r="K6" s="8">
        <v>2170</v>
      </c>
      <c r="L6" s="8"/>
      <c r="M6" s="8"/>
      <c r="N6" s="25">
        <f>K6+L6+M6</f>
        <v>2170</v>
      </c>
      <c r="O6" s="8"/>
      <c r="P6" s="8"/>
      <c r="Q6" s="6" t="s">
        <v>35</v>
      </c>
      <c r="R6" s="7" t="s">
        <v>36</v>
      </c>
      <c r="S6" s="6" t="s">
        <v>37</v>
      </c>
      <c r="T6" s="16"/>
    </row>
    <row r="7" spans="1:20" s="29" customFormat="1">
      <c r="A7" s="16">
        <v>2</v>
      </c>
      <c r="B7" s="16" t="s">
        <v>44</v>
      </c>
      <c r="C7" s="16" t="s">
        <v>28</v>
      </c>
      <c r="D7" s="16" t="s">
        <v>29</v>
      </c>
      <c r="E7" s="16">
        <v>2013.3</v>
      </c>
      <c r="F7" s="16" t="s">
        <v>30</v>
      </c>
      <c r="G7" s="16" t="s">
        <v>45</v>
      </c>
      <c r="H7" s="16" t="s">
        <v>39</v>
      </c>
      <c r="I7" s="16" t="s">
        <v>33</v>
      </c>
      <c r="J7" s="32" t="s">
        <v>46</v>
      </c>
      <c r="K7" s="11">
        <v>179</v>
      </c>
      <c r="L7" s="11"/>
      <c r="M7" s="11"/>
      <c r="N7" s="26">
        <f>K7+L7+M7</f>
        <v>179</v>
      </c>
      <c r="O7" s="11"/>
      <c r="P7" s="10"/>
      <c r="Q7" s="16" t="s">
        <v>41</v>
      </c>
      <c r="R7" s="32" t="s">
        <v>42</v>
      </c>
      <c r="S7" s="16" t="s">
        <v>47</v>
      </c>
      <c r="T7" s="16"/>
    </row>
    <row r="8" spans="1:20" s="29" customFormat="1">
      <c r="A8" s="5">
        <v>3</v>
      </c>
      <c r="B8" s="16" t="s">
        <v>38</v>
      </c>
      <c r="C8" s="30" t="s">
        <v>28</v>
      </c>
      <c r="D8" s="16" t="s">
        <v>29</v>
      </c>
      <c r="E8" s="16">
        <v>2013.3</v>
      </c>
      <c r="F8" s="30" t="s">
        <v>30</v>
      </c>
      <c r="G8" s="30" t="s">
        <v>31</v>
      </c>
      <c r="H8" s="30" t="s">
        <v>39</v>
      </c>
      <c r="I8" s="30" t="s">
        <v>33</v>
      </c>
      <c r="J8" s="31" t="s">
        <v>40</v>
      </c>
      <c r="K8" s="9">
        <v>170</v>
      </c>
      <c r="L8" s="9"/>
      <c r="M8" s="9"/>
      <c r="N8" s="23">
        <f t="shared" ref="N8:N9" si="0">K8+L8+M8</f>
        <v>170</v>
      </c>
      <c r="O8" s="9"/>
      <c r="P8" s="10"/>
      <c r="Q8" s="16" t="s">
        <v>41</v>
      </c>
      <c r="R8" s="31" t="s">
        <v>42</v>
      </c>
      <c r="S8" s="30" t="s">
        <v>43</v>
      </c>
      <c r="T8" s="30"/>
    </row>
    <row r="9" spans="1:20" s="22" customFormat="1" ht="15.75" customHeight="1">
      <c r="A9" s="16">
        <v>4</v>
      </c>
      <c r="B9" s="16" t="s">
        <v>104</v>
      </c>
      <c r="C9" s="19" t="s">
        <v>115</v>
      </c>
      <c r="D9" s="19" t="s">
        <v>106</v>
      </c>
      <c r="E9" s="19">
        <v>2013.3</v>
      </c>
      <c r="F9" s="19" t="s">
        <v>107</v>
      </c>
      <c r="G9" s="19" t="s">
        <v>105</v>
      </c>
      <c r="H9" s="19" t="s">
        <v>113</v>
      </c>
      <c r="I9" s="19" t="s">
        <v>108</v>
      </c>
      <c r="J9" s="38" t="s">
        <v>109</v>
      </c>
      <c r="K9" s="39">
        <v>465</v>
      </c>
      <c r="L9" s="39"/>
      <c r="M9" s="39"/>
      <c r="N9" s="40">
        <f t="shared" si="0"/>
        <v>465</v>
      </c>
      <c r="O9" s="39"/>
      <c r="P9" s="39"/>
      <c r="Q9" s="19" t="s">
        <v>110</v>
      </c>
      <c r="R9" s="38" t="s">
        <v>111</v>
      </c>
      <c r="S9" s="19" t="s">
        <v>112</v>
      </c>
      <c r="T9" s="19"/>
    </row>
    <row r="10" spans="1:20" s="29" customFormat="1">
      <c r="A10" s="5">
        <v>5</v>
      </c>
      <c r="B10" s="16" t="s">
        <v>48</v>
      </c>
      <c r="C10" s="16" t="s">
        <v>28</v>
      </c>
      <c r="D10" s="16" t="s">
        <v>29</v>
      </c>
      <c r="E10" s="16">
        <v>2013.12</v>
      </c>
      <c r="F10" s="5" t="s">
        <v>49</v>
      </c>
      <c r="G10" s="6" t="s">
        <v>31</v>
      </c>
      <c r="H10" s="5" t="s">
        <v>28</v>
      </c>
      <c r="I10" s="5" t="s">
        <v>33</v>
      </c>
      <c r="J10" s="12" t="s">
        <v>50</v>
      </c>
      <c r="K10" s="13">
        <v>380</v>
      </c>
      <c r="L10" s="14"/>
      <c r="M10" s="14"/>
      <c r="N10" s="27">
        <f>K10+L10+M10</f>
        <v>380</v>
      </c>
      <c r="O10" s="14"/>
      <c r="P10" s="14"/>
      <c r="Q10" s="5" t="s">
        <v>23</v>
      </c>
      <c r="R10" s="15" t="s">
        <v>51</v>
      </c>
      <c r="S10" s="5" t="s">
        <v>52</v>
      </c>
      <c r="T10" s="16"/>
    </row>
    <row r="11" spans="1:20" s="29" customFormat="1">
      <c r="A11" s="16">
        <v>6</v>
      </c>
      <c r="B11" s="16" t="s">
        <v>53</v>
      </c>
      <c r="C11" s="16" t="s">
        <v>54</v>
      </c>
      <c r="D11" s="16" t="s">
        <v>55</v>
      </c>
      <c r="E11" s="16">
        <v>2013.2</v>
      </c>
      <c r="F11" s="16" t="s">
        <v>56</v>
      </c>
      <c r="G11" s="16" t="s">
        <v>57</v>
      </c>
      <c r="H11" s="16" t="s">
        <v>58</v>
      </c>
      <c r="I11" s="16" t="s">
        <v>59</v>
      </c>
      <c r="J11" s="32" t="s">
        <v>24</v>
      </c>
      <c r="K11" s="10">
        <v>5210</v>
      </c>
      <c r="L11" s="10"/>
      <c r="M11" s="10"/>
      <c r="N11" s="23">
        <f t="shared" ref="N11:N23" si="1">K11+L11+M11</f>
        <v>5210</v>
      </c>
      <c r="O11" s="10">
        <v>392</v>
      </c>
      <c r="P11" s="10"/>
      <c r="Q11" s="16" t="s">
        <v>60</v>
      </c>
      <c r="R11" s="32" t="s">
        <v>61</v>
      </c>
      <c r="S11" s="16" t="s">
        <v>25</v>
      </c>
      <c r="T11" s="16"/>
    </row>
    <row r="12" spans="1:20" s="29" customFormat="1">
      <c r="A12" s="5">
        <v>7</v>
      </c>
      <c r="B12" s="16" t="s">
        <v>53</v>
      </c>
      <c r="C12" s="16" t="s">
        <v>62</v>
      </c>
      <c r="D12" s="16" t="s">
        <v>55</v>
      </c>
      <c r="E12" s="16">
        <v>2013.2</v>
      </c>
      <c r="F12" s="16" t="s">
        <v>56</v>
      </c>
      <c r="G12" s="16" t="s">
        <v>57</v>
      </c>
      <c r="H12" s="16" t="s">
        <v>58</v>
      </c>
      <c r="I12" s="16" t="s">
        <v>59</v>
      </c>
      <c r="J12" s="41" t="s">
        <v>114</v>
      </c>
      <c r="K12" s="10">
        <v>5200</v>
      </c>
      <c r="L12" s="10"/>
      <c r="M12" s="10"/>
      <c r="N12" s="23">
        <f t="shared" si="1"/>
        <v>5200</v>
      </c>
      <c r="O12" s="10">
        <v>225</v>
      </c>
      <c r="P12" s="10"/>
      <c r="Q12" s="16" t="s">
        <v>63</v>
      </c>
      <c r="R12" s="32" t="s">
        <v>64</v>
      </c>
      <c r="S12" s="16" t="s">
        <v>25</v>
      </c>
      <c r="T12" s="16"/>
    </row>
    <row r="13" spans="1:20" s="29" customFormat="1">
      <c r="A13" s="16">
        <v>8</v>
      </c>
      <c r="B13" s="16" t="s">
        <v>53</v>
      </c>
      <c r="C13" s="16" t="s">
        <v>62</v>
      </c>
      <c r="D13" s="16" t="s">
        <v>65</v>
      </c>
      <c r="E13" s="16">
        <v>2013.2</v>
      </c>
      <c r="F13" s="16" t="s">
        <v>56</v>
      </c>
      <c r="G13" s="16" t="s">
        <v>57</v>
      </c>
      <c r="H13" s="16" t="s">
        <v>58</v>
      </c>
      <c r="I13" s="16" t="s">
        <v>59</v>
      </c>
      <c r="J13" s="32" t="s">
        <v>66</v>
      </c>
      <c r="K13" s="10">
        <v>1470</v>
      </c>
      <c r="L13" s="10"/>
      <c r="M13" s="10"/>
      <c r="N13" s="23">
        <f t="shared" si="1"/>
        <v>1470</v>
      </c>
      <c r="O13" s="10"/>
      <c r="P13" s="10"/>
      <c r="Q13" s="16" t="s">
        <v>67</v>
      </c>
      <c r="R13" s="32" t="s">
        <v>68</v>
      </c>
      <c r="S13" s="16" t="s">
        <v>25</v>
      </c>
      <c r="T13" s="16"/>
    </row>
    <row r="14" spans="1:20" s="29" customFormat="1">
      <c r="A14" s="5">
        <v>9</v>
      </c>
      <c r="B14" s="16" t="s">
        <v>53</v>
      </c>
      <c r="C14" s="16" t="s">
        <v>69</v>
      </c>
      <c r="D14" s="16" t="s">
        <v>65</v>
      </c>
      <c r="E14" s="16">
        <v>2013.2</v>
      </c>
      <c r="F14" s="16" t="s">
        <v>49</v>
      </c>
      <c r="G14" s="16" t="s">
        <v>70</v>
      </c>
      <c r="H14" s="16" t="s">
        <v>58</v>
      </c>
      <c r="I14" s="16" t="s">
        <v>59</v>
      </c>
      <c r="J14" s="32" t="s">
        <v>71</v>
      </c>
      <c r="K14" s="10">
        <v>141</v>
      </c>
      <c r="L14" s="10"/>
      <c r="M14" s="10"/>
      <c r="N14" s="23">
        <f t="shared" si="1"/>
        <v>141</v>
      </c>
      <c r="O14" s="10"/>
      <c r="P14" s="10"/>
      <c r="Q14" s="16" t="s">
        <v>63</v>
      </c>
      <c r="R14" s="32" t="s">
        <v>64</v>
      </c>
      <c r="S14" s="16" t="s">
        <v>25</v>
      </c>
      <c r="T14" s="16"/>
    </row>
    <row r="15" spans="1:20" s="29" customFormat="1">
      <c r="A15" s="16">
        <v>10</v>
      </c>
      <c r="B15" s="16" t="s">
        <v>53</v>
      </c>
      <c r="C15" s="16" t="s">
        <v>69</v>
      </c>
      <c r="D15" s="16" t="s">
        <v>65</v>
      </c>
      <c r="E15" s="16">
        <v>2013.2</v>
      </c>
      <c r="F15" s="16" t="s">
        <v>49</v>
      </c>
      <c r="G15" s="16" t="s">
        <v>70</v>
      </c>
      <c r="H15" s="16" t="s">
        <v>58</v>
      </c>
      <c r="I15" s="16" t="s">
        <v>59</v>
      </c>
      <c r="J15" s="32" t="s">
        <v>72</v>
      </c>
      <c r="K15" s="10">
        <v>11</v>
      </c>
      <c r="L15" s="10"/>
      <c r="M15" s="10"/>
      <c r="N15" s="23">
        <f t="shared" si="1"/>
        <v>11</v>
      </c>
      <c r="O15" s="10"/>
      <c r="P15" s="10"/>
      <c r="Q15" s="16" t="s">
        <v>60</v>
      </c>
      <c r="R15" s="32" t="s">
        <v>61</v>
      </c>
      <c r="S15" s="16" t="s">
        <v>25</v>
      </c>
      <c r="T15" s="16"/>
    </row>
    <row r="16" spans="1:20" s="22" customFormat="1">
      <c r="A16" s="5">
        <v>11</v>
      </c>
      <c r="B16" s="17" t="s">
        <v>53</v>
      </c>
      <c r="C16" s="18" t="s">
        <v>69</v>
      </c>
      <c r="D16" s="18" t="s">
        <v>65</v>
      </c>
      <c r="E16" s="18">
        <v>2013.1</v>
      </c>
      <c r="F16" s="19" t="s">
        <v>49</v>
      </c>
      <c r="G16" s="18" t="s">
        <v>70</v>
      </c>
      <c r="H16" s="18" t="s">
        <v>58</v>
      </c>
      <c r="I16" s="18" t="s">
        <v>59</v>
      </c>
      <c r="J16" s="20" t="s">
        <v>73</v>
      </c>
      <c r="K16" s="21">
        <v>47</v>
      </c>
      <c r="L16" s="21"/>
      <c r="M16" s="21"/>
      <c r="N16" s="28">
        <f t="shared" si="1"/>
        <v>47</v>
      </c>
      <c r="O16" s="21"/>
      <c r="P16" s="21"/>
      <c r="Q16" s="18" t="s">
        <v>74</v>
      </c>
      <c r="R16" s="20" t="s">
        <v>75</v>
      </c>
      <c r="S16" s="18" t="s">
        <v>26</v>
      </c>
      <c r="T16" s="19"/>
    </row>
    <row r="17" spans="1:20" s="29" customFormat="1">
      <c r="A17" s="16">
        <v>12</v>
      </c>
      <c r="B17" s="33" t="s">
        <v>76</v>
      </c>
      <c r="C17" s="33" t="s">
        <v>28</v>
      </c>
      <c r="D17" s="33" t="s">
        <v>29</v>
      </c>
      <c r="E17" s="33" t="s">
        <v>77</v>
      </c>
      <c r="F17" s="33" t="s">
        <v>30</v>
      </c>
      <c r="G17" s="33" t="s">
        <v>31</v>
      </c>
      <c r="H17" s="33" t="s">
        <v>78</v>
      </c>
      <c r="I17" s="33" t="s">
        <v>33</v>
      </c>
      <c r="J17" s="34" t="s">
        <v>79</v>
      </c>
      <c r="K17" s="23">
        <v>763</v>
      </c>
      <c r="L17" s="23"/>
      <c r="M17" s="23"/>
      <c r="N17" s="23">
        <f t="shared" si="1"/>
        <v>763</v>
      </c>
      <c r="O17" s="24"/>
      <c r="P17" s="24"/>
      <c r="Q17" s="16" t="s">
        <v>80</v>
      </c>
      <c r="R17" s="34" t="s">
        <v>81</v>
      </c>
      <c r="S17" s="33" t="s">
        <v>82</v>
      </c>
      <c r="T17" s="33"/>
    </row>
    <row r="18" spans="1:20" s="29" customFormat="1">
      <c r="A18" s="5">
        <v>13</v>
      </c>
      <c r="B18" s="35" t="s">
        <v>83</v>
      </c>
      <c r="C18" s="33" t="s">
        <v>69</v>
      </c>
      <c r="D18" s="33" t="s">
        <v>65</v>
      </c>
      <c r="E18" s="33">
        <v>2013.3</v>
      </c>
      <c r="F18" s="33" t="s">
        <v>56</v>
      </c>
      <c r="G18" s="33" t="s">
        <v>57</v>
      </c>
      <c r="H18" s="33" t="s">
        <v>84</v>
      </c>
      <c r="I18" s="33" t="s">
        <v>33</v>
      </c>
      <c r="J18" s="34" t="s">
        <v>85</v>
      </c>
      <c r="K18" s="23">
        <v>14</v>
      </c>
      <c r="L18" s="23"/>
      <c r="M18" s="23"/>
      <c r="N18" s="23">
        <f t="shared" si="1"/>
        <v>14</v>
      </c>
      <c r="O18" s="24"/>
      <c r="P18" s="24"/>
      <c r="Q18" s="16" t="s">
        <v>86</v>
      </c>
      <c r="R18" s="36" t="s">
        <v>87</v>
      </c>
      <c r="S18" s="33" t="s">
        <v>88</v>
      </c>
      <c r="T18" s="33"/>
    </row>
    <row r="19" spans="1:20" s="29" customFormat="1">
      <c r="A19" s="16">
        <v>14</v>
      </c>
      <c r="B19" s="35" t="s">
        <v>83</v>
      </c>
      <c r="C19" s="33" t="s">
        <v>69</v>
      </c>
      <c r="D19" s="33" t="s">
        <v>65</v>
      </c>
      <c r="E19" s="33">
        <v>2013.6</v>
      </c>
      <c r="F19" s="33" t="s">
        <v>56</v>
      </c>
      <c r="G19" s="33" t="s">
        <v>57</v>
      </c>
      <c r="H19" s="33" t="s">
        <v>84</v>
      </c>
      <c r="I19" s="33" t="s">
        <v>33</v>
      </c>
      <c r="J19" s="34" t="s">
        <v>89</v>
      </c>
      <c r="K19" s="23">
        <v>80</v>
      </c>
      <c r="L19" s="23"/>
      <c r="M19" s="23"/>
      <c r="N19" s="23">
        <f t="shared" si="1"/>
        <v>80</v>
      </c>
      <c r="O19" s="24"/>
      <c r="P19" s="24"/>
      <c r="Q19" s="16" t="s">
        <v>86</v>
      </c>
      <c r="R19" s="36" t="s">
        <v>87</v>
      </c>
      <c r="S19" s="33" t="s">
        <v>88</v>
      </c>
      <c r="T19" s="33"/>
    </row>
    <row r="20" spans="1:20" s="29" customFormat="1">
      <c r="A20" s="5">
        <v>15</v>
      </c>
      <c r="B20" s="35" t="s">
        <v>83</v>
      </c>
      <c r="C20" s="33" t="s">
        <v>69</v>
      </c>
      <c r="D20" s="33" t="s">
        <v>65</v>
      </c>
      <c r="E20" s="33">
        <v>2013.12</v>
      </c>
      <c r="F20" s="33" t="s">
        <v>56</v>
      </c>
      <c r="G20" s="33" t="s">
        <v>57</v>
      </c>
      <c r="H20" s="33" t="s">
        <v>90</v>
      </c>
      <c r="I20" s="33" t="s">
        <v>33</v>
      </c>
      <c r="J20" s="34" t="s">
        <v>91</v>
      </c>
      <c r="K20" s="23">
        <v>2000</v>
      </c>
      <c r="L20" s="23"/>
      <c r="M20" s="23"/>
      <c r="N20" s="23">
        <f t="shared" si="1"/>
        <v>2000</v>
      </c>
      <c r="O20" s="24"/>
      <c r="P20" s="24"/>
      <c r="Q20" s="16" t="s">
        <v>86</v>
      </c>
      <c r="R20" s="36" t="s">
        <v>87</v>
      </c>
      <c r="S20" s="33" t="s">
        <v>88</v>
      </c>
      <c r="T20" s="33"/>
    </row>
    <row r="21" spans="1:20" s="29" customFormat="1">
      <c r="A21" s="16">
        <v>16</v>
      </c>
      <c r="B21" s="35" t="s">
        <v>83</v>
      </c>
      <c r="C21" s="33" t="s">
        <v>92</v>
      </c>
      <c r="D21" s="33" t="s">
        <v>65</v>
      </c>
      <c r="E21" s="33">
        <v>2013.12</v>
      </c>
      <c r="F21" s="33" t="s">
        <v>93</v>
      </c>
      <c r="G21" s="33" t="s">
        <v>57</v>
      </c>
      <c r="H21" s="33" t="s">
        <v>94</v>
      </c>
      <c r="I21" s="33" t="s">
        <v>33</v>
      </c>
      <c r="J21" s="34" t="s">
        <v>95</v>
      </c>
      <c r="K21" s="23">
        <v>700</v>
      </c>
      <c r="L21" s="23"/>
      <c r="M21" s="23"/>
      <c r="N21" s="23">
        <f t="shared" si="1"/>
        <v>700</v>
      </c>
      <c r="O21" s="24"/>
      <c r="P21" s="24"/>
      <c r="Q21" s="16" t="s">
        <v>86</v>
      </c>
      <c r="R21" s="36" t="s">
        <v>87</v>
      </c>
      <c r="S21" s="33" t="s">
        <v>88</v>
      </c>
      <c r="T21" s="33"/>
    </row>
    <row r="22" spans="1:20" s="29" customFormat="1">
      <c r="A22" s="5">
        <v>17</v>
      </c>
      <c r="B22" s="33" t="s">
        <v>76</v>
      </c>
      <c r="C22" s="33" t="s">
        <v>28</v>
      </c>
      <c r="D22" s="33" t="s">
        <v>29</v>
      </c>
      <c r="E22" s="33">
        <v>2013.12</v>
      </c>
      <c r="F22" s="33" t="s">
        <v>49</v>
      </c>
      <c r="G22" s="33" t="s">
        <v>96</v>
      </c>
      <c r="H22" s="33" t="s">
        <v>97</v>
      </c>
      <c r="I22" s="33" t="s">
        <v>33</v>
      </c>
      <c r="J22" s="34" t="s">
        <v>98</v>
      </c>
      <c r="K22" s="23">
        <v>20</v>
      </c>
      <c r="L22" s="23"/>
      <c r="M22" s="23"/>
      <c r="N22" s="23">
        <f t="shared" si="1"/>
        <v>20</v>
      </c>
      <c r="O22" s="24"/>
      <c r="P22" s="24"/>
      <c r="Q22" s="16" t="s">
        <v>99</v>
      </c>
      <c r="R22" s="34" t="s">
        <v>100</v>
      </c>
      <c r="S22" s="33" t="s">
        <v>101</v>
      </c>
      <c r="T22" s="33"/>
    </row>
    <row r="23" spans="1:20" s="29" customFormat="1">
      <c r="A23" s="16">
        <v>18</v>
      </c>
      <c r="B23" s="37" t="s">
        <v>76</v>
      </c>
      <c r="C23" s="33" t="s">
        <v>28</v>
      </c>
      <c r="D23" s="33" t="s">
        <v>29</v>
      </c>
      <c r="E23" s="33">
        <v>2013.12</v>
      </c>
      <c r="F23" s="33" t="s">
        <v>49</v>
      </c>
      <c r="G23" s="33" t="s">
        <v>96</v>
      </c>
      <c r="H23" s="33" t="s">
        <v>102</v>
      </c>
      <c r="I23" s="33" t="s">
        <v>33</v>
      </c>
      <c r="J23" s="34" t="s">
        <v>103</v>
      </c>
      <c r="K23" s="23">
        <v>3</v>
      </c>
      <c r="L23" s="23"/>
      <c r="M23" s="23"/>
      <c r="N23" s="23">
        <f t="shared" si="1"/>
        <v>3</v>
      </c>
      <c r="O23" s="24"/>
      <c r="P23" s="24"/>
      <c r="Q23" s="16" t="s">
        <v>99</v>
      </c>
      <c r="R23" s="34" t="s">
        <v>100</v>
      </c>
      <c r="S23" s="33" t="s">
        <v>101</v>
      </c>
      <c r="T23" s="33"/>
    </row>
    <row r="25" spans="1:20">
      <c r="A25" t="s">
        <v>116</v>
      </c>
    </row>
  </sheetData>
  <mergeCells count="19">
    <mergeCell ref="S4:S5"/>
    <mergeCell ref="A1:T1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T4:T5"/>
    <mergeCell ref="R4:R5"/>
    <mergeCell ref="A3:C3"/>
    <mergeCell ref="I4:I5"/>
    <mergeCell ref="J4:J5"/>
    <mergeCell ref="O4:O5"/>
    <mergeCell ref="P4:P5"/>
    <mergeCell ref="Q4:Q5"/>
  </mergeCells>
  <phoneticPr fontId="1" type="noConversion"/>
  <pageMargins left="0.16" right="0.16" top="0.74803149606299213" bottom="0.74803149606299213" header="0.31496062992125984" footer="0.31496062992125984"/>
  <pageSetup paperSize="9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운영지원과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오선녀</dc:creator>
  <cp:lastModifiedBy>오선녀</cp:lastModifiedBy>
  <cp:lastPrinted>2013-01-18T08:18:43Z</cp:lastPrinted>
  <dcterms:created xsi:type="dcterms:W3CDTF">2013-01-16T01:20:08Z</dcterms:created>
  <dcterms:modified xsi:type="dcterms:W3CDTF">2013-01-21T01:07:20Z</dcterms:modified>
</cp:coreProperties>
</file>