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040" windowWidth="15330" windowHeight="3960"/>
  </bookViews>
  <sheets>
    <sheet name="신규" sheetId="1" r:id="rId1"/>
  </sheets>
  <definedNames>
    <definedName name="_xlnm.Print_Area" localSheetId="0">신규!$A$1:$P$138</definedName>
  </definedNames>
  <calcPr calcId="114210"/>
</workbook>
</file>

<file path=xl/calcChain.xml><?xml version="1.0" encoding="utf-8"?>
<calcChain xmlns="http://schemas.openxmlformats.org/spreadsheetml/2006/main">
  <c r="J24" i="1"/>
  <c r="J23"/>
  <c r="J15"/>
  <c r="J14"/>
  <c r="J13"/>
  <c r="J12"/>
  <c r="J11"/>
  <c r="J67"/>
  <c r="J66"/>
  <c r="J65"/>
  <c r="J64"/>
  <c r="J63"/>
  <c r="J62"/>
  <c r="J61"/>
  <c r="J60"/>
  <c r="J59"/>
  <c r="J58"/>
  <c r="J57"/>
  <c r="J56"/>
  <c r="J55"/>
  <c r="J54"/>
  <c r="J53"/>
  <c r="J52"/>
  <c r="J51"/>
  <c r="J16"/>
  <c r="J9"/>
  <c r="J8"/>
  <c r="J7"/>
  <c r="J137"/>
  <c r="J136"/>
  <c r="J135"/>
  <c r="J22"/>
  <c r="J21"/>
  <c r="J50"/>
  <c r="J49"/>
  <c r="J46"/>
  <c r="J45"/>
  <c r="J44"/>
  <c r="J43"/>
  <c r="J42"/>
  <c r="J41"/>
  <c r="J40"/>
  <c r="J39"/>
  <c r="J38"/>
  <c r="J37"/>
  <c r="J36"/>
  <c r="J35"/>
  <c r="J34"/>
  <c r="J33"/>
  <c r="J32"/>
  <c r="J29"/>
  <c r="J138"/>
  <c r="J134"/>
  <c r="J127"/>
  <c r="J126"/>
  <c r="J125"/>
  <c r="J123"/>
  <c r="J121"/>
  <c r="J120"/>
  <c r="J119"/>
  <c r="J109"/>
  <c r="J108"/>
  <c r="J107"/>
  <c r="J106"/>
  <c r="J105"/>
  <c r="J104"/>
  <c r="J103"/>
  <c r="J102"/>
  <c r="J101"/>
  <c r="J100"/>
  <c r="J99"/>
  <c r="J98"/>
  <c r="J97"/>
  <c r="J96"/>
  <c r="J80"/>
  <c r="J79"/>
  <c r="J78"/>
  <c r="J77"/>
  <c r="J76"/>
  <c r="J74"/>
  <c r="J73"/>
  <c r="J19"/>
  <c r="J20"/>
</calcChain>
</file>

<file path=xl/sharedStrings.xml><?xml version="1.0" encoding="utf-8"?>
<sst xmlns="http://schemas.openxmlformats.org/spreadsheetml/2006/main" count="1101" uniqueCount="444">
  <si>
    <t>발주년도</t>
  </si>
  <si>
    <t>조달방식</t>
  </si>
  <si>
    <t>공종</t>
  </si>
  <si>
    <t>계약방법</t>
  </si>
  <si>
    <t>기타</t>
  </si>
  <si>
    <t>계</t>
  </si>
  <si>
    <t>부서명</t>
  </si>
  <si>
    <t>담당자</t>
  </si>
  <si>
    <t>전화번호</t>
  </si>
  <si>
    <t>비고</t>
  </si>
  <si>
    <t>자체조달</t>
  </si>
  <si>
    <t>(단위 : 백만원)</t>
    <phoneticPr fontId="3" type="noConversion"/>
  </si>
  <si>
    <t>용역</t>
    <phoneticPr fontId="3" type="noConversion"/>
  </si>
  <si>
    <t>일반</t>
    <phoneticPr fontId="3" type="noConversion"/>
  </si>
  <si>
    <t>건축</t>
  </si>
  <si>
    <t>중앙조달</t>
  </si>
  <si>
    <t>PQ</t>
  </si>
  <si>
    <t>자체조달</t>
    <phoneticPr fontId="3" type="noConversion"/>
  </si>
  <si>
    <t>물품</t>
    <phoneticPr fontId="3" type="noConversion"/>
  </si>
  <si>
    <t>032-625-4385</t>
  </si>
  <si>
    <t>공사</t>
    <phoneticPr fontId="3" type="noConversion"/>
  </si>
  <si>
    <t>032-625-4764</t>
  </si>
  <si>
    <t>032-625-4765</t>
  </si>
  <si>
    <t>032-625-4773</t>
  </si>
  <si>
    <t>032-625-4774</t>
  </si>
  <si>
    <t>032-625-4775</t>
  </si>
  <si>
    <t>중앙조달</t>
    <phoneticPr fontId="3" type="noConversion"/>
  </si>
  <si>
    <t>교통시설과
교통시설팀</t>
    <phoneticPr fontId="7" type="noConversion"/>
  </si>
  <si>
    <t>이제환</t>
    <phoneticPr fontId="7" type="noConversion"/>
  </si>
  <si>
    <t>자체조달</t>
    <phoneticPr fontId="3" type="noConversion"/>
  </si>
  <si>
    <t>오정경찰서 교통신호기유지보수공사</t>
    <phoneticPr fontId="3" type="noConversion"/>
  </si>
  <si>
    <t>전기</t>
    <phoneticPr fontId="3" type="noConversion"/>
  </si>
  <si>
    <t>일반</t>
    <phoneticPr fontId="3" type="noConversion"/>
  </si>
  <si>
    <t>노면표시 유지보수공사</t>
    <phoneticPr fontId="3" type="noConversion"/>
  </si>
  <si>
    <t>기술</t>
    <phoneticPr fontId="3" type="noConversion"/>
  </si>
  <si>
    <t>서강식</t>
    <phoneticPr fontId="3" type="noConversion"/>
  </si>
  <si>
    <t>032-625-4761</t>
    <phoneticPr fontId="3" type="noConversion"/>
  </si>
  <si>
    <t>신호기 유지보수공사</t>
    <phoneticPr fontId="3" type="noConversion"/>
  </si>
  <si>
    <t>032-625-4763</t>
    <phoneticPr fontId="3" type="noConversion"/>
  </si>
  <si>
    <t>신호기 설치공사</t>
    <phoneticPr fontId="3" type="noConversion"/>
  </si>
  <si>
    <t>원미구주차구획선 도색공사(단가사업)</t>
    <phoneticPr fontId="3" type="noConversion"/>
  </si>
  <si>
    <t>교통시설과
주차시설팀</t>
    <phoneticPr fontId="7" type="noConversion"/>
  </si>
  <si>
    <t>김영범</t>
    <phoneticPr fontId="7" type="noConversion"/>
  </si>
  <si>
    <t>032-625-3858</t>
    <phoneticPr fontId="7" type="noConversion"/>
  </si>
  <si>
    <t>소사구주차구획선 도색공사(단가사업)</t>
    <phoneticPr fontId="3" type="noConversion"/>
  </si>
  <si>
    <t>오정구주차구획선 도색공사(단가사업)</t>
    <phoneticPr fontId="3" type="noConversion"/>
  </si>
  <si>
    <t>공한지활용 임시주차장 조성공사</t>
    <phoneticPr fontId="3" type="noConversion"/>
  </si>
  <si>
    <t>토목</t>
    <phoneticPr fontId="3" type="noConversion"/>
  </si>
  <si>
    <t>심곡본동 상가건축물 철거용역</t>
    <phoneticPr fontId="3" type="noConversion"/>
  </si>
  <si>
    <t>김종기</t>
    <phoneticPr fontId="7" type="noConversion"/>
  </si>
  <si>
    <t>공영주차장 유지보수 공사</t>
    <phoneticPr fontId="3" type="noConversion"/>
  </si>
  <si>
    <t>원미구 교통안전표지판 유지보수공사(단가계약)</t>
    <phoneticPr fontId="3" type="noConversion"/>
  </si>
  <si>
    <t>교통시설과</t>
    <phoneticPr fontId="7" type="noConversion"/>
  </si>
  <si>
    <t>유승윤</t>
    <phoneticPr fontId="7" type="noConversion"/>
  </si>
  <si>
    <t>032-625-4772</t>
    <phoneticPr fontId="7" type="noConversion"/>
  </si>
  <si>
    <t>소사구 교통안전표지판 유지보수공사(단가계약)</t>
    <phoneticPr fontId="3" type="noConversion"/>
  </si>
  <si>
    <t>오정구 교통안전표지판 유지보수공사(단가계약)</t>
    <phoneticPr fontId="3" type="noConversion"/>
  </si>
  <si>
    <t>어린이보호구역 유지보수공사(단가계약)</t>
    <phoneticPr fontId="3" type="noConversion"/>
  </si>
  <si>
    <t>2013 버스승강장 편의시설 설치 및 유지보수공사(단가계약)</t>
    <phoneticPr fontId="3" type="noConversion"/>
  </si>
  <si>
    <t>교통시설과</t>
    <phoneticPr fontId="3" type="noConversion"/>
  </si>
  <si>
    <t>김진형</t>
    <phoneticPr fontId="3" type="noConversion"/>
  </si>
  <si>
    <t>032-625-4771</t>
    <phoneticPr fontId="3" type="noConversion"/>
  </si>
  <si>
    <t>중앙조달</t>
    <phoneticPr fontId="3" type="noConversion"/>
  </si>
  <si>
    <t>송내역 북부광장 환승시설 건립공사</t>
    <phoneticPr fontId="3" type="noConversion"/>
  </si>
  <si>
    <t>송내역 북부광장 환승시설 건립 폐기물처리용역</t>
    <phoneticPr fontId="3" type="noConversion"/>
  </si>
  <si>
    <t>무인민원발급기 유지보수 용역</t>
    <phoneticPr fontId="3" type="noConversion"/>
  </si>
  <si>
    <t>민원담당관</t>
    <phoneticPr fontId="7" type="noConversion"/>
  </si>
  <si>
    <t>김원겸</t>
    <phoneticPr fontId="7" type="noConversion"/>
  </si>
  <si>
    <t>032-625-2434</t>
    <phoneticPr fontId="7" type="noConversion"/>
  </si>
  <si>
    <t>무인민원발급기 무인경비 용역</t>
    <phoneticPr fontId="3" type="noConversion"/>
  </si>
  <si>
    <t>무인민원발급기 구입</t>
    <phoneticPr fontId="3" type="noConversion"/>
  </si>
  <si>
    <t>물품</t>
    <phoneticPr fontId="3" type="noConversion"/>
  </si>
  <si>
    <t>김원겸</t>
    <phoneticPr fontId="3" type="noConversion"/>
  </si>
  <si>
    <t>032-625-2434</t>
    <phoneticPr fontId="3" type="noConversion"/>
  </si>
  <si>
    <t>2013년 부천시 콜센터 시스템 유지보수 용역</t>
    <phoneticPr fontId="3" type="noConversion"/>
  </si>
  <si>
    <t>정현진</t>
    <phoneticPr fontId="7" type="noConversion"/>
  </si>
  <si>
    <t>032-625-2452</t>
    <phoneticPr fontId="7" type="noConversion"/>
  </si>
  <si>
    <t>테크노파크3차어린이집리모델링</t>
    <phoneticPr fontId="3" type="noConversion"/>
  </si>
  <si>
    <t>시설공사과
시설공사팀</t>
    <phoneticPr fontId="7" type="noConversion"/>
  </si>
  <si>
    <t>김연화</t>
    <phoneticPr fontId="7" type="noConversion"/>
  </si>
  <si>
    <t>032-625-3631</t>
    <phoneticPr fontId="7" type="noConversion"/>
  </si>
  <si>
    <t>중동시간연장형어린이집리모델링</t>
    <phoneticPr fontId="3" type="noConversion"/>
  </si>
  <si>
    <t>건축</t>
    <phoneticPr fontId="3" type="noConversion"/>
  </si>
  <si>
    <t>김연화</t>
    <phoneticPr fontId="3" type="noConversion"/>
  </si>
  <si>
    <t>032-625-3631</t>
    <phoneticPr fontId="3" type="noConversion"/>
  </si>
  <si>
    <t>심곡배수지야외학습장조성</t>
    <phoneticPr fontId="3" type="noConversion"/>
  </si>
  <si>
    <t>기타</t>
    <phoneticPr fontId="3" type="noConversion"/>
  </si>
  <si>
    <t>도주화</t>
    <phoneticPr fontId="7" type="noConversion"/>
  </si>
  <si>
    <t>032-625-3632</t>
    <phoneticPr fontId="7" type="noConversion"/>
  </si>
  <si>
    <t>부천역 북부 문화커뮤니티 광장 조성 기본및 실시설계 용역</t>
    <phoneticPr fontId="3" type="noConversion"/>
  </si>
  <si>
    <t>철도운영과
광장조성팀</t>
    <phoneticPr fontId="7" type="noConversion"/>
  </si>
  <si>
    <t>신제호</t>
    <phoneticPr fontId="7" type="noConversion"/>
  </si>
  <si>
    <t>032-625-3626</t>
    <phoneticPr fontId="7" type="noConversion"/>
  </si>
  <si>
    <t>대기오염환경전광판 구입 설치</t>
    <phoneticPr fontId="3" type="noConversion"/>
  </si>
  <si>
    <t>환경정책과</t>
    <phoneticPr fontId="7" type="noConversion"/>
  </si>
  <si>
    <t>오재곤</t>
    <phoneticPr fontId="7" type="noConversion"/>
  </si>
  <si>
    <t>032)625-3157</t>
    <phoneticPr fontId="7" type="noConversion"/>
  </si>
  <si>
    <t>대기오염측정소 유지보수 용역</t>
    <phoneticPr fontId="3" type="noConversion"/>
  </si>
  <si>
    <t>032)625-3157</t>
    <phoneticPr fontId="3" type="noConversion"/>
  </si>
  <si>
    <t>대기오염환경전광판 유지 보수 용역</t>
    <phoneticPr fontId="3" type="noConversion"/>
  </si>
  <si>
    <t>부천오정사업단지 비점오염저감시설 유지관리 용역</t>
    <phoneticPr fontId="3" type="noConversion"/>
  </si>
  <si>
    <t>환경정책과
수질오염총량팀</t>
    <phoneticPr fontId="7" type="noConversion"/>
  </si>
  <si>
    <t>최정윤</t>
    <phoneticPr fontId="7" type="noConversion"/>
  </si>
  <si>
    <t>032-625-3167</t>
    <phoneticPr fontId="7" type="noConversion"/>
  </si>
  <si>
    <t>석면조사용역</t>
    <phoneticPr fontId="3" type="noConversion"/>
  </si>
  <si>
    <t>환경정책과
산업공해팀</t>
    <phoneticPr fontId="7" type="noConversion"/>
  </si>
  <si>
    <t>양인희</t>
    <phoneticPr fontId="7" type="noConversion"/>
  </si>
  <si>
    <t>032-625-3164</t>
    <phoneticPr fontId="7" type="noConversion"/>
  </si>
  <si>
    <t>물 재이용 관리계획 용역</t>
    <phoneticPr fontId="3" type="noConversion"/>
  </si>
  <si>
    <t>PQ</t>
    <phoneticPr fontId="3" type="noConversion"/>
  </si>
  <si>
    <t>하수과
 하수처리팀</t>
    <phoneticPr fontId="7" type="noConversion"/>
  </si>
  <si>
    <t>박창후</t>
    <phoneticPr fontId="7" type="noConversion"/>
  </si>
  <si>
    <t>032-625-3415</t>
    <phoneticPr fontId="7" type="noConversion"/>
  </si>
  <si>
    <t>굴포하수처리장 재이용수 송수관로 가압펌프설치</t>
    <phoneticPr fontId="3" type="noConversion"/>
  </si>
  <si>
    <t>굴포하수처리장 우수토실외 저류조 준설</t>
    <phoneticPr fontId="3" type="noConversion"/>
  </si>
  <si>
    <t>하수 및 슬러지처리시설 민간위탁용역</t>
    <phoneticPr fontId="3" type="noConversion"/>
  </si>
  <si>
    <t>발주월</t>
    <phoneticPr fontId="3" type="noConversion"/>
  </si>
  <si>
    <t>도급액</t>
    <phoneticPr fontId="3" type="noConversion"/>
  </si>
  <si>
    <t>관급
자재대</t>
    <phoneticPr fontId="3" type="noConversion"/>
  </si>
  <si>
    <t>금차년도
도급금액</t>
    <phoneticPr fontId="3" type="noConversion"/>
  </si>
  <si>
    <t>국고
보조액</t>
    <phoneticPr fontId="3" type="noConversion"/>
  </si>
  <si>
    <t>자연생태박물관 수족관 유지관리용역</t>
    <phoneticPr fontId="3" type="noConversion"/>
  </si>
  <si>
    <t>수의</t>
    <phoneticPr fontId="3" type="noConversion"/>
  </si>
  <si>
    <t>녹색농정과
식물관리팀</t>
    <phoneticPr fontId="7" type="noConversion"/>
  </si>
  <si>
    <t>신남민</t>
    <phoneticPr fontId="7" type="noConversion"/>
  </si>
  <si>
    <t>032-625-2813</t>
    <phoneticPr fontId="3" type="noConversion"/>
  </si>
  <si>
    <t>수목원 야간순찰 경비 용역</t>
    <phoneticPr fontId="3" type="noConversion"/>
  </si>
  <si>
    <t>녹색농정과
농업행정팀</t>
    <phoneticPr fontId="7" type="noConversion"/>
  </si>
  <si>
    <t>고영남</t>
    <phoneticPr fontId="3" type="noConversion"/>
  </si>
  <si>
    <t>032-625-2802</t>
    <phoneticPr fontId="3" type="noConversion"/>
  </si>
  <si>
    <t>일자리센터운영 용역</t>
    <phoneticPr fontId="3" type="noConversion"/>
  </si>
  <si>
    <t>60(도비)</t>
    <phoneticPr fontId="3" type="noConversion"/>
  </si>
  <si>
    <t>일자리정책과
일자리창출팀</t>
    <phoneticPr fontId="7" type="noConversion"/>
  </si>
  <si>
    <t>이기익</t>
    <phoneticPr fontId="7" type="noConversion"/>
  </si>
  <si>
    <t>032-625-8432</t>
    <phoneticPr fontId="7" type="noConversion"/>
  </si>
  <si>
    <t>부천대 대학로 조성 전기공사</t>
    <phoneticPr fontId="3" type="noConversion"/>
  </si>
  <si>
    <t>도로과 
도로개선팀</t>
    <phoneticPr fontId="7" type="noConversion"/>
  </si>
  <si>
    <t>조성환</t>
    <phoneticPr fontId="7" type="noConversion"/>
  </si>
  <si>
    <t>032-625-3892</t>
    <phoneticPr fontId="3" type="noConversion"/>
  </si>
  <si>
    <t>부천대 대학로 조성 폐기물처리용역</t>
    <phoneticPr fontId="3" type="noConversion"/>
  </si>
  <si>
    <t>도로과
도로개선팀</t>
    <phoneticPr fontId="7" type="noConversion"/>
  </si>
  <si>
    <t>도로과 
도로시설팀</t>
    <phoneticPr fontId="7" type="noConversion"/>
  </si>
  <si>
    <t>김동수</t>
    <phoneticPr fontId="7" type="noConversion"/>
  </si>
  <si>
    <t>032-625-3884</t>
    <phoneticPr fontId="3" type="noConversion"/>
  </si>
  <si>
    <t>원미경찰서 교통신호기유지보수공사</t>
    <phoneticPr fontId="3" type="noConversion"/>
  </si>
  <si>
    <t>032-625-4763</t>
    <phoneticPr fontId="7" type="noConversion"/>
  </si>
  <si>
    <t>소사경찰서 교통신호기유지보수공사</t>
    <phoneticPr fontId="3" type="noConversion"/>
  </si>
  <si>
    <t>이지숙</t>
    <phoneticPr fontId="3" type="noConversion"/>
  </si>
  <si>
    <t>032-625-3414</t>
    <phoneticPr fontId="3" type="noConversion"/>
  </si>
  <si>
    <t>굴포하수처리장1단계유입동전기실수배전반 교체</t>
    <phoneticPr fontId="3" type="noConversion"/>
  </si>
  <si>
    <t>배상식</t>
    <phoneticPr fontId="3" type="noConversion"/>
  </si>
  <si>
    <t>032-625-3411</t>
    <phoneticPr fontId="3" type="noConversion"/>
  </si>
  <si>
    <t>굴포하수처리장재이용수이송펌프수선</t>
    <phoneticPr fontId="3" type="noConversion"/>
  </si>
  <si>
    <t>굴포하수처리장2단계5계열 용존산소 계측기교체</t>
    <phoneticPr fontId="3" type="noConversion"/>
  </si>
  <si>
    <t>굴포하수처리장수전동메인154kv변압기 수선</t>
    <phoneticPr fontId="3" type="noConversion"/>
  </si>
  <si>
    <t>굴포하수처리장지하상배수펌프구매</t>
    <phoneticPr fontId="3" type="noConversion"/>
  </si>
  <si>
    <t>굴포하수처리장2단계5,6계열감시제어시스템CPU카드외구매</t>
    <phoneticPr fontId="3" type="noConversion"/>
  </si>
  <si>
    <t>굴포하수슬러지시설주전기실냉방설비구매설치</t>
    <phoneticPr fontId="3" type="noConversion"/>
  </si>
  <si>
    <t>굴포하수처리장외1총인처리시설공사(감시제어)</t>
    <phoneticPr fontId="3" type="noConversion"/>
  </si>
  <si>
    <t>굴포하수처리장외1총인처리시설공사(계측기)</t>
    <phoneticPr fontId="3" type="noConversion"/>
  </si>
  <si>
    <t>굴포하수처리장외1총인처리시설공사(유량계)</t>
    <phoneticPr fontId="3" type="noConversion"/>
  </si>
  <si>
    <t>굴포하수처리장1,2단계하수유입동침사지탈취설비교체</t>
    <phoneticPr fontId="3" type="noConversion"/>
  </si>
  <si>
    <t>기계</t>
    <phoneticPr fontId="3" type="noConversion"/>
  </si>
  <si>
    <t>이재섭</t>
    <phoneticPr fontId="3" type="noConversion"/>
  </si>
  <si>
    <t>032-625-3412</t>
    <phoneticPr fontId="7" type="noConversion"/>
  </si>
  <si>
    <t>굴포하수처리장슬러지소각장슬러지이송배관개량설치</t>
    <phoneticPr fontId="3" type="noConversion"/>
  </si>
  <si>
    <t>굴포하수처리장슬러지소각장소각재제트컨베이어교체</t>
    <phoneticPr fontId="3" type="noConversion"/>
  </si>
  <si>
    <t>032-625-3412</t>
    <phoneticPr fontId="3" type="noConversion"/>
  </si>
  <si>
    <t>유입펌프및냉각수펌프정기수선</t>
    <phoneticPr fontId="3" type="noConversion"/>
  </si>
  <si>
    <t>굴포하수처리장송풍기정기수선</t>
    <phoneticPr fontId="3" type="noConversion"/>
  </si>
  <si>
    <t>굴포하수처리장하수분배조등개구부FRP덮개공사</t>
    <phoneticPr fontId="3" type="noConversion"/>
  </si>
  <si>
    <t>최광희</t>
    <phoneticPr fontId="3" type="noConversion"/>
  </si>
  <si>
    <t>032-625-3413</t>
    <phoneticPr fontId="3" type="noConversion"/>
  </si>
  <si>
    <t>굴포하수처리장침사인양기및세목스크린수선</t>
    <phoneticPr fontId="3" type="noConversion"/>
  </si>
  <si>
    <t>굴포하수처리장최종침전지슬러지수집기구동부교체</t>
    <phoneticPr fontId="3" type="noConversion"/>
  </si>
  <si>
    <t>굴포하수처리장소화농축조 3지슬러지수집기교체</t>
    <phoneticPr fontId="3" type="noConversion"/>
  </si>
  <si>
    <t>부천시 하수도정비 기본계획(변경)용역</t>
    <phoneticPr fontId="3" type="noConversion"/>
  </si>
  <si>
    <t>박승진</t>
    <phoneticPr fontId="7" type="noConversion"/>
  </si>
  <si>
    <t>032-625-3421</t>
    <phoneticPr fontId="7" type="noConversion"/>
  </si>
  <si>
    <t>역곡처리구역 하수도 보수공사</t>
    <phoneticPr fontId="3" type="noConversion"/>
  </si>
  <si>
    <t>하수과
하수시설팀</t>
    <phoneticPr fontId="3" type="noConversion"/>
  </si>
  <si>
    <t>한동훈</t>
    <phoneticPr fontId="3" type="noConversion"/>
  </si>
  <si>
    <t>032-625-3422</t>
    <phoneticPr fontId="3" type="noConversion"/>
  </si>
  <si>
    <t>지하수보조관측망 설치공사</t>
    <phoneticPr fontId="3" type="noConversion"/>
  </si>
  <si>
    <t>하수과
하수시설팀</t>
    <phoneticPr fontId="7" type="noConversion"/>
  </si>
  <si>
    <t>한동훈</t>
    <phoneticPr fontId="7" type="noConversion"/>
  </si>
  <si>
    <t>032-625-3422</t>
    <phoneticPr fontId="7" type="noConversion"/>
  </si>
  <si>
    <t>베르네천 유지용수 공급사업</t>
    <phoneticPr fontId="3" type="noConversion"/>
  </si>
  <si>
    <t>하수과 
하천팀</t>
    <phoneticPr fontId="7" type="noConversion"/>
  </si>
  <si>
    <t>강태형</t>
    <phoneticPr fontId="7" type="noConversion"/>
  </si>
  <si>
    <t>032-625-3426</t>
    <phoneticPr fontId="7" type="noConversion"/>
  </si>
  <si>
    <t>베르네천 유지용수 공급사업 전기공사</t>
    <phoneticPr fontId="3" type="noConversion"/>
  </si>
  <si>
    <t>032-625-3426</t>
    <phoneticPr fontId="3" type="noConversion"/>
  </si>
  <si>
    <t>베르네천 유지용수공급사업 폐기물 처리용역</t>
    <phoneticPr fontId="3" type="noConversion"/>
  </si>
  <si>
    <t>하수과
 하천팀</t>
    <phoneticPr fontId="7" type="noConversion"/>
  </si>
  <si>
    <t>도서관정책과
시설운영팀</t>
    <phoneticPr fontId="3" type="noConversion"/>
  </si>
  <si>
    <t>강신근</t>
    <phoneticPr fontId="3" type="noConversion"/>
  </si>
  <si>
    <t>032-625-4568</t>
    <phoneticPr fontId="3" type="noConversion"/>
  </si>
  <si>
    <t>꿈빛도서관시청각실방수공사</t>
    <phoneticPr fontId="3" type="noConversion"/>
  </si>
  <si>
    <t>채성태</t>
    <phoneticPr fontId="3" type="noConversion"/>
  </si>
  <si>
    <t>032-625-4875</t>
    <phoneticPr fontId="3" type="noConversion"/>
  </si>
  <si>
    <t>상동도서관비가림막설치공사</t>
    <phoneticPr fontId="3" type="noConversion"/>
  </si>
  <si>
    <t>상동도서관자전거보관대캐노피설치공사</t>
    <phoneticPr fontId="3" type="noConversion"/>
  </si>
  <si>
    <t>상동도서관무인반납기이전설치공사</t>
    <phoneticPr fontId="3" type="noConversion"/>
  </si>
  <si>
    <t>꿈빛도서관보안등및누전차단기설치공사</t>
    <phoneticPr fontId="3" type="noConversion"/>
  </si>
  <si>
    <t>이갑용</t>
    <phoneticPr fontId="3" type="noConversion"/>
  </si>
  <si>
    <t>032-625-4562</t>
    <phoneticPr fontId="3" type="noConversion"/>
  </si>
  <si>
    <t>원미도서관변전실ASS및전등설비공사</t>
    <phoneticPr fontId="3" type="noConversion"/>
  </si>
  <si>
    <t>원미도서관구내식당휀코일설치공사</t>
    <phoneticPr fontId="3" type="noConversion"/>
  </si>
  <si>
    <t>한준호</t>
    <phoneticPr fontId="3" type="noConversion"/>
  </si>
  <si>
    <t>032-625-4554</t>
    <phoneticPr fontId="3" type="noConversion"/>
  </si>
  <si>
    <t>도서교환특화사업</t>
    <phoneticPr fontId="3" type="noConversion"/>
  </si>
  <si>
    <t>도서관운영과
 관리팀</t>
    <phoneticPr fontId="7" type="noConversion"/>
  </si>
  <si>
    <t>정영춘</t>
    <phoneticPr fontId="7" type="noConversion"/>
  </si>
  <si>
    <t>032-625-4712</t>
    <phoneticPr fontId="7" type="noConversion"/>
  </si>
  <si>
    <t>광학식 천체투영기 및 디지털식 다기능 투영기 유지보수비</t>
    <phoneticPr fontId="3" type="noConversion"/>
  </si>
  <si>
    <t>도서관운영과
 한울빛도서관팀</t>
    <phoneticPr fontId="7" type="noConversion"/>
  </si>
  <si>
    <t>정재욱</t>
    <phoneticPr fontId="3" type="noConversion"/>
  </si>
  <si>
    <t>032-625-4666</t>
    <phoneticPr fontId="3" type="noConversion"/>
  </si>
  <si>
    <t>보건관리과</t>
    <phoneticPr fontId="7" type="noConversion"/>
  </si>
  <si>
    <t>강미선</t>
    <phoneticPr fontId="7" type="noConversion"/>
  </si>
  <si>
    <t>625-4278</t>
    <phoneticPr fontId="7" type="noConversion"/>
  </si>
  <si>
    <t>방문건강관리
(영양제구입)</t>
    <phoneticPr fontId="3" type="noConversion"/>
  </si>
  <si>
    <t>정구자</t>
    <phoneticPr fontId="3" type="noConversion"/>
  </si>
  <si>
    <t>625-4226</t>
    <phoneticPr fontId="3" type="noConversion"/>
  </si>
  <si>
    <t xml:space="preserve">영양플러스사업 </t>
    <phoneticPr fontId="3" type="noConversion"/>
  </si>
  <si>
    <t>건강증진과</t>
    <phoneticPr fontId="3" type="noConversion"/>
  </si>
  <si>
    <t xml:space="preserve">이혜주 </t>
    <phoneticPr fontId="7" type="noConversion"/>
  </si>
  <si>
    <t>032-625-4222</t>
    <phoneticPr fontId="7" type="noConversion"/>
  </si>
  <si>
    <t>한방약품구입</t>
    <phoneticPr fontId="3" type="noConversion"/>
  </si>
  <si>
    <t>박미정</t>
    <phoneticPr fontId="3" type="noConversion"/>
  </si>
  <si>
    <t>032-625-4246</t>
    <phoneticPr fontId="3" type="noConversion"/>
  </si>
  <si>
    <t>금연보조제구입</t>
    <phoneticPr fontId="3" type="noConversion"/>
  </si>
  <si>
    <t>김은옥</t>
    <phoneticPr fontId="3" type="noConversion"/>
  </si>
  <si>
    <t>032-625-4284</t>
    <phoneticPr fontId="7" type="noConversion"/>
  </si>
  <si>
    <t>검사시약구입</t>
    <phoneticPr fontId="3" type="noConversion"/>
  </si>
  <si>
    <t>임선희</t>
    <phoneticPr fontId="3" type="noConversion"/>
  </si>
  <si>
    <t>032-625-4243</t>
    <phoneticPr fontId="7" type="noConversion"/>
  </si>
  <si>
    <t>이동건강버스시약구입</t>
    <phoneticPr fontId="3" type="noConversion"/>
  </si>
  <si>
    <t>이선숙</t>
    <phoneticPr fontId="3" type="noConversion"/>
  </si>
  <si>
    <t>032-625-4240</t>
    <phoneticPr fontId="3" type="noConversion"/>
  </si>
  <si>
    <t>시약구매</t>
    <phoneticPr fontId="3" type="noConversion"/>
  </si>
  <si>
    <t>소사보건소</t>
    <phoneticPr fontId="3" type="noConversion"/>
  </si>
  <si>
    <t>강미애</t>
    <phoneticPr fontId="3" type="noConversion"/>
  </si>
  <si>
    <t>임산부아동건강관리(철분제,엽산제지원)</t>
    <phoneticPr fontId="3" type="noConversion"/>
  </si>
  <si>
    <t>소사보건소</t>
    <phoneticPr fontId="7" type="noConversion"/>
  </si>
  <si>
    <t>조수란</t>
    <phoneticPr fontId="7" type="noConversion"/>
  </si>
  <si>
    <t>625-4383</t>
    <phoneticPr fontId="7" type="noConversion"/>
  </si>
  <si>
    <t>영양플러스(보충식품)</t>
    <phoneticPr fontId="3" type="noConversion"/>
  </si>
  <si>
    <t>건강증진팀</t>
    <phoneticPr fontId="3" type="noConversion"/>
  </si>
  <si>
    <t>박승애</t>
    <phoneticPr fontId="3" type="noConversion"/>
  </si>
  <si>
    <t>625-4467</t>
    <phoneticPr fontId="3" type="noConversion"/>
  </si>
  <si>
    <t>감염병예방방역약품</t>
    <phoneticPr fontId="3" type="noConversion"/>
  </si>
  <si>
    <t>오정보건소
예방의약팀</t>
    <phoneticPr fontId="7" type="noConversion"/>
  </si>
  <si>
    <t>반기종</t>
    <phoneticPr fontId="7" type="noConversion"/>
  </si>
  <si>
    <t>032-625-4462</t>
    <phoneticPr fontId="7" type="noConversion"/>
  </si>
  <si>
    <t>살충.살균 유충구제재 약품</t>
    <phoneticPr fontId="3" type="noConversion"/>
  </si>
  <si>
    <t>방역사업용 모기유인 퇴치기</t>
    <phoneticPr fontId="3" type="noConversion"/>
  </si>
  <si>
    <t>오정보건소</t>
    <phoneticPr fontId="7" type="noConversion"/>
  </si>
  <si>
    <t>서범주</t>
    <phoneticPr fontId="3" type="noConversion"/>
  </si>
  <si>
    <t>032-625-4472</t>
    <phoneticPr fontId="7" type="noConversion"/>
  </si>
  <si>
    <t>경기도IMT협의회 회원사 소개집 제작</t>
    <phoneticPr fontId="3" type="noConversion"/>
  </si>
  <si>
    <t>부천산업진흥재단 전략산업팀</t>
    <phoneticPr fontId="7" type="noConversion"/>
  </si>
  <si>
    <t>박성윤</t>
    <phoneticPr fontId="7" type="noConversion"/>
  </si>
  <si>
    <t>070-7094-5461</t>
    <phoneticPr fontId="7" type="noConversion"/>
  </si>
  <si>
    <t>사     업   명</t>
    <phoneticPr fontId="3" type="noConversion"/>
  </si>
  <si>
    <t>일반</t>
    <phoneticPr fontId="3" type="noConversion"/>
  </si>
  <si>
    <t>전문</t>
    <phoneticPr fontId="3" type="noConversion"/>
  </si>
  <si>
    <t>전기</t>
    <phoneticPr fontId="3" type="noConversion"/>
  </si>
  <si>
    <t>전문</t>
    <phoneticPr fontId="3" type="noConversion"/>
  </si>
  <si>
    <t>토목</t>
    <phoneticPr fontId="3" type="noConversion"/>
  </si>
  <si>
    <t>일반</t>
    <phoneticPr fontId="3" type="noConversion"/>
  </si>
  <si>
    <t>일반</t>
    <phoneticPr fontId="3" type="noConversion"/>
  </si>
  <si>
    <t>무인경비용역</t>
    <phoneticPr fontId="3" type="noConversion"/>
  </si>
  <si>
    <t>민원담당관</t>
    <phoneticPr fontId="7" type="noConversion"/>
  </si>
  <si>
    <t>유정순</t>
    <phoneticPr fontId="3" type="noConversion"/>
  </si>
  <si>
    <t>032-625-2433</t>
    <phoneticPr fontId="3" type="noConversion"/>
  </si>
  <si>
    <t>건축</t>
    <phoneticPr fontId="3" type="noConversion"/>
  </si>
  <si>
    <t>PQ</t>
    <phoneticPr fontId="3" type="noConversion"/>
  </si>
  <si>
    <t>물품</t>
    <phoneticPr fontId="3" type="noConversion"/>
  </si>
  <si>
    <t>물품</t>
    <phoneticPr fontId="3" type="noConversion"/>
  </si>
  <si>
    <t>수의</t>
    <phoneticPr fontId="3" type="noConversion"/>
  </si>
  <si>
    <t>전문</t>
    <phoneticPr fontId="3" type="noConversion"/>
  </si>
  <si>
    <t>임산부아동건강관리
(철분제,엽산제지원)</t>
    <phoneticPr fontId="3" type="noConversion"/>
  </si>
  <si>
    <t>물품</t>
    <phoneticPr fontId="3" type="noConversion"/>
  </si>
  <si>
    <t>봉오대로~김포공항간 도로확장공사 기본설계</t>
    <phoneticPr fontId="3" type="noConversion"/>
  </si>
  <si>
    <t>청사경비 및 미화용역</t>
    <phoneticPr fontId="3" type="noConversion"/>
  </si>
  <si>
    <t>용역</t>
    <phoneticPr fontId="3" type="noConversion"/>
  </si>
  <si>
    <t>회계과</t>
    <phoneticPr fontId="3" type="noConversion"/>
  </si>
  <si>
    <t>김만래</t>
    <phoneticPr fontId="7" type="noConversion"/>
  </si>
  <si>
    <t>032-625-2656</t>
    <phoneticPr fontId="7" type="noConversion"/>
  </si>
  <si>
    <t>관용차량보험 공개입찰</t>
    <phoneticPr fontId="3" type="noConversion"/>
  </si>
  <si>
    <t>일반</t>
    <phoneticPr fontId="3" type="noConversion"/>
  </si>
  <si>
    <t>자체조달</t>
    <phoneticPr fontId="3" type="noConversion"/>
  </si>
  <si>
    <t>전기</t>
    <phoneticPr fontId="3" type="noConversion"/>
  </si>
  <si>
    <t>일반</t>
    <phoneticPr fontId="3" type="noConversion"/>
  </si>
  <si>
    <t>도시개발과
기반시설팀</t>
    <phoneticPr fontId="7" type="noConversion"/>
  </si>
  <si>
    <t>허지회</t>
    <phoneticPr fontId="7" type="noConversion"/>
  </si>
  <si>
    <t>032-625-3793</t>
    <phoneticPr fontId="7" type="noConversion"/>
  </si>
  <si>
    <t>공사</t>
    <phoneticPr fontId="3" type="noConversion"/>
  </si>
  <si>
    <t>토목</t>
    <phoneticPr fontId="3" type="noConversion"/>
  </si>
  <si>
    <t>서민석</t>
    <phoneticPr fontId="7" type="noConversion"/>
  </si>
  <si>
    <t>032-625-3792</t>
    <phoneticPr fontId="7" type="noConversion"/>
  </si>
  <si>
    <t>이기욱</t>
    <phoneticPr fontId="3" type="noConversion"/>
  </si>
  <si>
    <t>032-625-3791</t>
    <phoneticPr fontId="3" type="noConversion"/>
  </si>
  <si>
    <t>소사 푸르지오 가로 보안등 정비공사</t>
    <phoneticPr fontId="3" type="noConversion"/>
  </si>
  <si>
    <t>소사 재정비 촉진지구기반시설차집관로 설치공사</t>
    <phoneticPr fontId="3" type="noConversion"/>
  </si>
  <si>
    <t>원미 재정비 촉진지구 기반시설 차집관로 설치공사</t>
    <phoneticPr fontId="3" type="noConversion"/>
  </si>
  <si>
    <t>회계과 
청사관리팀</t>
    <phoneticPr fontId="7" type="noConversion"/>
  </si>
  <si>
    <t>안성국</t>
    <phoneticPr fontId="7" type="noConversion"/>
  </si>
  <si>
    <t>032-625-2667</t>
    <phoneticPr fontId="7" type="noConversion"/>
  </si>
  <si>
    <t>안성국</t>
    <phoneticPr fontId="3" type="noConversion"/>
  </si>
  <si>
    <t>중앙조달</t>
    <phoneticPr fontId="3" type="noConversion"/>
  </si>
  <si>
    <t>손성완</t>
    <phoneticPr fontId="3" type="noConversion"/>
  </si>
  <si>
    <t>032-625-2666</t>
    <phoneticPr fontId="3" type="noConversion"/>
  </si>
  <si>
    <t>2013년도 시청.의회청사 방화관리업무 대행 용역</t>
    <phoneticPr fontId="3" type="noConversion"/>
  </si>
  <si>
    <t>2013년도 시청.의회청사 승강기 유지보수 용역</t>
    <phoneticPr fontId="3" type="noConversion"/>
  </si>
  <si>
    <t>2013년도 시청사 및 구청사 시설 용역</t>
    <phoneticPr fontId="3" type="noConversion"/>
  </si>
  <si>
    <t>자체조달</t>
    <phoneticPr fontId="3" type="noConversion"/>
  </si>
  <si>
    <t>복사골부천 인쇄</t>
    <phoneticPr fontId="3" type="noConversion"/>
  </si>
  <si>
    <t>물품</t>
    <phoneticPr fontId="3" type="noConversion"/>
  </si>
  <si>
    <t>일반</t>
    <phoneticPr fontId="3" type="noConversion"/>
  </si>
  <si>
    <t>김은희</t>
    <phoneticPr fontId="7" type="noConversion"/>
  </si>
  <si>
    <t>032-625-2147</t>
    <phoneticPr fontId="7" type="noConversion"/>
  </si>
  <si>
    <t>복사골부천 배포용역</t>
    <phoneticPr fontId="3" type="noConversion"/>
  </si>
  <si>
    <t>수의</t>
    <phoneticPr fontId="3" type="noConversion"/>
  </si>
  <si>
    <t>용역</t>
    <phoneticPr fontId="3" type="noConversion"/>
  </si>
  <si>
    <t>복사골부천 스마트폰 앱 서비스 용역</t>
    <phoneticPr fontId="3" type="noConversion"/>
  </si>
  <si>
    <t>소통마당무선마이크구입</t>
    <phoneticPr fontId="3" type="noConversion"/>
  </si>
  <si>
    <t>정혁훈</t>
    <phoneticPr fontId="7" type="noConversion"/>
  </si>
  <si>
    <t>032-625-2140</t>
    <phoneticPr fontId="7" type="noConversion"/>
  </si>
  <si>
    <t>택시활용광고</t>
    <phoneticPr fontId="3" type="noConversion"/>
  </si>
  <si>
    <t>홍보기획관
홍보팀</t>
    <phoneticPr fontId="7" type="noConversion"/>
  </si>
  <si>
    <t>김송희</t>
    <phoneticPr fontId="7" type="noConversion"/>
  </si>
  <si>
    <t>032-625-2123</t>
    <phoneticPr fontId="7" type="noConversion"/>
  </si>
  <si>
    <t>전철역홍보판임대</t>
    <phoneticPr fontId="3" type="noConversion"/>
  </si>
  <si>
    <r>
      <rPr>
        <sz val="8"/>
        <rFont val="굴림"/>
        <family val="3"/>
        <charset val="129"/>
      </rPr>
      <t>H</t>
    </r>
    <r>
      <rPr>
        <sz val="8"/>
        <rFont val="HY헤드라인M"/>
        <family val="1"/>
        <charset val="129"/>
      </rPr>
      <t>D</t>
    </r>
    <r>
      <rPr>
        <sz val="8"/>
        <rFont val="굴림"/>
        <family val="3"/>
        <charset val="129"/>
      </rPr>
      <t xml:space="preserve">영상제작에 따른 시정보존자료 </t>
    </r>
    <r>
      <rPr>
        <sz val="8"/>
        <rFont val="HY헤드라인M"/>
        <family val="1"/>
        <charset val="129"/>
      </rPr>
      <t>DB</t>
    </r>
    <r>
      <rPr>
        <sz val="8"/>
        <rFont val="굴림"/>
        <family val="3"/>
        <charset val="129"/>
      </rPr>
      <t>시스템 고도화</t>
    </r>
    <phoneticPr fontId="3" type="noConversion"/>
  </si>
  <si>
    <t>안미정</t>
    <phoneticPr fontId="7" type="noConversion"/>
  </si>
  <si>
    <t>032-625-2137</t>
    <phoneticPr fontId="7" type="noConversion"/>
  </si>
  <si>
    <t>홍보기획관실
 편집기획팀</t>
    <phoneticPr fontId="7" type="noConversion"/>
  </si>
  <si>
    <t>홍보기획관실
 영상제작팀</t>
    <phoneticPr fontId="7" type="noConversion"/>
  </si>
  <si>
    <t>홍보기획관실
뉴미디어팀</t>
    <phoneticPr fontId="7" type="noConversion"/>
  </si>
  <si>
    <t>자체조달</t>
    <phoneticPr fontId="3" type="noConversion"/>
  </si>
  <si>
    <t>강남시장 빗물받이 교체공사</t>
    <phoneticPr fontId="3" type="noConversion"/>
  </si>
  <si>
    <t>수의</t>
    <phoneticPr fontId="3" type="noConversion"/>
  </si>
  <si>
    <t>이은정</t>
    <phoneticPr fontId="7" type="noConversion"/>
  </si>
  <si>
    <t>032-625-2703</t>
    <phoneticPr fontId="7" type="noConversion"/>
  </si>
  <si>
    <t>공사</t>
    <phoneticPr fontId="3" type="noConversion"/>
  </si>
  <si>
    <t>오정재래시장 방송시설 교체공사</t>
    <phoneticPr fontId="3" type="noConversion"/>
  </si>
  <si>
    <t>통신</t>
    <phoneticPr fontId="3" type="noConversion"/>
  </si>
  <si>
    <t>원종고각제일시장 방송시설 교체공사</t>
    <phoneticPr fontId="3" type="noConversion"/>
  </si>
  <si>
    <t>일반</t>
    <phoneticPr fontId="3" type="noConversion"/>
  </si>
  <si>
    <t>생활경제과</t>
    <phoneticPr fontId="7" type="noConversion"/>
  </si>
  <si>
    <t>자체조달</t>
    <phoneticPr fontId="3" type="noConversion"/>
  </si>
  <si>
    <t>정보보호시스템 연간유지보수용역</t>
    <phoneticPr fontId="3" type="noConversion"/>
  </si>
  <si>
    <t>일반</t>
    <phoneticPr fontId="3" type="noConversion"/>
  </si>
  <si>
    <t>정보통신과 정보기획팀</t>
    <phoneticPr fontId="7" type="noConversion"/>
  </si>
  <si>
    <t>송현정</t>
    <phoneticPr fontId="7" type="noConversion"/>
  </si>
  <si>
    <t>032-625-2363</t>
    <phoneticPr fontId="7" type="noConversion"/>
  </si>
  <si>
    <t>용역</t>
    <phoneticPr fontId="3" type="noConversion"/>
  </si>
  <si>
    <t>부천시 CCTV 통합관제센터 관제용역</t>
    <phoneticPr fontId="3" type="noConversion"/>
  </si>
  <si>
    <t>-</t>
    <phoneticPr fontId="3" type="noConversion"/>
  </si>
  <si>
    <t>정보통신과
영상정보팀</t>
    <phoneticPr fontId="7" type="noConversion"/>
  </si>
  <si>
    <t>우철</t>
    <phoneticPr fontId="7" type="noConversion"/>
  </si>
  <si>
    <t>032-625-2411</t>
    <phoneticPr fontId="7" type="noConversion"/>
  </si>
  <si>
    <t>PC자산관리 통합시스템 유지보수 용역</t>
    <phoneticPr fontId="3" type="noConversion"/>
  </si>
  <si>
    <t>박가람</t>
    <phoneticPr fontId="7" type="noConversion"/>
  </si>
  <si>
    <t>032-625-2365</t>
    <phoneticPr fontId="7" type="noConversion"/>
  </si>
  <si>
    <t>전산장비유지보수</t>
    <phoneticPr fontId="3" type="noConversion"/>
  </si>
  <si>
    <t>정보통신과</t>
    <phoneticPr fontId="7" type="noConversion"/>
  </si>
  <si>
    <t>손진무</t>
    <phoneticPr fontId="7" type="noConversion"/>
  </si>
  <si>
    <t>032-625-2366</t>
    <phoneticPr fontId="7" type="noConversion"/>
  </si>
  <si>
    <t>서버통합유지보수용역</t>
    <phoneticPr fontId="3" type="noConversion"/>
  </si>
  <si>
    <t>정보통신과
정보운영팀</t>
    <phoneticPr fontId="7" type="noConversion"/>
  </si>
  <si>
    <t>김은영</t>
    <phoneticPr fontId="7" type="noConversion"/>
  </si>
  <si>
    <t>032-625-2371</t>
    <phoneticPr fontId="7" type="noConversion"/>
  </si>
  <si>
    <t>대용량통합저장장치 디스크 구매</t>
    <phoneticPr fontId="3" type="noConversion"/>
  </si>
  <si>
    <t>물품</t>
    <phoneticPr fontId="3" type="noConversion"/>
  </si>
  <si>
    <t>이세영</t>
    <phoneticPr fontId="7" type="noConversion"/>
  </si>
  <si>
    <t>032-625-2373</t>
    <phoneticPr fontId="7" type="noConversion"/>
  </si>
  <si>
    <t>부천시 인터넷서비스 통합 유지보수비</t>
    <phoneticPr fontId="19" type="noConversion"/>
  </si>
  <si>
    <t>정보통신과
지역정보팀</t>
    <phoneticPr fontId="3" type="noConversion"/>
  </si>
  <si>
    <t>김정란</t>
    <phoneticPr fontId="3" type="noConversion"/>
  </si>
  <si>
    <t>032-625-2381</t>
    <phoneticPr fontId="3" type="noConversion"/>
  </si>
  <si>
    <t>대형폐기물 및 통합예약시스템 프로그램 유지보수비</t>
  </si>
  <si>
    <t>웹 솔루션 유지보수비(8종)</t>
  </si>
  <si>
    <t>다중영역보안장비 업그레이드</t>
    <phoneticPr fontId="7" type="noConversion"/>
  </si>
  <si>
    <t>부천시 방범CCTV 시스템 유지보수 용역</t>
  </si>
  <si>
    <t>정보통신과
영상정보팀</t>
    <phoneticPr fontId="3" type="noConversion"/>
  </si>
  <si>
    <t>김동규</t>
    <phoneticPr fontId="3" type="noConversion"/>
  </si>
  <si>
    <t>032-625-2412</t>
    <phoneticPr fontId="3" type="noConversion"/>
  </si>
  <si>
    <t>인터넷교환 시스템 유지보수</t>
    <phoneticPr fontId="3" type="noConversion"/>
  </si>
  <si>
    <t>수의</t>
    <phoneticPr fontId="3" type="noConversion"/>
  </si>
  <si>
    <t>정보통신과
통신팀</t>
    <phoneticPr fontId="7" type="noConversion"/>
  </si>
  <si>
    <t>안병철</t>
    <phoneticPr fontId="7" type="noConversion"/>
  </si>
  <si>
    <t>032-625-2397</t>
    <phoneticPr fontId="7" type="noConversion"/>
  </si>
  <si>
    <t>정보통신암호화시스템유지보수</t>
    <phoneticPr fontId="3" type="noConversion"/>
  </si>
  <si>
    <t>김준태</t>
    <phoneticPr fontId="3" type="noConversion"/>
  </si>
  <si>
    <t>032-625-2391</t>
    <phoneticPr fontId="3" type="noConversion"/>
  </si>
  <si>
    <t>정보통신시스템유지보수</t>
    <phoneticPr fontId="3" type="noConversion"/>
  </si>
  <si>
    <t>안병철</t>
    <phoneticPr fontId="3" type="noConversion"/>
  </si>
  <si>
    <t>032-625-2397</t>
    <phoneticPr fontId="3" type="noConversion"/>
  </si>
  <si>
    <t>민방위경보시설유지보수</t>
    <phoneticPr fontId="3" type="noConversion"/>
  </si>
  <si>
    <t>신현묵</t>
    <phoneticPr fontId="3" type="noConversion"/>
  </si>
  <si>
    <t>032-625-2393</t>
    <phoneticPr fontId="3" type="noConversion"/>
  </si>
  <si>
    <t>서버접근제어시스템 구매</t>
    <phoneticPr fontId="3" type="noConversion"/>
  </si>
  <si>
    <t>상용S/W 구입</t>
    <phoneticPr fontId="3" type="noConversion"/>
  </si>
  <si>
    <t>정보통신과 
정보기획팀</t>
    <phoneticPr fontId="7" type="noConversion"/>
  </si>
  <si>
    <t>정보통신과
정보기획팀</t>
    <phoneticPr fontId="7" type="noConversion"/>
  </si>
  <si>
    <t>전문</t>
    <phoneticPr fontId="3" type="noConversion"/>
  </si>
  <si>
    <t>2013년도 시청사  미화 용역</t>
    <phoneticPr fontId="3" type="noConversion"/>
  </si>
  <si>
    <t>2013년도 공공청사 미화 용역</t>
    <phoneticPr fontId="3" type="noConversion"/>
  </si>
  <si>
    <t>자체조달</t>
    <phoneticPr fontId="3" type="noConversion"/>
  </si>
  <si>
    <t>문화콘텐츠산업 중장기 기본계획 용역</t>
    <phoneticPr fontId="3" type="noConversion"/>
  </si>
  <si>
    <t>일반</t>
    <phoneticPr fontId="3" type="noConversion"/>
  </si>
  <si>
    <t>일반</t>
    <phoneticPr fontId="3" type="noConversion"/>
  </si>
  <si>
    <t>문화콘텐츠과
문화산업정택팀</t>
    <phoneticPr fontId="3" type="noConversion"/>
  </si>
  <si>
    <t>이동훈</t>
    <phoneticPr fontId="3" type="noConversion"/>
  </si>
  <si>
    <t>032-625-2952</t>
    <phoneticPr fontId="3" type="noConversion"/>
  </si>
  <si>
    <t>용역</t>
    <phoneticPr fontId="3" type="noConversion"/>
  </si>
  <si>
    <t>야외영사용 소형 에어스크린 구입</t>
    <phoneticPr fontId="3" type="noConversion"/>
  </si>
  <si>
    <t>물품</t>
    <phoneticPr fontId="3" type="noConversion"/>
  </si>
  <si>
    <t>수의</t>
    <phoneticPr fontId="3" type="noConversion"/>
  </si>
  <si>
    <t>문화콘텐츠과
문화콘텐츠팀</t>
    <phoneticPr fontId="3" type="noConversion"/>
  </si>
  <si>
    <t>한춘호</t>
    <phoneticPr fontId="3" type="noConversion"/>
  </si>
  <si>
    <t>032-625-2964</t>
    <phoneticPr fontId="3" type="noConversion"/>
  </si>
  <si>
    <t>자체조달</t>
    <phoneticPr fontId="3" type="noConversion"/>
  </si>
  <si>
    <t>관광안내지도제작</t>
    <phoneticPr fontId="3" type="noConversion"/>
  </si>
  <si>
    <t>물품</t>
    <phoneticPr fontId="3" type="noConversion"/>
  </si>
  <si>
    <t>수의</t>
    <phoneticPr fontId="3" type="noConversion"/>
  </si>
  <si>
    <t>문화예술과</t>
    <phoneticPr fontId="7" type="noConversion"/>
  </si>
  <si>
    <t>이주희</t>
    <phoneticPr fontId="7" type="noConversion"/>
  </si>
  <si>
    <t>032-625-3117</t>
    <phoneticPr fontId="7" type="noConversion"/>
  </si>
  <si>
    <t>박물관리후렛제작</t>
    <phoneticPr fontId="3" type="noConversion"/>
  </si>
  <si>
    <t>이경애</t>
    <phoneticPr fontId="7" type="noConversion"/>
  </si>
  <si>
    <t>032-625-3116</t>
    <phoneticPr fontId="7" type="noConversion"/>
  </si>
  <si>
    <t>상동예술동아리연습공간 수선공사</t>
    <phoneticPr fontId="3" type="noConversion"/>
  </si>
  <si>
    <t>전문</t>
    <phoneticPr fontId="3" type="noConversion"/>
  </si>
  <si>
    <t>김홍식</t>
    <phoneticPr fontId="7" type="noConversion"/>
  </si>
  <si>
    <t>032-625-3113</t>
    <phoneticPr fontId="3" type="noConversion"/>
  </si>
  <si>
    <t>공사</t>
    <phoneticPr fontId="3" type="noConversion"/>
  </si>
  <si>
    <t xml:space="preserve">소규모예술단체 연습장비 구입 </t>
    <phoneticPr fontId="3" type="noConversion"/>
  </si>
  <si>
    <t>일반</t>
    <phoneticPr fontId="3" type="noConversion"/>
  </si>
  <si>
    <t>2013년 1/4분기 공사(용역,물품)발주 계획(부천시)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</si>
</sst>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2">
    <font>
      <sz val="12"/>
      <name val="굴림"/>
      <family val="3"/>
      <charset val="129"/>
    </font>
    <font>
      <sz val="12"/>
      <name val="굴림"/>
      <family val="3"/>
      <charset val="129"/>
    </font>
    <font>
      <sz val="9"/>
      <color indexed="63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9"/>
      <color indexed="8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8"/>
      <name val="굴림"/>
      <family val="3"/>
      <charset val="129"/>
    </font>
    <font>
      <sz val="9"/>
      <color indexed="8"/>
      <name val="돋움"/>
      <family val="3"/>
      <charset val="129"/>
    </font>
    <font>
      <b/>
      <sz val="10"/>
      <color indexed="63"/>
      <name val="굴림"/>
      <family val="3"/>
      <charset val="129"/>
    </font>
    <font>
      <sz val="8"/>
      <color indexed="12"/>
      <name val="돋움"/>
      <family val="3"/>
      <charset val="129"/>
    </font>
    <font>
      <sz val="9"/>
      <color indexed="12"/>
      <name val="돋움"/>
      <family val="3"/>
      <charset val="129"/>
    </font>
    <font>
      <sz val="9"/>
      <color indexed="12"/>
      <name val="굴림"/>
      <family val="3"/>
      <charset val="129"/>
    </font>
    <font>
      <sz val="8"/>
      <color indexed="8"/>
      <name val="돋움"/>
      <family val="3"/>
      <charset val="129"/>
    </font>
    <font>
      <sz val="9"/>
      <color indexed="10"/>
      <name val="굴림"/>
      <family val="3"/>
      <charset val="129"/>
    </font>
    <font>
      <sz val="8"/>
      <name val="HY헤드라인M"/>
      <family val="1"/>
      <charset val="129"/>
    </font>
    <font>
      <sz val="9"/>
      <name val="굴림체"/>
      <family val="3"/>
      <charset val="129"/>
    </font>
    <font>
      <sz val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41" fontId="10" fillId="0" borderId="1" xfId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41" fontId="10" fillId="0" borderId="1" xfId="1" applyFont="1" applyBorder="1" applyAlignment="1">
      <alignment horizontal="right" vertical="center" wrapText="1"/>
    </xf>
    <xf numFmtId="41" fontId="10" fillId="0" borderId="1" xfId="1" applyFont="1" applyBorder="1">
      <alignment vertical="center"/>
    </xf>
    <xf numFmtId="0" fontId="0" fillId="0" borderId="0" xfId="0" applyAlignment="1">
      <alignment vertical="center" shrinkToFit="1"/>
    </xf>
    <xf numFmtId="41" fontId="10" fillId="2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 shrinkToFi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shrinkToFit="1"/>
    </xf>
    <xf numFmtId="3" fontId="10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3" fontId="5" fillId="2" borderId="1" xfId="0" applyNumberFormat="1" applyFont="1" applyFill="1" applyBorder="1" applyAlignment="1">
      <alignment horizontal="right" vertical="center" wrapText="1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 shrinkToFit="1"/>
    </xf>
    <xf numFmtId="0" fontId="15" fillId="0" borderId="1" xfId="3" applyFont="1" applyBorder="1" applyAlignment="1">
      <alignment horizontal="center" vertical="center"/>
    </xf>
    <xf numFmtId="0" fontId="16" fillId="0" borderId="0" xfId="0" applyFont="1">
      <alignment vertical="center"/>
    </xf>
    <xf numFmtId="0" fontId="8" fillId="0" borderId="1" xfId="3" applyFont="1" applyBorder="1" applyAlignment="1">
      <alignment horizontal="center" vertical="center"/>
    </xf>
    <xf numFmtId="41" fontId="8" fillId="0" borderId="1" xfId="1" applyFont="1" applyBorder="1">
      <alignment vertic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1" fontId="10" fillId="0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 shrinkToFit="1"/>
    </xf>
    <xf numFmtId="41" fontId="8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shrinkToFit="1"/>
    </xf>
    <xf numFmtId="0" fontId="8" fillId="0" borderId="1" xfId="3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8" fillId="0" borderId="1" xfId="3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">
    <cellStyle name="쉼표 [0]" xfId="1" builtinId="6"/>
    <cellStyle name="스타일 1" xfId="2"/>
    <cellStyle name="표준" xfId="0" builtinId="0"/>
    <cellStyle name="표준_신규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8"/>
  <sheetViews>
    <sheetView tabSelected="1" view="pageBreakPreview" zoomScaleNormal="100" workbookViewId="0">
      <selection sqref="A1:P1"/>
    </sheetView>
  </sheetViews>
  <sheetFormatPr defaultRowHeight="24" customHeight="1"/>
  <cols>
    <col min="1" max="2" width="3.5546875" style="6" customWidth="1"/>
    <col min="3" max="3" width="6.6640625" style="6" bestFit="1" customWidth="1"/>
    <col min="4" max="4" width="27.77734375" style="11" bestFit="1" customWidth="1"/>
    <col min="5" max="5" width="4" style="6" customWidth="1"/>
    <col min="6" max="6" width="6.6640625" style="6" bestFit="1" customWidth="1"/>
    <col min="7" max="7" width="8.109375" style="8" customWidth="1"/>
    <col min="8" max="8" width="7.44140625" style="8" customWidth="1"/>
    <col min="9" max="9" width="7" style="8" customWidth="1"/>
    <col min="10" max="10" width="8.109375" style="8" customWidth="1"/>
    <col min="11" max="12" width="7" style="8" customWidth="1"/>
    <col min="13" max="13" width="10.88671875" style="6" customWidth="1"/>
    <col min="14" max="14" width="5.33203125" style="6" bestFit="1" customWidth="1"/>
    <col min="15" max="15" width="9.33203125" style="6" bestFit="1" customWidth="1"/>
    <col min="16" max="16" width="6" style="6" bestFit="1" customWidth="1"/>
    <col min="17" max="17" width="10" bestFit="1" customWidth="1"/>
    <col min="18" max="18" width="12.21875" bestFit="1" customWidth="1"/>
    <col min="19" max="19" width="8.44140625" bestFit="1" customWidth="1"/>
    <col min="20" max="20" width="12.21875" bestFit="1" customWidth="1"/>
    <col min="21" max="22" width="10.21875" bestFit="1" customWidth="1"/>
  </cols>
  <sheetData>
    <row r="1" spans="1:16" ht="24" customHeight="1">
      <c r="A1" s="55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8.75" customHeight="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26.25" customHeight="1">
      <c r="A3" s="5" t="s">
        <v>0</v>
      </c>
      <c r="B3" s="5" t="s">
        <v>116</v>
      </c>
      <c r="C3" s="5" t="s">
        <v>1</v>
      </c>
      <c r="D3" s="14" t="s">
        <v>265</v>
      </c>
      <c r="E3" s="5" t="s">
        <v>2</v>
      </c>
      <c r="F3" s="5" t="s">
        <v>3</v>
      </c>
      <c r="G3" s="5" t="s">
        <v>117</v>
      </c>
      <c r="H3" s="5" t="s">
        <v>118</v>
      </c>
      <c r="I3" s="5" t="s">
        <v>4</v>
      </c>
      <c r="J3" s="5" t="s">
        <v>5</v>
      </c>
      <c r="K3" s="5" t="s">
        <v>119</v>
      </c>
      <c r="L3" s="5" t="s">
        <v>120</v>
      </c>
      <c r="M3" s="5" t="s">
        <v>6</v>
      </c>
      <c r="N3" s="5" t="s">
        <v>7</v>
      </c>
      <c r="O3" s="5" t="s">
        <v>8</v>
      </c>
      <c r="P3" s="35" t="s">
        <v>9</v>
      </c>
    </row>
    <row r="4" spans="1:16" ht="26.25" customHeight="1">
      <c r="A4" s="29">
        <v>2013</v>
      </c>
      <c r="B4" s="29">
        <v>1</v>
      </c>
      <c r="C4" s="29" t="s">
        <v>318</v>
      </c>
      <c r="D4" s="41" t="s">
        <v>319</v>
      </c>
      <c r="E4" s="29" t="s">
        <v>320</v>
      </c>
      <c r="F4" s="29" t="s">
        <v>321</v>
      </c>
      <c r="G4" s="30">
        <v>116</v>
      </c>
      <c r="H4" s="30"/>
      <c r="I4" s="30"/>
      <c r="J4" s="30">
        <v>116</v>
      </c>
      <c r="K4" s="10"/>
      <c r="L4" s="10"/>
      <c r="M4" s="31" t="s">
        <v>339</v>
      </c>
      <c r="N4" s="29" t="s">
        <v>322</v>
      </c>
      <c r="O4" s="29" t="s">
        <v>323</v>
      </c>
      <c r="P4" s="33" t="s">
        <v>320</v>
      </c>
    </row>
    <row r="5" spans="1:16" ht="26.25" customHeight="1">
      <c r="A5" s="29">
        <v>2013</v>
      </c>
      <c r="B5" s="29">
        <v>1</v>
      </c>
      <c r="C5" s="29" t="s">
        <v>10</v>
      </c>
      <c r="D5" s="41" t="s">
        <v>324</v>
      </c>
      <c r="E5" s="29" t="s">
        <v>321</v>
      </c>
      <c r="F5" s="29" t="s">
        <v>325</v>
      </c>
      <c r="G5" s="30">
        <v>21</v>
      </c>
      <c r="H5" s="30">
        <v>0</v>
      </c>
      <c r="I5" s="30">
        <v>0</v>
      </c>
      <c r="J5" s="10">
        <v>21</v>
      </c>
      <c r="K5" s="10"/>
      <c r="L5" s="10"/>
      <c r="M5" s="31" t="s">
        <v>339</v>
      </c>
      <c r="N5" s="29" t="s">
        <v>322</v>
      </c>
      <c r="O5" s="29" t="s">
        <v>323</v>
      </c>
      <c r="P5" s="34" t="s">
        <v>326</v>
      </c>
    </row>
    <row r="6" spans="1:16" ht="26.25" customHeight="1">
      <c r="A6" s="29">
        <v>2013</v>
      </c>
      <c r="B6" s="29">
        <v>1</v>
      </c>
      <c r="C6" s="29" t="s">
        <v>10</v>
      </c>
      <c r="D6" s="41" t="s">
        <v>327</v>
      </c>
      <c r="E6" s="29" t="s">
        <v>321</v>
      </c>
      <c r="F6" s="29" t="s">
        <v>325</v>
      </c>
      <c r="G6" s="30">
        <v>10</v>
      </c>
      <c r="H6" s="30"/>
      <c r="I6" s="30"/>
      <c r="J6" s="30">
        <v>10</v>
      </c>
      <c r="K6" s="10"/>
      <c r="L6" s="10"/>
      <c r="M6" s="31" t="s">
        <v>339</v>
      </c>
      <c r="N6" s="29" t="s">
        <v>322</v>
      </c>
      <c r="O6" s="29" t="s">
        <v>323</v>
      </c>
      <c r="P6" s="34" t="s">
        <v>326</v>
      </c>
    </row>
    <row r="7" spans="1:16" ht="26.25" customHeight="1">
      <c r="A7" s="29">
        <v>2013</v>
      </c>
      <c r="B7" s="29">
        <v>3</v>
      </c>
      <c r="C7" s="29" t="s">
        <v>318</v>
      </c>
      <c r="D7" s="41" t="s">
        <v>328</v>
      </c>
      <c r="E7" s="29" t="s">
        <v>320</v>
      </c>
      <c r="F7" s="29" t="s">
        <v>321</v>
      </c>
      <c r="G7" s="30">
        <v>24</v>
      </c>
      <c r="H7" s="30"/>
      <c r="I7" s="30"/>
      <c r="J7" s="30">
        <f>SUM(G7:I7)</f>
        <v>24</v>
      </c>
      <c r="K7" s="10"/>
      <c r="L7" s="10"/>
      <c r="M7" s="31" t="s">
        <v>340</v>
      </c>
      <c r="N7" s="29" t="s">
        <v>329</v>
      </c>
      <c r="O7" s="29" t="s">
        <v>330</v>
      </c>
      <c r="P7" s="33" t="s">
        <v>320</v>
      </c>
    </row>
    <row r="8" spans="1:16" ht="26.25" customHeight="1">
      <c r="A8" s="29">
        <v>2013</v>
      </c>
      <c r="B8" s="29">
        <v>1</v>
      </c>
      <c r="C8" s="29" t="s">
        <v>318</v>
      </c>
      <c r="D8" s="41" t="s">
        <v>331</v>
      </c>
      <c r="E8" s="29" t="s">
        <v>321</v>
      </c>
      <c r="F8" s="29" t="s">
        <v>325</v>
      </c>
      <c r="G8" s="30">
        <v>75</v>
      </c>
      <c r="H8" s="30"/>
      <c r="I8" s="30"/>
      <c r="J8" s="30">
        <f>SUM(G8:I8)</f>
        <v>75</v>
      </c>
      <c r="K8" s="10"/>
      <c r="L8" s="10"/>
      <c r="M8" s="31" t="s">
        <v>332</v>
      </c>
      <c r="N8" s="29" t="s">
        <v>333</v>
      </c>
      <c r="O8" s="29" t="s">
        <v>334</v>
      </c>
      <c r="P8" s="33" t="s">
        <v>326</v>
      </c>
    </row>
    <row r="9" spans="1:16" ht="26.25" customHeight="1">
      <c r="A9" s="29">
        <v>2013</v>
      </c>
      <c r="B9" s="29">
        <v>1</v>
      </c>
      <c r="C9" s="29" t="s">
        <v>318</v>
      </c>
      <c r="D9" s="41" t="s">
        <v>335</v>
      </c>
      <c r="E9" s="29" t="s">
        <v>321</v>
      </c>
      <c r="F9" s="29" t="s">
        <v>325</v>
      </c>
      <c r="G9" s="30">
        <v>25</v>
      </c>
      <c r="H9" s="30"/>
      <c r="I9" s="30"/>
      <c r="J9" s="30">
        <f>SUM(G9:I9)</f>
        <v>25</v>
      </c>
      <c r="K9" s="10"/>
      <c r="L9" s="10"/>
      <c r="M9" s="31" t="s">
        <v>332</v>
      </c>
      <c r="N9" s="29" t="s">
        <v>333</v>
      </c>
      <c r="O9" s="29" t="s">
        <v>334</v>
      </c>
      <c r="P9" s="33" t="s">
        <v>326</v>
      </c>
    </row>
    <row r="10" spans="1:16" ht="26.25" customHeight="1">
      <c r="A10" s="29">
        <v>2013</v>
      </c>
      <c r="B10" s="29">
        <v>1</v>
      </c>
      <c r="C10" s="29" t="s">
        <v>10</v>
      </c>
      <c r="D10" s="47" t="s">
        <v>336</v>
      </c>
      <c r="E10" s="29" t="s">
        <v>321</v>
      </c>
      <c r="F10" s="29" t="s">
        <v>325</v>
      </c>
      <c r="G10" s="30">
        <v>30</v>
      </c>
      <c r="H10" s="30">
        <v>0</v>
      </c>
      <c r="I10" s="30">
        <v>0</v>
      </c>
      <c r="J10" s="10">
        <v>30</v>
      </c>
      <c r="K10" s="10"/>
      <c r="L10" s="10"/>
      <c r="M10" s="31" t="s">
        <v>341</v>
      </c>
      <c r="N10" s="29" t="s">
        <v>337</v>
      </c>
      <c r="O10" s="29" t="s">
        <v>338</v>
      </c>
      <c r="P10" s="34" t="s">
        <v>326</v>
      </c>
    </row>
    <row r="11" spans="1:16" ht="26.25" customHeight="1">
      <c r="A11" s="29">
        <v>2013</v>
      </c>
      <c r="B11" s="29">
        <v>1</v>
      </c>
      <c r="C11" s="29" t="s">
        <v>293</v>
      </c>
      <c r="D11" s="41" t="s">
        <v>315</v>
      </c>
      <c r="E11" s="29" t="s">
        <v>266</v>
      </c>
      <c r="F11" s="29" t="s">
        <v>122</v>
      </c>
      <c r="G11" s="30">
        <v>19</v>
      </c>
      <c r="H11" s="30"/>
      <c r="I11" s="30"/>
      <c r="J11" s="30">
        <f t="shared" ref="J11:J16" si="0">SUM(G11:I11)</f>
        <v>19</v>
      </c>
      <c r="K11" s="10"/>
      <c r="L11" s="10"/>
      <c r="M11" s="31" t="s">
        <v>308</v>
      </c>
      <c r="N11" s="29" t="s">
        <v>309</v>
      </c>
      <c r="O11" s="29" t="s">
        <v>310</v>
      </c>
      <c r="P11" s="53" t="s">
        <v>287</v>
      </c>
    </row>
    <row r="12" spans="1:16" ht="26.25" customHeight="1">
      <c r="A12" s="29">
        <v>2013</v>
      </c>
      <c r="B12" s="29">
        <v>1</v>
      </c>
      <c r="C12" s="29" t="s">
        <v>293</v>
      </c>
      <c r="D12" s="41" t="s">
        <v>316</v>
      </c>
      <c r="E12" s="29" t="s">
        <v>266</v>
      </c>
      <c r="F12" s="29" t="s">
        <v>122</v>
      </c>
      <c r="G12" s="30">
        <v>17</v>
      </c>
      <c r="H12" s="30"/>
      <c r="I12" s="30"/>
      <c r="J12" s="30">
        <f t="shared" si="0"/>
        <v>17</v>
      </c>
      <c r="K12" s="10"/>
      <c r="L12" s="10"/>
      <c r="M12" s="31" t="s">
        <v>308</v>
      </c>
      <c r="N12" s="29" t="s">
        <v>311</v>
      </c>
      <c r="O12" s="29" t="s">
        <v>310</v>
      </c>
      <c r="P12" s="53" t="s">
        <v>287</v>
      </c>
    </row>
    <row r="13" spans="1:16" ht="26.25" customHeight="1">
      <c r="A13" s="29">
        <v>2013</v>
      </c>
      <c r="B13" s="29">
        <v>2</v>
      </c>
      <c r="C13" s="29" t="s">
        <v>312</v>
      </c>
      <c r="D13" s="52" t="s">
        <v>317</v>
      </c>
      <c r="E13" s="29" t="s">
        <v>266</v>
      </c>
      <c r="F13" s="29" t="s">
        <v>266</v>
      </c>
      <c r="G13" s="30">
        <v>1918</v>
      </c>
      <c r="H13" s="30"/>
      <c r="I13" s="30"/>
      <c r="J13" s="30">
        <f t="shared" si="0"/>
        <v>1918</v>
      </c>
      <c r="K13" s="10"/>
      <c r="L13" s="10"/>
      <c r="M13" s="31" t="s">
        <v>308</v>
      </c>
      <c r="N13" s="29" t="s">
        <v>313</v>
      </c>
      <c r="O13" s="29" t="s">
        <v>314</v>
      </c>
      <c r="P13" s="53" t="s">
        <v>287</v>
      </c>
    </row>
    <row r="14" spans="1:16" ht="26.25" customHeight="1">
      <c r="A14" s="29">
        <v>2013</v>
      </c>
      <c r="B14" s="29">
        <v>2</v>
      </c>
      <c r="C14" s="29" t="s">
        <v>312</v>
      </c>
      <c r="D14" s="52" t="s">
        <v>410</v>
      </c>
      <c r="E14" s="29" t="s">
        <v>266</v>
      </c>
      <c r="F14" s="29" t="s">
        <v>266</v>
      </c>
      <c r="G14" s="30">
        <v>799</v>
      </c>
      <c r="H14" s="30">
        <v>0</v>
      </c>
      <c r="I14" s="30">
        <v>0</v>
      </c>
      <c r="J14" s="30">
        <f t="shared" si="0"/>
        <v>799</v>
      </c>
      <c r="K14" s="10"/>
      <c r="L14" s="10"/>
      <c r="M14" s="31" t="s">
        <v>308</v>
      </c>
      <c r="N14" s="29" t="s">
        <v>313</v>
      </c>
      <c r="O14" s="29" t="s">
        <v>314</v>
      </c>
      <c r="P14" s="34" t="s">
        <v>287</v>
      </c>
    </row>
    <row r="15" spans="1:16" ht="26.25" customHeight="1">
      <c r="A15" s="29">
        <v>2013</v>
      </c>
      <c r="B15" s="29">
        <v>2</v>
      </c>
      <c r="C15" s="29" t="s">
        <v>312</v>
      </c>
      <c r="D15" s="52" t="s">
        <v>411</v>
      </c>
      <c r="E15" s="29" t="s">
        <v>266</v>
      </c>
      <c r="F15" s="29" t="s">
        <v>266</v>
      </c>
      <c r="G15" s="30">
        <v>703</v>
      </c>
      <c r="H15" s="30">
        <v>0</v>
      </c>
      <c r="I15" s="30">
        <v>0</v>
      </c>
      <c r="J15" s="30">
        <f t="shared" si="0"/>
        <v>703</v>
      </c>
      <c r="K15" s="10"/>
      <c r="L15" s="10"/>
      <c r="M15" s="31" t="s">
        <v>308</v>
      </c>
      <c r="N15" s="29" t="s">
        <v>313</v>
      </c>
      <c r="O15" s="29" t="s">
        <v>314</v>
      </c>
      <c r="P15" s="34" t="s">
        <v>287</v>
      </c>
    </row>
    <row r="16" spans="1:16" ht="26.25" customHeight="1">
      <c r="A16" s="29">
        <v>2013</v>
      </c>
      <c r="B16" s="29">
        <v>2</v>
      </c>
      <c r="C16" s="29" t="s">
        <v>342</v>
      </c>
      <c r="D16" s="41" t="s">
        <v>343</v>
      </c>
      <c r="E16" s="29" t="s">
        <v>409</v>
      </c>
      <c r="F16" s="29" t="s">
        <v>344</v>
      </c>
      <c r="G16" s="30">
        <v>20</v>
      </c>
      <c r="H16" s="30">
        <v>0</v>
      </c>
      <c r="I16" s="30">
        <v>0</v>
      </c>
      <c r="J16" s="30">
        <f t="shared" si="0"/>
        <v>20</v>
      </c>
      <c r="K16" s="10"/>
      <c r="L16" s="10">
        <v>12</v>
      </c>
      <c r="M16" s="31" t="s">
        <v>352</v>
      </c>
      <c r="N16" s="29" t="s">
        <v>345</v>
      </c>
      <c r="O16" s="29" t="s">
        <v>346</v>
      </c>
      <c r="P16" s="33" t="s">
        <v>347</v>
      </c>
    </row>
    <row r="17" spans="1:16" ht="26.25" customHeight="1">
      <c r="A17" s="29">
        <v>2013</v>
      </c>
      <c r="B17" s="29">
        <v>3</v>
      </c>
      <c r="C17" s="29" t="s">
        <v>293</v>
      </c>
      <c r="D17" s="41" t="s">
        <v>348</v>
      </c>
      <c r="E17" s="29" t="s">
        <v>349</v>
      </c>
      <c r="F17" s="29" t="s">
        <v>344</v>
      </c>
      <c r="G17" s="30">
        <v>10</v>
      </c>
      <c r="H17" s="30">
        <v>0</v>
      </c>
      <c r="I17" s="30">
        <v>0</v>
      </c>
      <c r="J17" s="30">
        <v>10</v>
      </c>
      <c r="K17" s="10"/>
      <c r="L17" s="10">
        <v>6</v>
      </c>
      <c r="M17" s="31" t="s">
        <v>352</v>
      </c>
      <c r="N17" s="29" t="s">
        <v>345</v>
      </c>
      <c r="O17" s="29" t="s">
        <v>346</v>
      </c>
      <c r="P17" s="33" t="s">
        <v>347</v>
      </c>
    </row>
    <row r="18" spans="1:16" ht="26.25" customHeight="1">
      <c r="A18" s="29">
        <v>2013</v>
      </c>
      <c r="B18" s="29">
        <v>3</v>
      </c>
      <c r="C18" s="29" t="s">
        <v>10</v>
      </c>
      <c r="D18" s="41" t="s">
        <v>350</v>
      </c>
      <c r="E18" s="29" t="s">
        <v>349</v>
      </c>
      <c r="F18" s="29" t="s">
        <v>351</v>
      </c>
      <c r="G18" s="30">
        <v>32</v>
      </c>
      <c r="H18" s="30">
        <v>0</v>
      </c>
      <c r="I18" s="30">
        <v>0</v>
      </c>
      <c r="J18" s="10">
        <v>32</v>
      </c>
      <c r="K18" s="10"/>
      <c r="L18" s="10">
        <v>19</v>
      </c>
      <c r="M18" s="31" t="s">
        <v>352</v>
      </c>
      <c r="N18" s="29" t="s">
        <v>345</v>
      </c>
      <c r="O18" s="29" t="s">
        <v>346</v>
      </c>
      <c r="P18" s="34" t="s">
        <v>347</v>
      </c>
    </row>
    <row r="19" spans="1:16" s="1" customFormat="1" ht="24.95" customHeight="1">
      <c r="A19" s="15">
        <v>2013</v>
      </c>
      <c r="B19" s="15">
        <v>2</v>
      </c>
      <c r="C19" s="15" t="s">
        <v>29</v>
      </c>
      <c r="D19" s="16" t="s">
        <v>121</v>
      </c>
      <c r="E19" s="15" t="s">
        <v>32</v>
      </c>
      <c r="F19" s="15" t="s">
        <v>122</v>
      </c>
      <c r="G19" s="2">
        <v>19</v>
      </c>
      <c r="H19" s="2"/>
      <c r="I19" s="2"/>
      <c r="J19" s="2">
        <f t="shared" ref="J19:J24" si="1">SUM(G19:I19)</f>
        <v>19</v>
      </c>
      <c r="K19" s="2"/>
      <c r="L19" s="2"/>
      <c r="M19" s="17" t="s">
        <v>123</v>
      </c>
      <c r="N19" s="15" t="s">
        <v>124</v>
      </c>
      <c r="O19" s="15" t="s">
        <v>125</v>
      </c>
      <c r="P19" s="33" t="s">
        <v>12</v>
      </c>
    </row>
    <row r="20" spans="1:16" s="1" customFormat="1" ht="24.95" customHeight="1">
      <c r="A20" s="15">
        <v>2013</v>
      </c>
      <c r="B20" s="15">
        <v>2</v>
      </c>
      <c r="C20" s="15" t="s">
        <v>10</v>
      </c>
      <c r="D20" s="16" t="s">
        <v>126</v>
      </c>
      <c r="E20" s="15" t="s">
        <v>32</v>
      </c>
      <c r="F20" s="15" t="s">
        <v>122</v>
      </c>
      <c r="G20" s="2">
        <v>12</v>
      </c>
      <c r="H20" s="2"/>
      <c r="I20" s="2"/>
      <c r="J20" s="2">
        <f t="shared" si="1"/>
        <v>12</v>
      </c>
      <c r="K20" s="2"/>
      <c r="L20" s="2"/>
      <c r="M20" s="17" t="s">
        <v>127</v>
      </c>
      <c r="N20" s="15" t="s">
        <v>128</v>
      </c>
      <c r="O20" s="15" t="s">
        <v>129</v>
      </c>
      <c r="P20" s="34" t="s">
        <v>12</v>
      </c>
    </row>
    <row r="21" spans="1:16" ht="24.95" customHeight="1">
      <c r="A21" s="15">
        <v>2013</v>
      </c>
      <c r="B21" s="15">
        <v>1</v>
      </c>
      <c r="C21" s="15" t="s">
        <v>29</v>
      </c>
      <c r="D21" s="16" t="s">
        <v>130</v>
      </c>
      <c r="E21" s="15" t="s">
        <v>32</v>
      </c>
      <c r="F21" s="15" t="s">
        <v>32</v>
      </c>
      <c r="G21" s="36">
        <v>360</v>
      </c>
      <c r="H21" s="36"/>
      <c r="I21" s="36"/>
      <c r="J21" s="36">
        <f t="shared" si="1"/>
        <v>360</v>
      </c>
      <c r="K21" s="10"/>
      <c r="L21" s="10" t="s">
        <v>131</v>
      </c>
      <c r="M21" s="17" t="s">
        <v>132</v>
      </c>
      <c r="N21" s="15" t="s">
        <v>133</v>
      </c>
      <c r="O21" s="18" t="s">
        <v>134</v>
      </c>
      <c r="P21" s="33" t="s">
        <v>12</v>
      </c>
    </row>
    <row r="22" spans="1:16" ht="24.95" customHeight="1">
      <c r="A22" s="29">
        <v>2013</v>
      </c>
      <c r="B22" s="29">
        <v>2</v>
      </c>
      <c r="C22" s="29" t="s">
        <v>17</v>
      </c>
      <c r="D22" s="41" t="s">
        <v>291</v>
      </c>
      <c r="E22" s="29" t="s">
        <v>13</v>
      </c>
      <c r="F22" s="29" t="s">
        <v>292</v>
      </c>
      <c r="G22" s="30">
        <v>62</v>
      </c>
      <c r="H22" s="30"/>
      <c r="I22" s="30"/>
      <c r="J22" s="30">
        <f t="shared" si="1"/>
        <v>62</v>
      </c>
      <c r="K22" s="10"/>
      <c r="L22" s="10"/>
      <c r="M22" s="31" t="s">
        <v>288</v>
      </c>
      <c r="N22" s="32" t="s">
        <v>289</v>
      </c>
      <c r="O22" s="32" t="s">
        <v>290</v>
      </c>
      <c r="P22" s="33" t="s">
        <v>12</v>
      </c>
    </row>
    <row r="23" spans="1:16" ht="24.95" customHeight="1">
      <c r="A23" s="29">
        <v>2013</v>
      </c>
      <c r="B23" s="29">
        <v>3</v>
      </c>
      <c r="C23" s="29" t="s">
        <v>426</v>
      </c>
      <c r="D23" s="32" t="s">
        <v>427</v>
      </c>
      <c r="E23" s="29" t="s">
        <v>428</v>
      </c>
      <c r="F23" s="29" t="s">
        <v>429</v>
      </c>
      <c r="G23" s="30">
        <v>20</v>
      </c>
      <c r="H23" s="30"/>
      <c r="I23" s="30"/>
      <c r="J23" s="30">
        <f t="shared" si="1"/>
        <v>20</v>
      </c>
      <c r="K23" s="10"/>
      <c r="L23" s="10"/>
      <c r="M23" s="31" t="s">
        <v>430</v>
      </c>
      <c r="N23" s="29" t="s">
        <v>431</v>
      </c>
      <c r="O23" s="29" t="s">
        <v>432</v>
      </c>
      <c r="P23" s="33" t="s">
        <v>428</v>
      </c>
    </row>
    <row r="24" spans="1:16" ht="24.95" customHeight="1">
      <c r="A24" s="29">
        <v>2013</v>
      </c>
      <c r="B24" s="29">
        <v>3</v>
      </c>
      <c r="C24" s="29" t="s">
        <v>10</v>
      </c>
      <c r="D24" s="32" t="s">
        <v>433</v>
      </c>
      <c r="E24" s="29" t="s">
        <v>428</v>
      </c>
      <c r="F24" s="29" t="s">
        <v>429</v>
      </c>
      <c r="G24" s="30">
        <v>10</v>
      </c>
      <c r="H24" s="30">
        <v>0</v>
      </c>
      <c r="I24" s="30">
        <v>0</v>
      </c>
      <c r="J24" s="30">
        <f t="shared" si="1"/>
        <v>10</v>
      </c>
      <c r="K24" s="10"/>
      <c r="L24" s="10"/>
      <c r="M24" s="31" t="s">
        <v>430</v>
      </c>
      <c r="N24" s="29" t="s">
        <v>434</v>
      </c>
      <c r="O24" s="29" t="s">
        <v>435</v>
      </c>
      <c r="P24" s="34" t="s">
        <v>428</v>
      </c>
    </row>
    <row r="25" spans="1:16" ht="24.95" customHeight="1">
      <c r="A25" s="29">
        <v>2013</v>
      </c>
      <c r="B25" s="29">
        <v>3</v>
      </c>
      <c r="C25" s="29" t="s">
        <v>10</v>
      </c>
      <c r="D25" s="32" t="s">
        <v>436</v>
      </c>
      <c r="E25" s="29" t="s">
        <v>437</v>
      </c>
      <c r="F25" s="29" t="s">
        <v>429</v>
      </c>
      <c r="G25" s="30">
        <v>40</v>
      </c>
      <c r="H25" s="30"/>
      <c r="I25" s="30"/>
      <c r="J25" s="30">
        <v>40000</v>
      </c>
      <c r="K25" s="10"/>
      <c r="L25" s="10"/>
      <c r="M25" s="31" t="s">
        <v>430</v>
      </c>
      <c r="N25" s="29" t="s">
        <v>438</v>
      </c>
      <c r="O25" s="29" t="s">
        <v>439</v>
      </c>
      <c r="P25" s="34" t="s">
        <v>440</v>
      </c>
    </row>
    <row r="26" spans="1:16" ht="24.95" customHeight="1">
      <c r="A26" s="29">
        <v>2013</v>
      </c>
      <c r="B26" s="29">
        <v>3</v>
      </c>
      <c r="C26" s="29" t="s">
        <v>10</v>
      </c>
      <c r="D26" s="32" t="s">
        <v>441</v>
      </c>
      <c r="E26" s="29" t="s">
        <v>428</v>
      </c>
      <c r="F26" s="29" t="s">
        <v>442</v>
      </c>
      <c r="G26" s="30">
        <v>63</v>
      </c>
      <c r="H26" s="30"/>
      <c r="I26" s="30"/>
      <c r="J26" s="30">
        <v>63000</v>
      </c>
      <c r="K26" s="10"/>
      <c r="L26" s="10"/>
      <c r="M26" s="31" t="s">
        <v>430</v>
      </c>
      <c r="N26" s="29" t="s">
        <v>438</v>
      </c>
      <c r="O26" s="29" t="s">
        <v>439</v>
      </c>
      <c r="P26" s="34" t="s">
        <v>428</v>
      </c>
    </row>
    <row r="27" spans="1:16" ht="24.95" customHeight="1">
      <c r="A27" s="29">
        <v>2013</v>
      </c>
      <c r="B27" s="29">
        <v>2</v>
      </c>
      <c r="C27" s="29" t="s">
        <v>412</v>
      </c>
      <c r="D27" s="32" t="s">
        <v>413</v>
      </c>
      <c r="E27" s="29" t="s">
        <v>414</v>
      </c>
      <c r="F27" s="29" t="s">
        <v>415</v>
      </c>
      <c r="G27" s="30">
        <v>60</v>
      </c>
      <c r="H27" s="30"/>
      <c r="I27" s="30"/>
      <c r="J27" s="30">
        <v>60</v>
      </c>
      <c r="K27" s="10"/>
      <c r="L27" s="10"/>
      <c r="M27" s="31" t="s">
        <v>416</v>
      </c>
      <c r="N27" s="29" t="s">
        <v>417</v>
      </c>
      <c r="O27" s="29" t="s">
        <v>418</v>
      </c>
      <c r="P27" s="33" t="s">
        <v>419</v>
      </c>
    </row>
    <row r="28" spans="1:16" ht="24.95" customHeight="1">
      <c r="A28" s="29">
        <v>2013</v>
      </c>
      <c r="B28" s="29">
        <v>3</v>
      </c>
      <c r="C28" s="29" t="s">
        <v>412</v>
      </c>
      <c r="D28" s="32" t="s">
        <v>420</v>
      </c>
      <c r="E28" s="29" t="s">
        <v>421</v>
      </c>
      <c r="F28" s="29" t="s">
        <v>422</v>
      </c>
      <c r="G28" s="30">
        <v>18</v>
      </c>
      <c r="H28" s="30"/>
      <c r="I28" s="30"/>
      <c r="J28" s="10">
        <v>18</v>
      </c>
      <c r="K28" s="10"/>
      <c r="L28" s="10"/>
      <c r="M28" s="31" t="s">
        <v>423</v>
      </c>
      <c r="N28" s="29" t="s">
        <v>424</v>
      </c>
      <c r="O28" s="29" t="s">
        <v>425</v>
      </c>
      <c r="P28" s="34" t="s">
        <v>421</v>
      </c>
    </row>
    <row r="29" spans="1:16" ht="24.95" customHeight="1">
      <c r="A29" s="15">
        <v>2013</v>
      </c>
      <c r="B29" s="15">
        <v>1</v>
      </c>
      <c r="C29" s="15" t="s">
        <v>29</v>
      </c>
      <c r="D29" s="16" t="s">
        <v>135</v>
      </c>
      <c r="E29" s="15" t="s">
        <v>31</v>
      </c>
      <c r="F29" s="15" t="s">
        <v>32</v>
      </c>
      <c r="G29" s="10">
        <v>139</v>
      </c>
      <c r="H29" s="10">
        <v>133</v>
      </c>
      <c r="I29" s="10">
        <v>1</v>
      </c>
      <c r="J29" s="10">
        <f>SUM(G29:I29)</f>
        <v>273</v>
      </c>
      <c r="K29" s="10"/>
      <c r="L29" s="10"/>
      <c r="M29" s="17" t="s">
        <v>136</v>
      </c>
      <c r="N29" s="15" t="s">
        <v>137</v>
      </c>
      <c r="O29" s="15" t="s">
        <v>138</v>
      </c>
      <c r="P29" s="33" t="s">
        <v>20</v>
      </c>
    </row>
    <row r="30" spans="1:16" ht="24.95" customHeight="1">
      <c r="A30" s="15">
        <v>2013</v>
      </c>
      <c r="B30" s="15">
        <v>1</v>
      </c>
      <c r="C30" s="15" t="s">
        <v>10</v>
      </c>
      <c r="D30" s="16" t="s">
        <v>139</v>
      </c>
      <c r="E30" s="15" t="s">
        <v>32</v>
      </c>
      <c r="F30" s="15" t="s">
        <v>32</v>
      </c>
      <c r="G30" s="10">
        <v>70</v>
      </c>
      <c r="H30" s="10">
        <v>0</v>
      </c>
      <c r="I30" s="10">
        <v>0</v>
      </c>
      <c r="J30" s="10">
        <v>70</v>
      </c>
      <c r="K30" s="10"/>
      <c r="L30" s="10"/>
      <c r="M30" s="17" t="s">
        <v>140</v>
      </c>
      <c r="N30" s="15" t="s">
        <v>137</v>
      </c>
      <c r="O30" s="15" t="s">
        <v>138</v>
      </c>
      <c r="P30" s="34" t="s">
        <v>12</v>
      </c>
    </row>
    <row r="31" spans="1:16" ht="24.95" customHeight="1">
      <c r="A31" s="15">
        <v>2013</v>
      </c>
      <c r="B31" s="15">
        <v>3</v>
      </c>
      <c r="C31" s="15" t="s">
        <v>10</v>
      </c>
      <c r="D31" s="16" t="s">
        <v>285</v>
      </c>
      <c r="E31" s="15" t="s">
        <v>34</v>
      </c>
      <c r="F31" s="15" t="s">
        <v>13</v>
      </c>
      <c r="G31" s="10">
        <v>100</v>
      </c>
      <c r="H31" s="10">
        <v>0</v>
      </c>
      <c r="I31" s="10">
        <v>0</v>
      </c>
      <c r="J31" s="10">
        <v>100</v>
      </c>
      <c r="K31" s="10"/>
      <c r="L31" s="10"/>
      <c r="M31" s="17" t="s">
        <v>141</v>
      </c>
      <c r="N31" s="15" t="s">
        <v>142</v>
      </c>
      <c r="O31" s="15" t="s">
        <v>143</v>
      </c>
      <c r="P31" s="34" t="s">
        <v>12</v>
      </c>
    </row>
    <row r="32" spans="1:16" ht="24.95" customHeight="1">
      <c r="A32" s="15">
        <v>2013</v>
      </c>
      <c r="B32" s="15">
        <v>1</v>
      </c>
      <c r="C32" s="15" t="s">
        <v>29</v>
      </c>
      <c r="D32" s="16" t="s">
        <v>144</v>
      </c>
      <c r="E32" s="15" t="s">
        <v>31</v>
      </c>
      <c r="F32" s="15" t="s">
        <v>32</v>
      </c>
      <c r="G32" s="10">
        <v>160</v>
      </c>
      <c r="H32" s="10">
        <v>0</v>
      </c>
      <c r="I32" s="10">
        <v>0</v>
      </c>
      <c r="J32" s="10">
        <f>SUM(G32:I32)</f>
        <v>160</v>
      </c>
      <c r="K32" s="10"/>
      <c r="L32" s="10"/>
      <c r="M32" s="17" t="s">
        <v>27</v>
      </c>
      <c r="N32" s="15" t="s">
        <v>28</v>
      </c>
      <c r="O32" s="18" t="s">
        <v>145</v>
      </c>
      <c r="P32" s="33" t="s">
        <v>20</v>
      </c>
    </row>
    <row r="33" spans="1:16" ht="24.95" customHeight="1">
      <c r="A33" s="15">
        <v>2013</v>
      </c>
      <c r="B33" s="15">
        <v>1</v>
      </c>
      <c r="C33" s="15" t="s">
        <v>29</v>
      </c>
      <c r="D33" s="16" t="s">
        <v>146</v>
      </c>
      <c r="E33" s="15" t="s">
        <v>31</v>
      </c>
      <c r="F33" s="15" t="s">
        <v>32</v>
      </c>
      <c r="G33" s="10">
        <v>160</v>
      </c>
      <c r="H33" s="10">
        <v>0</v>
      </c>
      <c r="I33" s="10">
        <v>0</v>
      </c>
      <c r="J33" s="10">
        <f>SUM(G33:I33)</f>
        <v>160</v>
      </c>
      <c r="K33" s="10"/>
      <c r="L33" s="10"/>
      <c r="M33" s="17" t="s">
        <v>27</v>
      </c>
      <c r="N33" s="15" t="s">
        <v>28</v>
      </c>
      <c r="O33" s="18" t="s">
        <v>21</v>
      </c>
      <c r="P33" s="33" t="s">
        <v>20</v>
      </c>
    </row>
    <row r="34" spans="1:16" ht="24.95" customHeight="1">
      <c r="A34" s="15">
        <v>2013</v>
      </c>
      <c r="B34" s="15">
        <v>1</v>
      </c>
      <c r="C34" s="15" t="s">
        <v>29</v>
      </c>
      <c r="D34" s="16" t="s">
        <v>30</v>
      </c>
      <c r="E34" s="15" t="s">
        <v>31</v>
      </c>
      <c r="F34" s="15" t="s">
        <v>32</v>
      </c>
      <c r="G34" s="10">
        <v>160</v>
      </c>
      <c r="H34" s="10">
        <v>0</v>
      </c>
      <c r="I34" s="10">
        <v>0</v>
      </c>
      <c r="J34" s="10">
        <f>SUM(G34:I34)</f>
        <v>160</v>
      </c>
      <c r="K34" s="10"/>
      <c r="L34" s="10"/>
      <c r="M34" s="17" t="s">
        <v>27</v>
      </c>
      <c r="N34" s="15" t="s">
        <v>28</v>
      </c>
      <c r="O34" s="18" t="s">
        <v>22</v>
      </c>
      <c r="P34" s="33" t="s">
        <v>20</v>
      </c>
    </row>
    <row r="35" spans="1:16" ht="24.95" customHeight="1">
      <c r="A35" s="15">
        <v>2013</v>
      </c>
      <c r="B35" s="15">
        <v>1</v>
      </c>
      <c r="C35" s="15" t="s">
        <v>10</v>
      </c>
      <c r="D35" s="16" t="s">
        <v>33</v>
      </c>
      <c r="E35" s="15" t="s">
        <v>267</v>
      </c>
      <c r="F35" s="15" t="s">
        <v>32</v>
      </c>
      <c r="G35" s="10">
        <v>500</v>
      </c>
      <c r="H35" s="10">
        <v>500</v>
      </c>
      <c r="I35" s="10">
        <v>0</v>
      </c>
      <c r="J35" s="10">
        <f>G35+H35+I35</f>
        <v>1000</v>
      </c>
      <c r="K35" s="10"/>
      <c r="L35" s="10"/>
      <c r="M35" s="17" t="s">
        <v>27</v>
      </c>
      <c r="N35" s="15" t="s">
        <v>35</v>
      </c>
      <c r="O35" s="18" t="s">
        <v>36</v>
      </c>
      <c r="P35" s="33" t="s">
        <v>20</v>
      </c>
    </row>
    <row r="36" spans="1:16" ht="24.95" customHeight="1">
      <c r="A36" s="15">
        <v>2013</v>
      </c>
      <c r="B36" s="15">
        <v>1</v>
      </c>
      <c r="C36" s="15" t="s">
        <v>10</v>
      </c>
      <c r="D36" s="16" t="s">
        <v>37</v>
      </c>
      <c r="E36" s="15" t="s">
        <v>267</v>
      </c>
      <c r="F36" s="15" t="s">
        <v>32</v>
      </c>
      <c r="G36" s="10">
        <v>400</v>
      </c>
      <c r="H36" s="10">
        <v>100</v>
      </c>
      <c r="I36" s="10">
        <v>0</v>
      </c>
      <c r="J36" s="10">
        <f>G36+H36+I36</f>
        <v>500</v>
      </c>
      <c r="K36" s="10"/>
      <c r="L36" s="10"/>
      <c r="M36" s="17" t="s">
        <v>27</v>
      </c>
      <c r="N36" s="15" t="s">
        <v>28</v>
      </c>
      <c r="O36" s="18" t="s">
        <v>38</v>
      </c>
      <c r="P36" s="33" t="s">
        <v>20</v>
      </c>
    </row>
    <row r="37" spans="1:16" ht="24.95" customHeight="1">
      <c r="A37" s="15">
        <v>2013</v>
      </c>
      <c r="B37" s="15">
        <v>2</v>
      </c>
      <c r="C37" s="15" t="s">
        <v>10</v>
      </c>
      <c r="D37" s="16" t="s">
        <v>39</v>
      </c>
      <c r="E37" s="15" t="s">
        <v>268</v>
      </c>
      <c r="F37" s="15" t="s">
        <v>32</v>
      </c>
      <c r="G37" s="10">
        <v>50</v>
      </c>
      <c r="H37" s="10">
        <v>30</v>
      </c>
      <c r="I37" s="10">
        <v>0</v>
      </c>
      <c r="J37" s="10">
        <f>G37+H37+I37</f>
        <v>80</v>
      </c>
      <c r="K37" s="10"/>
      <c r="L37" s="10"/>
      <c r="M37" s="17" t="s">
        <v>27</v>
      </c>
      <c r="N37" s="15" t="s">
        <v>28</v>
      </c>
      <c r="O37" s="18" t="s">
        <v>38</v>
      </c>
      <c r="P37" s="33" t="s">
        <v>20</v>
      </c>
    </row>
    <row r="38" spans="1:16" ht="24.95" customHeight="1">
      <c r="A38" s="15">
        <v>2013</v>
      </c>
      <c r="B38" s="15">
        <v>1</v>
      </c>
      <c r="C38" s="15" t="s">
        <v>29</v>
      </c>
      <c r="D38" s="16" t="s">
        <v>40</v>
      </c>
      <c r="E38" s="15" t="s">
        <v>269</v>
      </c>
      <c r="F38" s="15" t="s">
        <v>32</v>
      </c>
      <c r="G38" s="10">
        <v>80</v>
      </c>
      <c r="H38" s="10"/>
      <c r="I38" s="10"/>
      <c r="J38" s="10">
        <f t="shared" ref="J38:J43" si="2">SUM(G38:I38)</f>
        <v>80</v>
      </c>
      <c r="K38" s="10"/>
      <c r="L38" s="10"/>
      <c r="M38" s="17" t="s">
        <v>41</v>
      </c>
      <c r="N38" s="15" t="s">
        <v>42</v>
      </c>
      <c r="O38" s="18" t="s">
        <v>43</v>
      </c>
      <c r="P38" s="33" t="s">
        <v>20</v>
      </c>
    </row>
    <row r="39" spans="1:16" ht="24.95" customHeight="1">
      <c r="A39" s="15">
        <v>2013</v>
      </c>
      <c r="B39" s="15">
        <v>1</v>
      </c>
      <c r="C39" s="15" t="s">
        <v>29</v>
      </c>
      <c r="D39" s="16" t="s">
        <v>44</v>
      </c>
      <c r="E39" s="15" t="s">
        <v>269</v>
      </c>
      <c r="F39" s="15" t="s">
        <v>32</v>
      </c>
      <c r="G39" s="10">
        <v>60</v>
      </c>
      <c r="H39" s="10"/>
      <c r="I39" s="10"/>
      <c r="J39" s="10">
        <f t="shared" si="2"/>
        <v>60</v>
      </c>
      <c r="K39" s="10"/>
      <c r="L39" s="10"/>
      <c r="M39" s="17" t="s">
        <v>41</v>
      </c>
      <c r="N39" s="15" t="s">
        <v>42</v>
      </c>
      <c r="O39" s="18" t="s">
        <v>43</v>
      </c>
      <c r="P39" s="33" t="s">
        <v>20</v>
      </c>
    </row>
    <row r="40" spans="1:16" ht="24.95" customHeight="1">
      <c r="A40" s="15">
        <v>2013</v>
      </c>
      <c r="B40" s="15">
        <v>1</v>
      </c>
      <c r="C40" s="15" t="s">
        <v>29</v>
      </c>
      <c r="D40" s="16" t="s">
        <v>45</v>
      </c>
      <c r="E40" s="15" t="s">
        <v>269</v>
      </c>
      <c r="F40" s="15" t="s">
        <v>32</v>
      </c>
      <c r="G40" s="10">
        <v>60</v>
      </c>
      <c r="H40" s="10"/>
      <c r="I40" s="10"/>
      <c r="J40" s="10">
        <f t="shared" si="2"/>
        <v>60</v>
      </c>
      <c r="K40" s="10"/>
      <c r="L40" s="10"/>
      <c r="M40" s="17" t="s">
        <v>41</v>
      </c>
      <c r="N40" s="15" t="s">
        <v>42</v>
      </c>
      <c r="O40" s="18" t="s">
        <v>43</v>
      </c>
      <c r="P40" s="33" t="s">
        <v>20</v>
      </c>
    </row>
    <row r="41" spans="1:16" ht="24.95" customHeight="1">
      <c r="A41" s="15">
        <v>2013</v>
      </c>
      <c r="B41" s="15">
        <v>1</v>
      </c>
      <c r="C41" s="15" t="s">
        <v>29</v>
      </c>
      <c r="D41" s="16" t="s">
        <v>46</v>
      </c>
      <c r="E41" s="15" t="s">
        <v>47</v>
      </c>
      <c r="F41" s="15" t="s">
        <v>32</v>
      </c>
      <c r="G41" s="10">
        <v>30</v>
      </c>
      <c r="H41" s="10">
        <v>20</v>
      </c>
      <c r="I41" s="10"/>
      <c r="J41" s="10">
        <f t="shared" si="2"/>
        <v>50</v>
      </c>
      <c r="K41" s="10"/>
      <c r="L41" s="10"/>
      <c r="M41" s="17" t="s">
        <v>41</v>
      </c>
      <c r="N41" s="15" t="s">
        <v>42</v>
      </c>
      <c r="O41" s="18" t="s">
        <v>43</v>
      </c>
      <c r="P41" s="33" t="s">
        <v>20</v>
      </c>
    </row>
    <row r="42" spans="1:16" ht="24.95" customHeight="1">
      <c r="A42" s="15">
        <v>2013</v>
      </c>
      <c r="B42" s="15">
        <v>1</v>
      </c>
      <c r="C42" s="15" t="s">
        <v>29</v>
      </c>
      <c r="D42" s="16" t="s">
        <v>48</v>
      </c>
      <c r="E42" s="15" t="s">
        <v>32</v>
      </c>
      <c r="F42" s="15" t="s">
        <v>32</v>
      </c>
      <c r="G42" s="10">
        <v>150</v>
      </c>
      <c r="H42" s="10"/>
      <c r="I42" s="10"/>
      <c r="J42" s="10">
        <f t="shared" si="2"/>
        <v>150</v>
      </c>
      <c r="K42" s="10"/>
      <c r="L42" s="10"/>
      <c r="M42" s="17" t="s">
        <v>41</v>
      </c>
      <c r="N42" s="15" t="s">
        <v>49</v>
      </c>
      <c r="O42" s="18" t="s">
        <v>43</v>
      </c>
      <c r="P42" s="33" t="s">
        <v>12</v>
      </c>
    </row>
    <row r="43" spans="1:16" ht="24.95" customHeight="1">
      <c r="A43" s="15">
        <v>2013</v>
      </c>
      <c r="B43" s="15">
        <v>1</v>
      </c>
      <c r="C43" s="15" t="s">
        <v>10</v>
      </c>
      <c r="D43" s="16" t="s">
        <v>50</v>
      </c>
      <c r="E43" s="15" t="s">
        <v>47</v>
      </c>
      <c r="F43" s="15" t="s">
        <v>32</v>
      </c>
      <c r="G43" s="10">
        <v>70</v>
      </c>
      <c r="H43" s="10">
        <v>10</v>
      </c>
      <c r="I43" s="10"/>
      <c r="J43" s="10">
        <f t="shared" si="2"/>
        <v>80</v>
      </c>
      <c r="K43" s="10"/>
      <c r="L43" s="10"/>
      <c r="M43" s="17" t="s">
        <v>41</v>
      </c>
      <c r="N43" s="15" t="s">
        <v>42</v>
      </c>
      <c r="O43" s="18" t="s">
        <v>43</v>
      </c>
      <c r="P43" s="33" t="s">
        <v>20</v>
      </c>
    </row>
    <row r="44" spans="1:16" ht="24.95" customHeight="1">
      <c r="A44" s="15">
        <v>2013</v>
      </c>
      <c r="B44" s="15">
        <v>2</v>
      </c>
      <c r="C44" s="15" t="s">
        <v>10</v>
      </c>
      <c r="D44" s="16" t="s">
        <v>51</v>
      </c>
      <c r="E44" s="15" t="s">
        <v>267</v>
      </c>
      <c r="F44" s="15" t="s">
        <v>32</v>
      </c>
      <c r="G44" s="10">
        <v>100</v>
      </c>
      <c r="H44" s="10"/>
      <c r="I44" s="10"/>
      <c r="J44" s="10">
        <f>SUM(G44:I44)</f>
        <v>100</v>
      </c>
      <c r="K44" s="10"/>
      <c r="L44" s="10"/>
      <c r="M44" s="17" t="s">
        <v>52</v>
      </c>
      <c r="N44" s="15" t="s">
        <v>53</v>
      </c>
      <c r="O44" s="18" t="s">
        <v>54</v>
      </c>
      <c r="P44" s="33" t="s">
        <v>20</v>
      </c>
    </row>
    <row r="45" spans="1:16" ht="24.95" customHeight="1">
      <c r="A45" s="15">
        <v>2013</v>
      </c>
      <c r="B45" s="15">
        <v>2</v>
      </c>
      <c r="C45" s="15" t="s">
        <v>10</v>
      </c>
      <c r="D45" s="16" t="s">
        <v>55</v>
      </c>
      <c r="E45" s="15" t="s">
        <v>267</v>
      </c>
      <c r="F45" s="15" t="s">
        <v>32</v>
      </c>
      <c r="G45" s="10">
        <v>100</v>
      </c>
      <c r="H45" s="10"/>
      <c r="I45" s="10"/>
      <c r="J45" s="10">
        <f>SUM(G45:I45)</f>
        <v>100</v>
      </c>
      <c r="K45" s="10"/>
      <c r="L45" s="10"/>
      <c r="M45" s="17" t="s">
        <v>52</v>
      </c>
      <c r="N45" s="15" t="s">
        <v>53</v>
      </c>
      <c r="O45" s="18" t="s">
        <v>23</v>
      </c>
      <c r="P45" s="33" t="s">
        <v>20</v>
      </c>
    </row>
    <row r="46" spans="1:16" ht="24.95" customHeight="1">
      <c r="A46" s="15">
        <v>2013</v>
      </c>
      <c r="B46" s="15">
        <v>2</v>
      </c>
      <c r="C46" s="15" t="s">
        <v>10</v>
      </c>
      <c r="D46" s="16" t="s">
        <v>56</v>
      </c>
      <c r="E46" s="15" t="s">
        <v>267</v>
      </c>
      <c r="F46" s="15" t="s">
        <v>32</v>
      </c>
      <c r="G46" s="10">
        <v>100</v>
      </c>
      <c r="H46" s="10"/>
      <c r="I46" s="10"/>
      <c r="J46" s="10">
        <f>SUM(G46:I46)</f>
        <v>100</v>
      </c>
      <c r="K46" s="10"/>
      <c r="L46" s="10"/>
      <c r="M46" s="17" t="s">
        <v>52</v>
      </c>
      <c r="N46" s="15" t="s">
        <v>53</v>
      </c>
      <c r="O46" s="18" t="s">
        <v>24</v>
      </c>
      <c r="P46" s="33" t="s">
        <v>20</v>
      </c>
    </row>
    <row r="47" spans="1:16" ht="24.95" customHeight="1">
      <c r="A47" s="15">
        <v>2013</v>
      </c>
      <c r="B47" s="15">
        <v>2</v>
      </c>
      <c r="C47" s="15" t="s">
        <v>10</v>
      </c>
      <c r="D47" s="16" t="s">
        <v>57</v>
      </c>
      <c r="E47" s="15" t="s">
        <v>267</v>
      </c>
      <c r="F47" s="15" t="s">
        <v>32</v>
      </c>
      <c r="G47" s="10">
        <v>150</v>
      </c>
      <c r="H47" s="10"/>
      <c r="I47" s="10"/>
      <c r="J47" s="10">
        <v>150</v>
      </c>
      <c r="K47" s="10"/>
      <c r="L47" s="10"/>
      <c r="M47" s="17" t="s">
        <v>52</v>
      </c>
      <c r="N47" s="15" t="s">
        <v>53</v>
      </c>
      <c r="O47" s="18" t="s">
        <v>25</v>
      </c>
      <c r="P47" s="33" t="s">
        <v>20</v>
      </c>
    </row>
    <row r="48" spans="1:16" ht="25.5" customHeight="1">
      <c r="A48" s="15">
        <v>2013</v>
      </c>
      <c r="B48" s="15">
        <v>1</v>
      </c>
      <c r="C48" s="15" t="s">
        <v>29</v>
      </c>
      <c r="D48" s="16" t="s">
        <v>58</v>
      </c>
      <c r="E48" s="15" t="s">
        <v>269</v>
      </c>
      <c r="F48" s="15" t="s">
        <v>32</v>
      </c>
      <c r="G48" s="10">
        <v>50</v>
      </c>
      <c r="H48" s="10"/>
      <c r="I48" s="10"/>
      <c r="J48" s="10">
        <v>50</v>
      </c>
      <c r="K48" s="10"/>
      <c r="L48" s="10"/>
      <c r="M48" s="17" t="s">
        <v>59</v>
      </c>
      <c r="N48" s="15" t="s">
        <v>60</v>
      </c>
      <c r="O48" s="18" t="s">
        <v>61</v>
      </c>
      <c r="P48" s="33" t="s">
        <v>20</v>
      </c>
    </row>
    <row r="49" spans="1:16" ht="24.95" customHeight="1">
      <c r="A49" s="15">
        <v>2013</v>
      </c>
      <c r="B49" s="15">
        <v>1</v>
      </c>
      <c r="C49" s="15" t="s">
        <v>62</v>
      </c>
      <c r="D49" s="16" t="s">
        <v>63</v>
      </c>
      <c r="E49" s="15" t="s">
        <v>270</v>
      </c>
      <c r="F49" s="15" t="s">
        <v>32</v>
      </c>
      <c r="G49" s="10">
        <v>21565</v>
      </c>
      <c r="H49" s="10">
        <v>4297</v>
      </c>
      <c r="I49" s="10"/>
      <c r="J49" s="10">
        <f>SUM(G49:I49)</f>
        <v>25862</v>
      </c>
      <c r="K49" s="10"/>
      <c r="L49" s="10"/>
      <c r="M49" s="17" t="s">
        <v>59</v>
      </c>
      <c r="N49" s="15" t="s">
        <v>60</v>
      </c>
      <c r="O49" s="18" t="s">
        <v>61</v>
      </c>
      <c r="P49" s="33" t="s">
        <v>20</v>
      </c>
    </row>
    <row r="50" spans="1:16" ht="24.95" customHeight="1">
      <c r="A50" s="15">
        <v>2013</v>
      </c>
      <c r="B50" s="15">
        <v>1</v>
      </c>
      <c r="C50" s="15" t="s">
        <v>29</v>
      </c>
      <c r="D50" s="16" t="s">
        <v>64</v>
      </c>
      <c r="E50" s="15" t="s">
        <v>271</v>
      </c>
      <c r="F50" s="15" t="s">
        <v>32</v>
      </c>
      <c r="G50" s="10">
        <v>223</v>
      </c>
      <c r="H50" s="10"/>
      <c r="I50" s="10"/>
      <c r="J50" s="10">
        <f>SUM(G50:I50)</f>
        <v>223</v>
      </c>
      <c r="K50" s="10"/>
      <c r="L50" s="10"/>
      <c r="M50" s="17" t="s">
        <v>59</v>
      </c>
      <c r="N50" s="15" t="s">
        <v>60</v>
      </c>
      <c r="O50" s="15" t="s">
        <v>61</v>
      </c>
      <c r="P50" s="33" t="s">
        <v>12</v>
      </c>
    </row>
    <row r="51" spans="1:16" ht="24.95" customHeight="1">
      <c r="A51" s="29">
        <v>2013</v>
      </c>
      <c r="B51" s="29">
        <v>1</v>
      </c>
      <c r="C51" s="29" t="s">
        <v>353</v>
      </c>
      <c r="D51" s="48" t="s">
        <v>354</v>
      </c>
      <c r="E51" s="29" t="s">
        <v>355</v>
      </c>
      <c r="F51" s="29" t="s">
        <v>355</v>
      </c>
      <c r="G51" s="42">
        <v>95</v>
      </c>
      <c r="H51" s="42"/>
      <c r="I51" s="42"/>
      <c r="J51" s="42">
        <f t="shared" ref="J51:J67" si="3">SUM(G51:I51)</f>
        <v>95</v>
      </c>
      <c r="K51" s="36"/>
      <c r="L51" s="36"/>
      <c r="M51" s="31" t="s">
        <v>407</v>
      </c>
      <c r="N51" s="29" t="s">
        <v>357</v>
      </c>
      <c r="O51" s="29" t="s">
        <v>358</v>
      </c>
      <c r="P51" s="33" t="s">
        <v>359</v>
      </c>
    </row>
    <row r="52" spans="1:16" ht="24.95" customHeight="1">
      <c r="A52" s="29">
        <v>2013</v>
      </c>
      <c r="B52" s="29">
        <v>1</v>
      </c>
      <c r="C52" s="29" t="s">
        <v>353</v>
      </c>
      <c r="D52" s="48" t="s">
        <v>360</v>
      </c>
      <c r="E52" s="29" t="s">
        <v>355</v>
      </c>
      <c r="F52" s="29" t="s">
        <v>355</v>
      </c>
      <c r="G52" s="42">
        <v>352</v>
      </c>
      <c r="H52" s="42" t="s">
        <v>361</v>
      </c>
      <c r="I52" s="42" t="s">
        <v>361</v>
      </c>
      <c r="J52" s="42">
        <f t="shared" si="3"/>
        <v>352</v>
      </c>
      <c r="K52" s="36"/>
      <c r="L52" s="36"/>
      <c r="M52" s="31" t="s">
        <v>362</v>
      </c>
      <c r="N52" s="29" t="s">
        <v>363</v>
      </c>
      <c r="O52" s="29" t="s">
        <v>364</v>
      </c>
      <c r="P52" s="33" t="s">
        <v>359</v>
      </c>
    </row>
    <row r="53" spans="1:16" ht="24.95" customHeight="1">
      <c r="A53" s="29">
        <v>2013</v>
      </c>
      <c r="B53" s="29">
        <v>2</v>
      </c>
      <c r="C53" s="29" t="s">
        <v>353</v>
      </c>
      <c r="D53" s="48" t="s">
        <v>365</v>
      </c>
      <c r="E53" s="29" t="s">
        <v>355</v>
      </c>
      <c r="F53" s="29" t="s">
        <v>355</v>
      </c>
      <c r="G53" s="42">
        <v>33</v>
      </c>
      <c r="H53" s="42"/>
      <c r="I53" s="42"/>
      <c r="J53" s="42">
        <f t="shared" si="3"/>
        <v>33</v>
      </c>
      <c r="K53" s="36"/>
      <c r="L53" s="36"/>
      <c r="M53" s="31" t="s">
        <v>408</v>
      </c>
      <c r="N53" s="29" t="s">
        <v>366</v>
      </c>
      <c r="O53" s="29" t="s">
        <v>367</v>
      </c>
      <c r="P53" s="33" t="s">
        <v>359</v>
      </c>
    </row>
    <row r="54" spans="1:16" ht="24.95" customHeight="1">
      <c r="A54" s="29">
        <v>2013</v>
      </c>
      <c r="B54" s="29">
        <v>2</v>
      </c>
      <c r="C54" s="29" t="s">
        <v>353</v>
      </c>
      <c r="D54" s="48" t="s">
        <v>368</v>
      </c>
      <c r="E54" s="29" t="s">
        <v>355</v>
      </c>
      <c r="F54" s="29" t="s">
        <v>355</v>
      </c>
      <c r="G54" s="42">
        <v>121</v>
      </c>
      <c r="H54" s="42">
        <v>0</v>
      </c>
      <c r="I54" s="42">
        <v>0</v>
      </c>
      <c r="J54" s="42">
        <f t="shared" si="3"/>
        <v>121</v>
      </c>
      <c r="K54" s="36"/>
      <c r="L54" s="36"/>
      <c r="M54" s="31" t="s">
        <v>369</v>
      </c>
      <c r="N54" s="29" t="s">
        <v>370</v>
      </c>
      <c r="O54" s="29" t="s">
        <v>371</v>
      </c>
      <c r="P54" s="33" t="s">
        <v>359</v>
      </c>
    </row>
    <row r="55" spans="1:16" ht="24.95" customHeight="1">
      <c r="A55" s="29">
        <v>2013</v>
      </c>
      <c r="B55" s="29">
        <v>2</v>
      </c>
      <c r="C55" s="29" t="s">
        <v>353</v>
      </c>
      <c r="D55" s="48" t="s">
        <v>372</v>
      </c>
      <c r="E55" s="29" t="s">
        <v>355</v>
      </c>
      <c r="F55" s="29" t="s">
        <v>355</v>
      </c>
      <c r="G55" s="42">
        <v>470</v>
      </c>
      <c r="H55" s="42"/>
      <c r="I55" s="42"/>
      <c r="J55" s="42">
        <f t="shared" si="3"/>
        <v>470</v>
      </c>
      <c r="K55" s="36"/>
      <c r="L55" s="36"/>
      <c r="M55" s="31" t="s">
        <v>373</v>
      </c>
      <c r="N55" s="29" t="s">
        <v>374</v>
      </c>
      <c r="O55" s="29" t="s">
        <v>375</v>
      </c>
      <c r="P55" s="33" t="s">
        <v>359</v>
      </c>
    </row>
    <row r="56" spans="1:16" ht="24.95" customHeight="1">
      <c r="A56" s="29">
        <v>2013</v>
      </c>
      <c r="B56" s="29">
        <v>2</v>
      </c>
      <c r="C56" s="29" t="s">
        <v>353</v>
      </c>
      <c r="D56" s="48" t="s">
        <v>376</v>
      </c>
      <c r="E56" s="29" t="s">
        <v>377</v>
      </c>
      <c r="F56" s="29" t="s">
        <v>355</v>
      </c>
      <c r="G56" s="42">
        <v>38</v>
      </c>
      <c r="H56" s="42">
        <v>0</v>
      </c>
      <c r="I56" s="42">
        <v>0</v>
      </c>
      <c r="J56" s="42">
        <f t="shared" si="3"/>
        <v>38</v>
      </c>
      <c r="K56" s="36"/>
      <c r="L56" s="36"/>
      <c r="M56" s="31" t="s">
        <v>369</v>
      </c>
      <c r="N56" s="29" t="s">
        <v>378</v>
      </c>
      <c r="O56" s="29" t="s">
        <v>379</v>
      </c>
      <c r="P56" s="34" t="s">
        <v>377</v>
      </c>
    </row>
    <row r="57" spans="1:16" ht="24.95" customHeight="1">
      <c r="A57" s="29">
        <v>2013</v>
      </c>
      <c r="B57" s="29">
        <v>2</v>
      </c>
      <c r="C57" s="29" t="s">
        <v>10</v>
      </c>
      <c r="D57" s="49" t="s">
        <v>380</v>
      </c>
      <c r="E57" s="29" t="s">
        <v>355</v>
      </c>
      <c r="F57" s="29" t="s">
        <v>355</v>
      </c>
      <c r="G57" s="43">
        <v>520</v>
      </c>
      <c r="H57" s="42"/>
      <c r="I57" s="42"/>
      <c r="J57" s="42">
        <f t="shared" si="3"/>
        <v>520</v>
      </c>
      <c r="K57" s="36"/>
      <c r="L57" s="36"/>
      <c r="M57" s="31" t="s">
        <v>381</v>
      </c>
      <c r="N57" s="29" t="s">
        <v>382</v>
      </c>
      <c r="O57" s="29" t="s">
        <v>383</v>
      </c>
      <c r="P57" s="34" t="s">
        <v>359</v>
      </c>
    </row>
    <row r="58" spans="1:16" ht="24.95" customHeight="1">
      <c r="A58" s="29">
        <v>2013</v>
      </c>
      <c r="B58" s="29">
        <v>2</v>
      </c>
      <c r="C58" s="29" t="s">
        <v>10</v>
      </c>
      <c r="D58" s="44" t="s">
        <v>384</v>
      </c>
      <c r="E58" s="29" t="s">
        <v>355</v>
      </c>
      <c r="F58" s="29" t="s">
        <v>355</v>
      </c>
      <c r="G58" s="43">
        <v>15</v>
      </c>
      <c r="H58" s="42"/>
      <c r="I58" s="42"/>
      <c r="J58" s="42">
        <f t="shared" si="3"/>
        <v>15</v>
      </c>
      <c r="K58" s="36"/>
      <c r="L58" s="36"/>
      <c r="M58" s="31" t="s">
        <v>381</v>
      </c>
      <c r="N58" s="29" t="s">
        <v>382</v>
      </c>
      <c r="O58" s="29" t="s">
        <v>383</v>
      </c>
      <c r="P58" s="34" t="s">
        <v>359</v>
      </c>
    </row>
    <row r="59" spans="1:16" ht="24.95" customHeight="1">
      <c r="A59" s="29">
        <v>2013</v>
      </c>
      <c r="B59" s="29">
        <v>2</v>
      </c>
      <c r="C59" s="29" t="s">
        <v>10</v>
      </c>
      <c r="D59" s="49" t="s">
        <v>385</v>
      </c>
      <c r="E59" s="29" t="s">
        <v>355</v>
      </c>
      <c r="F59" s="29" t="s">
        <v>355</v>
      </c>
      <c r="G59" s="43">
        <v>77</v>
      </c>
      <c r="H59" s="42"/>
      <c r="I59" s="42"/>
      <c r="J59" s="42">
        <f t="shared" si="3"/>
        <v>77</v>
      </c>
      <c r="K59" s="36"/>
      <c r="L59" s="36"/>
      <c r="M59" s="31" t="s">
        <v>381</v>
      </c>
      <c r="N59" s="29" t="s">
        <v>382</v>
      </c>
      <c r="O59" s="29" t="s">
        <v>383</v>
      </c>
      <c r="P59" s="34" t="s">
        <v>359</v>
      </c>
    </row>
    <row r="60" spans="1:16" ht="24.95" customHeight="1">
      <c r="A60" s="29">
        <v>2013</v>
      </c>
      <c r="B60" s="29">
        <v>2</v>
      </c>
      <c r="C60" s="29" t="s">
        <v>10</v>
      </c>
      <c r="D60" s="50" t="s">
        <v>386</v>
      </c>
      <c r="E60" s="29" t="s">
        <v>377</v>
      </c>
      <c r="F60" s="29" t="s">
        <v>355</v>
      </c>
      <c r="G60" s="45">
        <v>35</v>
      </c>
      <c r="H60" s="46"/>
      <c r="I60" s="46"/>
      <c r="J60" s="42">
        <f t="shared" si="3"/>
        <v>35</v>
      </c>
      <c r="K60" s="22"/>
      <c r="L60" s="22"/>
      <c r="M60" s="31" t="s">
        <v>381</v>
      </c>
      <c r="N60" s="29" t="s">
        <v>382</v>
      </c>
      <c r="O60" s="29" t="s">
        <v>383</v>
      </c>
      <c r="P60" s="34" t="s">
        <v>377</v>
      </c>
    </row>
    <row r="61" spans="1:16" ht="24.95" customHeight="1">
      <c r="A61" s="29">
        <v>2013</v>
      </c>
      <c r="B61" s="29">
        <v>2</v>
      </c>
      <c r="C61" s="29" t="s">
        <v>10</v>
      </c>
      <c r="D61" s="51" t="s">
        <v>387</v>
      </c>
      <c r="E61" s="29" t="s">
        <v>355</v>
      </c>
      <c r="F61" s="29" t="s">
        <v>355</v>
      </c>
      <c r="G61" s="42">
        <v>140</v>
      </c>
      <c r="H61" s="42">
        <v>0</v>
      </c>
      <c r="I61" s="42">
        <v>0</v>
      </c>
      <c r="J61" s="42">
        <f t="shared" si="3"/>
        <v>140</v>
      </c>
      <c r="K61" s="36"/>
      <c r="L61" s="36"/>
      <c r="M61" s="31" t="s">
        <v>388</v>
      </c>
      <c r="N61" s="29" t="s">
        <v>389</v>
      </c>
      <c r="O61" s="29" t="s">
        <v>390</v>
      </c>
      <c r="P61" s="34" t="s">
        <v>359</v>
      </c>
    </row>
    <row r="62" spans="1:16" ht="24.95" customHeight="1">
      <c r="A62" s="29">
        <v>2013</v>
      </c>
      <c r="B62" s="29">
        <v>2</v>
      </c>
      <c r="C62" s="29" t="s">
        <v>353</v>
      </c>
      <c r="D62" s="48" t="s">
        <v>391</v>
      </c>
      <c r="E62" s="31" t="s">
        <v>355</v>
      </c>
      <c r="F62" s="29" t="s">
        <v>392</v>
      </c>
      <c r="G62" s="42">
        <v>28</v>
      </c>
      <c r="H62" s="42">
        <v>0</v>
      </c>
      <c r="I62" s="42">
        <v>0</v>
      </c>
      <c r="J62" s="42">
        <f t="shared" si="3"/>
        <v>28</v>
      </c>
      <c r="K62" s="36"/>
      <c r="L62" s="36"/>
      <c r="M62" s="31" t="s">
        <v>393</v>
      </c>
      <c r="N62" s="29" t="s">
        <v>394</v>
      </c>
      <c r="O62" s="29" t="s">
        <v>395</v>
      </c>
      <c r="P62" s="33" t="s">
        <v>359</v>
      </c>
    </row>
    <row r="63" spans="1:16" ht="24.95" customHeight="1">
      <c r="A63" s="29">
        <v>2013</v>
      </c>
      <c r="B63" s="29">
        <v>2</v>
      </c>
      <c r="C63" s="29" t="s">
        <v>353</v>
      </c>
      <c r="D63" s="48" t="s">
        <v>396</v>
      </c>
      <c r="E63" s="31" t="s">
        <v>355</v>
      </c>
      <c r="F63" s="29" t="s">
        <v>392</v>
      </c>
      <c r="G63" s="42">
        <v>29</v>
      </c>
      <c r="H63" s="42">
        <v>0</v>
      </c>
      <c r="I63" s="42">
        <v>0</v>
      </c>
      <c r="J63" s="42">
        <f t="shared" si="3"/>
        <v>29</v>
      </c>
      <c r="K63" s="36"/>
      <c r="L63" s="36"/>
      <c r="M63" s="31" t="s">
        <v>393</v>
      </c>
      <c r="N63" s="29" t="s">
        <v>397</v>
      </c>
      <c r="O63" s="29" t="s">
        <v>398</v>
      </c>
      <c r="P63" s="33" t="s">
        <v>359</v>
      </c>
    </row>
    <row r="64" spans="1:16" ht="24.95" customHeight="1">
      <c r="A64" s="29">
        <v>2013</v>
      </c>
      <c r="B64" s="29">
        <v>2</v>
      </c>
      <c r="C64" s="29" t="s">
        <v>353</v>
      </c>
      <c r="D64" s="48" t="s">
        <v>399</v>
      </c>
      <c r="E64" s="31" t="s">
        <v>355</v>
      </c>
      <c r="F64" s="29" t="s">
        <v>355</v>
      </c>
      <c r="G64" s="42">
        <v>331</v>
      </c>
      <c r="H64" s="42">
        <v>0</v>
      </c>
      <c r="I64" s="42">
        <v>0</v>
      </c>
      <c r="J64" s="42">
        <f t="shared" si="3"/>
        <v>331</v>
      </c>
      <c r="K64" s="36"/>
      <c r="L64" s="36"/>
      <c r="M64" s="31" t="s">
        <v>393</v>
      </c>
      <c r="N64" s="29" t="s">
        <v>400</v>
      </c>
      <c r="O64" s="29" t="s">
        <v>401</v>
      </c>
      <c r="P64" s="33" t="s">
        <v>359</v>
      </c>
    </row>
    <row r="65" spans="1:16" ht="24.95" customHeight="1">
      <c r="A65" s="29">
        <v>2013</v>
      </c>
      <c r="B65" s="29">
        <v>2</v>
      </c>
      <c r="C65" s="29" t="s">
        <v>353</v>
      </c>
      <c r="D65" s="48" t="s">
        <v>402</v>
      </c>
      <c r="E65" s="31" t="s">
        <v>355</v>
      </c>
      <c r="F65" s="29" t="s">
        <v>392</v>
      </c>
      <c r="G65" s="42">
        <v>40</v>
      </c>
      <c r="H65" s="42">
        <v>0</v>
      </c>
      <c r="I65" s="42">
        <v>0</v>
      </c>
      <c r="J65" s="42">
        <f t="shared" si="3"/>
        <v>40</v>
      </c>
      <c r="K65" s="36"/>
      <c r="L65" s="36"/>
      <c r="M65" s="31" t="s">
        <v>393</v>
      </c>
      <c r="N65" s="29" t="s">
        <v>403</v>
      </c>
      <c r="O65" s="29" t="s">
        <v>404</v>
      </c>
      <c r="P65" s="33" t="s">
        <v>359</v>
      </c>
    </row>
    <row r="66" spans="1:16" ht="24.95" customHeight="1">
      <c r="A66" s="29">
        <v>2013</v>
      </c>
      <c r="B66" s="29">
        <v>3</v>
      </c>
      <c r="C66" s="29" t="s">
        <v>353</v>
      </c>
      <c r="D66" s="48" t="s">
        <v>405</v>
      </c>
      <c r="E66" s="29" t="s">
        <v>377</v>
      </c>
      <c r="F66" s="29" t="s">
        <v>355</v>
      </c>
      <c r="G66" s="42">
        <v>49</v>
      </c>
      <c r="H66" s="42">
        <v>0</v>
      </c>
      <c r="I66" s="42">
        <v>0</v>
      </c>
      <c r="J66" s="42">
        <f t="shared" si="3"/>
        <v>49</v>
      </c>
      <c r="K66" s="36"/>
      <c r="L66" s="36"/>
      <c r="M66" s="31" t="s">
        <v>356</v>
      </c>
      <c r="N66" s="29" t="s">
        <v>357</v>
      </c>
      <c r="O66" s="29" t="s">
        <v>358</v>
      </c>
      <c r="P66" s="34" t="s">
        <v>377</v>
      </c>
    </row>
    <row r="67" spans="1:16" ht="24.95" customHeight="1">
      <c r="A67" s="29">
        <v>2013</v>
      </c>
      <c r="B67" s="29">
        <v>3</v>
      </c>
      <c r="C67" s="29" t="s">
        <v>353</v>
      </c>
      <c r="D67" s="48" t="s">
        <v>406</v>
      </c>
      <c r="E67" s="29" t="s">
        <v>377</v>
      </c>
      <c r="F67" s="29" t="s">
        <v>355</v>
      </c>
      <c r="G67" s="42">
        <v>194</v>
      </c>
      <c r="H67" s="42"/>
      <c r="I67" s="42"/>
      <c r="J67" s="42">
        <f t="shared" si="3"/>
        <v>194</v>
      </c>
      <c r="K67" s="36"/>
      <c r="L67" s="36"/>
      <c r="M67" s="31" t="s">
        <v>356</v>
      </c>
      <c r="N67" s="29" t="s">
        <v>366</v>
      </c>
      <c r="O67" s="29" t="s">
        <v>367</v>
      </c>
      <c r="P67" s="34" t="s">
        <v>377</v>
      </c>
    </row>
    <row r="68" spans="1:16" s="1" customFormat="1" ht="24.95" customHeight="1">
      <c r="A68" s="15">
        <v>2013</v>
      </c>
      <c r="B68" s="15">
        <v>1</v>
      </c>
      <c r="C68" s="15" t="s">
        <v>10</v>
      </c>
      <c r="D68" s="16" t="s">
        <v>65</v>
      </c>
      <c r="E68" s="15" t="s">
        <v>266</v>
      </c>
      <c r="F68" s="15" t="s">
        <v>32</v>
      </c>
      <c r="G68" s="2">
        <v>62</v>
      </c>
      <c r="H68" s="2">
        <v>0</v>
      </c>
      <c r="I68" s="2">
        <v>0</v>
      </c>
      <c r="J68" s="2">
        <v>62</v>
      </c>
      <c r="K68" s="2"/>
      <c r="L68" s="2"/>
      <c r="M68" s="17" t="s">
        <v>66</v>
      </c>
      <c r="N68" s="15" t="s">
        <v>67</v>
      </c>
      <c r="O68" s="15" t="s">
        <v>68</v>
      </c>
      <c r="P68" s="33" t="s">
        <v>12</v>
      </c>
    </row>
    <row r="69" spans="1:16" s="1" customFormat="1" ht="24.95" customHeight="1">
      <c r="A69" s="15">
        <v>2013</v>
      </c>
      <c r="B69" s="15">
        <v>2</v>
      </c>
      <c r="C69" s="15" t="s">
        <v>10</v>
      </c>
      <c r="D69" s="16" t="s">
        <v>69</v>
      </c>
      <c r="E69" s="15" t="s">
        <v>266</v>
      </c>
      <c r="F69" s="15" t="s">
        <v>32</v>
      </c>
      <c r="G69" s="2">
        <v>31</v>
      </c>
      <c r="H69" s="2">
        <v>0</v>
      </c>
      <c r="I69" s="2">
        <v>0</v>
      </c>
      <c r="J69" s="2">
        <v>31</v>
      </c>
      <c r="K69" s="2"/>
      <c r="L69" s="2"/>
      <c r="M69" s="17" t="s">
        <v>66</v>
      </c>
      <c r="N69" s="15" t="s">
        <v>67</v>
      </c>
      <c r="O69" s="15" t="s">
        <v>68</v>
      </c>
      <c r="P69" s="34" t="s">
        <v>12</v>
      </c>
    </row>
    <row r="70" spans="1:16" s="1" customFormat="1" ht="24.95" customHeight="1">
      <c r="A70" s="15">
        <v>2013</v>
      </c>
      <c r="B70" s="15">
        <v>1</v>
      </c>
      <c r="C70" s="15" t="s">
        <v>10</v>
      </c>
      <c r="D70" s="16" t="s">
        <v>70</v>
      </c>
      <c r="E70" s="15" t="s">
        <v>71</v>
      </c>
      <c r="F70" s="15" t="s">
        <v>32</v>
      </c>
      <c r="G70" s="2">
        <v>40</v>
      </c>
      <c r="H70" s="2">
        <v>0</v>
      </c>
      <c r="I70" s="2">
        <v>0</v>
      </c>
      <c r="J70" s="2">
        <v>40</v>
      </c>
      <c r="K70" s="2"/>
      <c r="L70" s="2"/>
      <c r="M70" s="17" t="s">
        <v>66</v>
      </c>
      <c r="N70" s="15" t="s">
        <v>72</v>
      </c>
      <c r="O70" s="15" t="s">
        <v>73</v>
      </c>
      <c r="P70" s="34" t="s">
        <v>18</v>
      </c>
    </row>
    <row r="71" spans="1:16" s="1" customFormat="1" ht="24.95" customHeight="1">
      <c r="A71" s="15">
        <v>2013</v>
      </c>
      <c r="B71" s="15">
        <v>1</v>
      </c>
      <c r="C71" s="15" t="s">
        <v>10</v>
      </c>
      <c r="D71" s="16" t="s">
        <v>74</v>
      </c>
      <c r="E71" s="17" t="s">
        <v>266</v>
      </c>
      <c r="F71" s="17" t="s">
        <v>13</v>
      </c>
      <c r="G71" s="9">
        <v>55</v>
      </c>
      <c r="H71" s="9">
        <v>0</v>
      </c>
      <c r="I71" s="9">
        <v>0</v>
      </c>
      <c r="J71" s="9">
        <v>55</v>
      </c>
      <c r="K71" s="9"/>
      <c r="L71" s="9"/>
      <c r="M71" s="17" t="s">
        <v>66</v>
      </c>
      <c r="N71" s="17" t="s">
        <v>75</v>
      </c>
      <c r="O71" s="17" t="s">
        <v>76</v>
      </c>
      <c r="P71" s="34" t="s">
        <v>12</v>
      </c>
    </row>
    <row r="72" spans="1:16" s="28" customFormat="1" ht="24.95" customHeight="1">
      <c r="A72" s="15">
        <v>2013</v>
      </c>
      <c r="B72" s="15">
        <v>2</v>
      </c>
      <c r="C72" s="15" t="s">
        <v>17</v>
      </c>
      <c r="D72" s="16" t="s">
        <v>273</v>
      </c>
      <c r="E72" s="17" t="s">
        <v>13</v>
      </c>
      <c r="F72" s="17" t="s">
        <v>13</v>
      </c>
      <c r="G72" s="9">
        <v>34</v>
      </c>
      <c r="H72" s="9"/>
      <c r="I72" s="9"/>
      <c r="J72" s="9">
        <v>34</v>
      </c>
      <c r="K72" s="9"/>
      <c r="L72" s="9"/>
      <c r="M72" s="17" t="s">
        <v>274</v>
      </c>
      <c r="N72" s="17" t="s">
        <v>275</v>
      </c>
      <c r="O72" s="17" t="s">
        <v>276</v>
      </c>
      <c r="P72" s="34" t="s">
        <v>287</v>
      </c>
    </row>
    <row r="73" spans="1:16" s="1" customFormat="1" ht="24.95" customHeight="1">
      <c r="A73" s="15">
        <v>2013</v>
      </c>
      <c r="B73" s="15">
        <v>1</v>
      </c>
      <c r="C73" s="15" t="s">
        <v>29</v>
      </c>
      <c r="D73" s="16" t="s">
        <v>77</v>
      </c>
      <c r="E73" s="15" t="s">
        <v>14</v>
      </c>
      <c r="F73" s="15" t="s">
        <v>32</v>
      </c>
      <c r="G73" s="2">
        <v>47</v>
      </c>
      <c r="H73" s="2"/>
      <c r="I73" s="2"/>
      <c r="J73" s="2">
        <f>SUM(G73:I73)</f>
        <v>47</v>
      </c>
      <c r="K73" s="2">
        <v>47</v>
      </c>
      <c r="L73" s="2"/>
      <c r="M73" s="17" t="s">
        <v>78</v>
      </c>
      <c r="N73" s="15" t="s">
        <v>79</v>
      </c>
      <c r="O73" s="15" t="s">
        <v>80</v>
      </c>
      <c r="P73" s="33" t="s">
        <v>20</v>
      </c>
    </row>
    <row r="74" spans="1:16" s="1" customFormat="1" ht="24.95" customHeight="1">
      <c r="A74" s="15">
        <v>2013</v>
      </c>
      <c r="B74" s="15">
        <v>3</v>
      </c>
      <c r="C74" s="15" t="s">
        <v>29</v>
      </c>
      <c r="D74" s="16" t="s">
        <v>81</v>
      </c>
      <c r="E74" s="15" t="s">
        <v>82</v>
      </c>
      <c r="F74" s="15" t="s">
        <v>32</v>
      </c>
      <c r="G74" s="2">
        <v>140</v>
      </c>
      <c r="H74" s="2"/>
      <c r="I74" s="2"/>
      <c r="J74" s="2">
        <f>SUM(G74:I74)</f>
        <v>140</v>
      </c>
      <c r="K74" s="2">
        <v>140</v>
      </c>
      <c r="L74" s="2"/>
      <c r="M74" s="17" t="s">
        <v>78</v>
      </c>
      <c r="N74" s="15" t="s">
        <v>83</v>
      </c>
      <c r="O74" s="15" t="s">
        <v>84</v>
      </c>
      <c r="P74" s="33" t="s">
        <v>20</v>
      </c>
    </row>
    <row r="75" spans="1:16" s="1" customFormat="1" ht="24.95" customHeight="1">
      <c r="A75" s="15">
        <v>2013</v>
      </c>
      <c r="B75" s="15">
        <v>3</v>
      </c>
      <c r="C75" s="15" t="s">
        <v>10</v>
      </c>
      <c r="D75" s="16" t="s">
        <v>85</v>
      </c>
      <c r="E75" s="15" t="s">
        <v>277</v>
      </c>
      <c r="F75" s="15" t="s">
        <v>32</v>
      </c>
      <c r="G75" s="2">
        <v>224</v>
      </c>
      <c r="H75" s="2">
        <v>0</v>
      </c>
      <c r="I75" s="2">
        <v>0</v>
      </c>
      <c r="J75" s="2">
        <v>224</v>
      </c>
      <c r="K75" s="2">
        <v>224</v>
      </c>
      <c r="L75" s="2"/>
      <c r="M75" s="17" t="s">
        <v>78</v>
      </c>
      <c r="N75" s="15" t="s">
        <v>87</v>
      </c>
      <c r="O75" s="15" t="s">
        <v>88</v>
      </c>
      <c r="P75" s="34" t="s">
        <v>20</v>
      </c>
    </row>
    <row r="76" spans="1:16" s="1" customFormat="1" ht="24.95" customHeight="1">
      <c r="A76" s="15">
        <v>2013</v>
      </c>
      <c r="B76" s="15">
        <v>2</v>
      </c>
      <c r="C76" s="15" t="s">
        <v>62</v>
      </c>
      <c r="D76" s="16" t="s">
        <v>89</v>
      </c>
      <c r="E76" s="15" t="s">
        <v>34</v>
      </c>
      <c r="F76" s="15" t="s">
        <v>278</v>
      </c>
      <c r="G76" s="2">
        <v>600</v>
      </c>
      <c r="H76" s="2"/>
      <c r="I76" s="2"/>
      <c r="J76" s="2">
        <f>SUM(G76:I76)</f>
        <v>600</v>
      </c>
      <c r="K76" s="2">
        <v>600</v>
      </c>
      <c r="L76" s="2">
        <v>300</v>
      </c>
      <c r="M76" s="17" t="s">
        <v>90</v>
      </c>
      <c r="N76" s="15" t="s">
        <v>91</v>
      </c>
      <c r="O76" s="15" t="s">
        <v>92</v>
      </c>
      <c r="P76" s="33" t="s">
        <v>12</v>
      </c>
    </row>
    <row r="77" spans="1:16" s="1" customFormat="1" ht="24.95" customHeight="1">
      <c r="A77" s="15">
        <v>2013</v>
      </c>
      <c r="B77" s="15">
        <v>3</v>
      </c>
      <c r="C77" s="15" t="s">
        <v>15</v>
      </c>
      <c r="D77" s="16" t="s">
        <v>93</v>
      </c>
      <c r="E77" s="15" t="s">
        <v>279</v>
      </c>
      <c r="F77" s="15" t="s">
        <v>32</v>
      </c>
      <c r="G77" s="2">
        <v>150</v>
      </c>
      <c r="H77" s="2">
        <v>0</v>
      </c>
      <c r="I77" s="2">
        <v>0</v>
      </c>
      <c r="J77" s="2">
        <f>SUM(G77:I77)</f>
        <v>150</v>
      </c>
      <c r="K77" s="2"/>
      <c r="L77" s="2"/>
      <c r="M77" s="17" t="s">
        <v>94</v>
      </c>
      <c r="N77" s="15" t="s">
        <v>95</v>
      </c>
      <c r="O77" s="15" t="s">
        <v>96</v>
      </c>
      <c r="P77" s="33" t="s">
        <v>18</v>
      </c>
    </row>
    <row r="78" spans="1:16" s="1" customFormat="1" ht="24.95" customHeight="1">
      <c r="A78" s="15">
        <v>2013</v>
      </c>
      <c r="B78" s="15">
        <v>1</v>
      </c>
      <c r="C78" s="15" t="s">
        <v>10</v>
      </c>
      <c r="D78" s="16" t="s">
        <v>97</v>
      </c>
      <c r="E78" s="15" t="s">
        <v>272</v>
      </c>
      <c r="F78" s="15" t="s">
        <v>32</v>
      </c>
      <c r="G78" s="2">
        <v>59</v>
      </c>
      <c r="H78" s="2">
        <v>0</v>
      </c>
      <c r="I78" s="2">
        <v>0</v>
      </c>
      <c r="J78" s="2">
        <f>SUM(G78:I78)</f>
        <v>59</v>
      </c>
      <c r="K78" s="2">
        <v>48</v>
      </c>
      <c r="L78" s="2"/>
      <c r="M78" s="17" t="s">
        <v>94</v>
      </c>
      <c r="N78" s="15" t="s">
        <v>95</v>
      </c>
      <c r="O78" s="15" t="s">
        <v>98</v>
      </c>
      <c r="P78" s="34" t="s">
        <v>12</v>
      </c>
    </row>
    <row r="79" spans="1:16" s="1" customFormat="1" ht="24.95" customHeight="1">
      <c r="A79" s="15">
        <v>2013</v>
      </c>
      <c r="B79" s="15">
        <v>1</v>
      </c>
      <c r="C79" s="15" t="s">
        <v>10</v>
      </c>
      <c r="D79" s="16" t="s">
        <v>99</v>
      </c>
      <c r="E79" s="15" t="s">
        <v>272</v>
      </c>
      <c r="F79" s="15" t="s">
        <v>32</v>
      </c>
      <c r="G79" s="2">
        <v>36</v>
      </c>
      <c r="H79" s="2">
        <v>0</v>
      </c>
      <c r="I79" s="2">
        <v>0</v>
      </c>
      <c r="J79" s="2">
        <f>SUM(G79:I79)</f>
        <v>36</v>
      </c>
      <c r="K79" s="2">
        <v>35</v>
      </c>
      <c r="L79" s="2"/>
      <c r="M79" s="17" t="s">
        <v>94</v>
      </c>
      <c r="N79" s="15" t="s">
        <v>95</v>
      </c>
      <c r="O79" s="15" t="s">
        <v>98</v>
      </c>
      <c r="P79" s="34" t="s">
        <v>12</v>
      </c>
    </row>
    <row r="80" spans="1:16" s="1" customFormat="1" ht="24.95" customHeight="1">
      <c r="A80" s="15">
        <v>2013</v>
      </c>
      <c r="B80" s="15">
        <v>3</v>
      </c>
      <c r="C80" s="15" t="s">
        <v>29</v>
      </c>
      <c r="D80" s="16" t="s">
        <v>100</v>
      </c>
      <c r="E80" s="15" t="s">
        <v>32</v>
      </c>
      <c r="F80" s="15" t="s">
        <v>32</v>
      </c>
      <c r="G80" s="2">
        <v>26</v>
      </c>
      <c r="H80" s="2"/>
      <c r="I80" s="2"/>
      <c r="J80" s="2">
        <f>SUM(G80:I80)</f>
        <v>26</v>
      </c>
      <c r="K80" s="2"/>
      <c r="L80" s="2"/>
      <c r="M80" s="17" t="s">
        <v>101</v>
      </c>
      <c r="N80" s="15" t="s">
        <v>102</v>
      </c>
      <c r="O80" s="15" t="s">
        <v>103</v>
      </c>
      <c r="P80" s="33" t="s">
        <v>12</v>
      </c>
    </row>
    <row r="81" spans="1:16" s="1" customFormat="1" ht="24.95" customHeight="1">
      <c r="A81" s="15">
        <v>2013</v>
      </c>
      <c r="B81" s="15">
        <v>2</v>
      </c>
      <c r="C81" s="15" t="s">
        <v>29</v>
      </c>
      <c r="D81" s="16" t="s">
        <v>104</v>
      </c>
      <c r="E81" s="15" t="s">
        <v>32</v>
      </c>
      <c r="F81" s="15" t="s">
        <v>32</v>
      </c>
      <c r="G81" s="2">
        <v>220</v>
      </c>
      <c r="H81" s="2">
        <v>0</v>
      </c>
      <c r="I81" s="2">
        <v>0</v>
      </c>
      <c r="J81" s="2">
        <v>220</v>
      </c>
      <c r="K81" s="2"/>
      <c r="L81" s="2"/>
      <c r="M81" s="17" t="s">
        <v>105</v>
      </c>
      <c r="N81" s="15" t="s">
        <v>106</v>
      </c>
      <c r="O81" s="15" t="s">
        <v>107</v>
      </c>
      <c r="P81" s="34" t="s">
        <v>12</v>
      </c>
    </row>
    <row r="82" spans="1:16" ht="24.95" customHeight="1">
      <c r="A82" s="15">
        <v>2013</v>
      </c>
      <c r="B82" s="15">
        <v>1</v>
      </c>
      <c r="C82" s="15" t="s">
        <v>10</v>
      </c>
      <c r="D82" s="16" t="s">
        <v>108</v>
      </c>
      <c r="E82" s="15" t="s">
        <v>34</v>
      </c>
      <c r="F82" s="15" t="s">
        <v>109</v>
      </c>
      <c r="G82" s="2">
        <v>348</v>
      </c>
      <c r="H82" s="2">
        <v>0</v>
      </c>
      <c r="I82" s="2">
        <v>0</v>
      </c>
      <c r="J82" s="2">
        <v>348</v>
      </c>
      <c r="K82" s="2"/>
      <c r="L82" s="2"/>
      <c r="M82" s="17" t="s">
        <v>110</v>
      </c>
      <c r="N82" s="15" t="s">
        <v>111</v>
      </c>
      <c r="O82" s="15" t="s">
        <v>112</v>
      </c>
      <c r="P82" s="34" t="s">
        <v>12</v>
      </c>
    </row>
    <row r="83" spans="1:16" ht="24.95" customHeight="1">
      <c r="A83" s="15">
        <v>2013</v>
      </c>
      <c r="B83" s="15">
        <v>1</v>
      </c>
      <c r="C83" s="15" t="s">
        <v>10</v>
      </c>
      <c r="D83" s="16" t="s">
        <v>113</v>
      </c>
      <c r="E83" s="15" t="s">
        <v>86</v>
      </c>
      <c r="F83" s="15" t="s">
        <v>32</v>
      </c>
      <c r="G83" s="2">
        <v>180</v>
      </c>
      <c r="H83" s="2">
        <v>0</v>
      </c>
      <c r="I83" s="2">
        <v>0</v>
      </c>
      <c r="J83" s="2">
        <v>180</v>
      </c>
      <c r="K83" s="2"/>
      <c r="L83" s="2"/>
      <c r="M83" s="17" t="s">
        <v>110</v>
      </c>
      <c r="N83" s="15" t="s">
        <v>111</v>
      </c>
      <c r="O83" s="15" t="s">
        <v>112</v>
      </c>
      <c r="P83" s="34" t="s">
        <v>20</v>
      </c>
    </row>
    <row r="84" spans="1:16" ht="24.95" customHeight="1">
      <c r="A84" s="15">
        <v>2013</v>
      </c>
      <c r="B84" s="15">
        <v>1</v>
      </c>
      <c r="C84" s="15" t="s">
        <v>10</v>
      </c>
      <c r="D84" s="16" t="s">
        <v>114</v>
      </c>
      <c r="E84" s="15" t="s">
        <v>47</v>
      </c>
      <c r="F84" s="15" t="s">
        <v>32</v>
      </c>
      <c r="G84" s="2">
        <v>309</v>
      </c>
      <c r="H84" s="2">
        <v>0</v>
      </c>
      <c r="I84" s="2">
        <v>0</v>
      </c>
      <c r="J84" s="2">
        <v>309</v>
      </c>
      <c r="K84" s="2"/>
      <c r="L84" s="2"/>
      <c r="M84" s="17" t="s">
        <v>110</v>
      </c>
      <c r="N84" s="15" t="s">
        <v>111</v>
      </c>
      <c r="O84" s="15" t="s">
        <v>112</v>
      </c>
      <c r="P84" s="34" t="s">
        <v>20</v>
      </c>
    </row>
    <row r="85" spans="1:16" ht="24.95" customHeight="1">
      <c r="A85" s="15">
        <v>2013</v>
      </c>
      <c r="B85" s="15">
        <v>2</v>
      </c>
      <c r="C85" s="15" t="s">
        <v>29</v>
      </c>
      <c r="D85" s="16" t="s">
        <v>115</v>
      </c>
      <c r="E85" s="15" t="s">
        <v>34</v>
      </c>
      <c r="F85" s="15" t="s">
        <v>16</v>
      </c>
      <c r="G85" s="2">
        <v>21292</v>
      </c>
      <c r="H85" s="2"/>
      <c r="I85" s="2"/>
      <c r="J85" s="2">
        <v>21292</v>
      </c>
      <c r="K85" s="2"/>
      <c r="L85" s="2"/>
      <c r="M85" s="17" t="s">
        <v>110</v>
      </c>
      <c r="N85" s="15" t="s">
        <v>147</v>
      </c>
      <c r="O85" s="15" t="s">
        <v>148</v>
      </c>
      <c r="P85" s="34" t="s">
        <v>12</v>
      </c>
    </row>
    <row r="86" spans="1:16" ht="24.95" customHeight="1">
      <c r="A86" s="19">
        <v>2013</v>
      </c>
      <c r="B86" s="19">
        <v>1</v>
      </c>
      <c r="C86" s="19" t="s">
        <v>26</v>
      </c>
      <c r="D86" s="20" t="s">
        <v>149</v>
      </c>
      <c r="E86" s="19" t="s">
        <v>31</v>
      </c>
      <c r="F86" s="19" t="s">
        <v>32</v>
      </c>
      <c r="G86" s="3"/>
      <c r="H86" s="3">
        <v>257</v>
      </c>
      <c r="I86" s="3"/>
      <c r="J86" s="3">
        <v>257</v>
      </c>
      <c r="K86" s="3"/>
      <c r="L86" s="3"/>
      <c r="M86" s="17" t="s">
        <v>110</v>
      </c>
      <c r="N86" s="19" t="s">
        <v>150</v>
      </c>
      <c r="O86" s="19" t="s">
        <v>151</v>
      </c>
      <c r="P86" s="37" t="s">
        <v>18</v>
      </c>
    </row>
    <row r="87" spans="1:16" ht="24.95" customHeight="1">
      <c r="A87" s="19">
        <v>2013</v>
      </c>
      <c r="B87" s="19">
        <v>1</v>
      </c>
      <c r="C87" s="19" t="s">
        <v>17</v>
      </c>
      <c r="D87" s="20" t="s">
        <v>152</v>
      </c>
      <c r="E87" s="19" t="s">
        <v>31</v>
      </c>
      <c r="F87" s="19" t="s">
        <v>32</v>
      </c>
      <c r="G87" s="3">
        <v>100</v>
      </c>
      <c r="H87" s="3"/>
      <c r="I87" s="3"/>
      <c r="J87" s="3">
        <v>100</v>
      </c>
      <c r="K87" s="3"/>
      <c r="L87" s="3"/>
      <c r="M87" s="17" t="s">
        <v>110</v>
      </c>
      <c r="N87" s="19" t="s">
        <v>150</v>
      </c>
      <c r="O87" s="19" t="s">
        <v>151</v>
      </c>
      <c r="P87" s="37" t="s">
        <v>20</v>
      </c>
    </row>
    <row r="88" spans="1:16" ht="24.95" customHeight="1">
      <c r="A88" s="19">
        <v>2013</v>
      </c>
      <c r="B88" s="19">
        <v>2</v>
      </c>
      <c r="C88" s="19" t="s">
        <v>26</v>
      </c>
      <c r="D88" s="20" t="s">
        <v>153</v>
      </c>
      <c r="E88" s="19" t="s">
        <v>31</v>
      </c>
      <c r="F88" s="19" t="s">
        <v>32</v>
      </c>
      <c r="G88" s="3"/>
      <c r="H88" s="3">
        <v>36</v>
      </c>
      <c r="I88" s="3"/>
      <c r="J88" s="3">
        <v>36</v>
      </c>
      <c r="K88" s="3"/>
      <c r="L88" s="3"/>
      <c r="M88" s="17" t="s">
        <v>110</v>
      </c>
      <c r="N88" s="19" t="s">
        <v>150</v>
      </c>
      <c r="O88" s="19" t="s">
        <v>151</v>
      </c>
      <c r="P88" s="37" t="s">
        <v>18</v>
      </c>
    </row>
    <row r="89" spans="1:16" ht="24.95" customHeight="1">
      <c r="A89" s="19">
        <v>2013</v>
      </c>
      <c r="B89" s="19">
        <v>2</v>
      </c>
      <c r="C89" s="19" t="s">
        <v>17</v>
      </c>
      <c r="D89" s="20" t="s">
        <v>154</v>
      </c>
      <c r="E89" s="19" t="s">
        <v>31</v>
      </c>
      <c r="F89" s="19" t="s">
        <v>32</v>
      </c>
      <c r="G89" s="3">
        <v>65</v>
      </c>
      <c r="H89" s="3"/>
      <c r="I89" s="3"/>
      <c r="J89" s="3">
        <v>65</v>
      </c>
      <c r="K89" s="3"/>
      <c r="L89" s="3"/>
      <c r="M89" s="17" t="s">
        <v>110</v>
      </c>
      <c r="N89" s="19" t="s">
        <v>150</v>
      </c>
      <c r="O89" s="19" t="s">
        <v>151</v>
      </c>
      <c r="P89" s="37" t="s">
        <v>20</v>
      </c>
    </row>
    <row r="90" spans="1:16" ht="24.95" customHeight="1">
      <c r="A90" s="19">
        <v>2013</v>
      </c>
      <c r="B90" s="19">
        <v>3</v>
      </c>
      <c r="C90" s="19" t="s">
        <v>26</v>
      </c>
      <c r="D90" s="20" t="s">
        <v>155</v>
      </c>
      <c r="E90" s="19" t="s">
        <v>31</v>
      </c>
      <c r="F90" s="19" t="s">
        <v>32</v>
      </c>
      <c r="G90" s="3"/>
      <c r="H90" s="3">
        <v>40</v>
      </c>
      <c r="I90" s="3"/>
      <c r="J90" s="3">
        <v>40</v>
      </c>
      <c r="K90" s="3"/>
      <c r="L90" s="3"/>
      <c r="M90" s="17" t="s">
        <v>110</v>
      </c>
      <c r="N90" s="19" t="s">
        <v>150</v>
      </c>
      <c r="O90" s="19" t="s">
        <v>151</v>
      </c>
      <c r="P90" s="37" t="s">
        <v>18</v>
      </c>
    </row>
    <row r="91" spans="1:16" ht="24.95" customHeight="1">
      <c r="A91" s="19">
        <v>2013</v>
      </c>
      <c r="B91" s="19">
        <v>3</v>
      </c>
      <c r="C91" s="19" t="s">
        <v>26</v>
      </c>
      <c r="D91" s="20" t="s">
        <v>156</v>
      </c>
      <c r="E91" s="19" t="s">
        <v>31</v>
      </c>
      <c r="F91" s="19" t="s">
        <v>32</v>
      </c>
      <c r="G91" s="3"/>
      <c r="H91" s="3">
        <v>58</v>
      </c>
      <c r="I91" s="3"/>
      <c r="J91" s="3">
        <v>58</v>
      </c>
      <c r="K91" s="3"/>
      <c r="L91" s="3"/>
      <c r="M91" s="17" t="s">
        <v>110</v>
      </c>
      <c r="N91" s="19" t="s">
        <v>150</v>
      </c>
      <c r="O91" s="19" t="s">
        <v>151</v>
      </c>
      <c r="P91" s="37" t="s">
        <v>18</v>
      </c>
    </row>
    <row r="92" spans="1:16" ht="24.95" customHeight="1">
      <c r="A92" s="19">
        <v>2013</v>
      </c>
      <c r="B92" s="19">
        <v>3</v>
      </c>
      <c r="C92" s="19" t="s">
        <v>26</v>
      </c>
      <c r="D92" s="20" t="s">
        <v>157</v>
      </c>
      <c r="E92" s="19" t="s">
        <v>31</v>
      </c>
      <c r="F92" s="19" t="s">
        <v>32</v>
      </c>
      <c r="G92" s="3"/>
      <c r="H92" s="3">
        <v>30</v>
      </c>
      <c r="I92" s="3"/>
      <c r="J92" s="3">
        <v>30</v>
      </c>
      <c r="K92" s="3"/>
      <c r="L92" s="3"/>
      <c r="M92" s="17" t="s">
        <v>110</v>
      </c>
      <c r="N92" s="19" t="s">
        <v>150</v>
      </c>
      <c r="O92" s="19" t="s">
        <v>151</v>
      </c>
      <c r="P92" s="37" t="s">
        <v>18</v>
      </c>
    </row>
    <row r="93" spans="1:16" ht="24.95" customHeight="1">
      <c r="A93" s="19">
        <v>2013</v>
      </c>
      <c r="B93" s="19">
        <v>1</v>
      </c>
      <c r="C93" s="19" t="s">
        <v>26</v>
      </c>
      <c r="D93" s="20" t="s">
        <v>158</v>
      </c>
      <c r="E93" s="19" t="s">
        <v>280</v>
      </c>
      <c r="F93" s="19" t="s">
        <v>32</v>
      </c>
      <c r="G93" s="3"/>
      <c r="H93" s="21">
        <v>1154</v>
      </c>
      <c r="I93" s="3"/>
      <c r="J93" s="21">
        <v>1154</v>
      </c>
      <c r="K93" s="3"/>
      <c r="L93" s="3"/>
      <c r="M93" s="17" t="s">
        <v>110</v>
      </c>
      <c r="N93" s="19" t="s">
        <v>150</v>
      </c>
      <c r="O93" s="19" t="s">
        <v>151</v>
      </c>
      <c r="P93" s="37" t="s">
        <v>18</v>
      </c>
    </row>
    <row r="94" spans="1:16" ht="24.95" customHeight="1">
      <c r="A94" s="19">
        <v>2013</v>
      </c>
      <c r="B94" s="19">
        <v>1</v>
      </c>
      <c r="C94" s="19" t="s">
        <v>26</v>
      </c>
      <c r="D94" s="20" t="s">
        <v>159</v>
      </c>
      <c r="E94" s="19" t="s">
        <v>280</v>
      </c>
      <c r="F94" s="19" t="s">
        <v>32</v>
      </c>
      <c r="G94" s="3"/>
      <c r="H94" s="3">
        <v>243</v>
      </c>
      <c r="I94" s="3"/>
      <c r="J94" s="3">
        <v>243</v>
      </c>
      <c r="K94" s="3"/>
      <c r="L94" s="3"/>
      <c r="M94" s="17" t="s">
        <v>110</v>
      </c>
      <c r="N94" s="19" t="s">
        <v>150</v>
      </c>
      <c r="O94" s="19" t="s">
        <v>151</v>
      </c>
      <c r="P94" s="37" t="s">
        <v>18</v>
      </c>
    </row>
    <row r="95" spans="1:16" ht="24.95" customHeight="1">
      <c r="A95" s="19">
        <v>2013</v>
      </c>
      <c r="B95" s="19">
        <v>1</v>
      </c>
      <c r="C95" s="19" t="s">
        <v>26</v>
      </c>
      <c r="D95" s="20" t="s">
        <v>160</v>
      </c>
      <c r="E95" s="19" t="s">
        <v>280</v>
      </c>
      <c r="F95" s="19" t="s">
        <v>32</v>
      </c>
      <c r="G95" s="3"/>
      <c r="H95" s="3">
        <v>161</v>
      </c>
      <c r="I95" s="3"/>
      <c r="J95" s="3">
        <v>161</v>
      </c>
      <c r="K95" s="3"/>
      <c r="L95" s="3"/>
      <c r="M95" s="17" t="s">
        <v>110</v>
      </c>
      <c r="N95" s="19" t="s">
        <v>150</v>
      </c>
      <c r="O95" s="19" t="s">
        <v>151</v>
      </c>
      <c r="P95" s="37" t="s">
        <v>18</v>
      </c>
    </row>
    <row r="96" spans="1:16" ht="24.95" customHeight="1">
      <c r="A96" s="15">
        <v>2013</v>
      </c>
      <c r="B96" s="15">
        <v>1</v>
      </c>
      <c r="C96" s="15" t="s">
        <v>29</v>
      </c>
      <c r="D96" s="16" t="s">
        <v>161</v>
      </c>
      <c r="E96" s="15" t="s">
        <v>162</v>
      </c>
      <c r="F96" s="15" t="s">
        <v>32</v>
      </c>
      <c r="G96" s="2">
        <v>60</v>
      </c>
      <c r="H96" s="2"/>
      <c r="I96" s="2"/>
      <c r="J96" s="2">
        <f>SUM(G96:I96)</f>
        <v>60</v>
      </c>
      <c r="K96" s="2"/>
      <c r="L96" s="2"/>
      <c r="M96" s="17" t="s">
        <v>110</v>
      </c>
      <c r="N96" s="15" t="s">
        <v>163</v>
      </c>
      <c r="O96" s="15" t="s">
        <v>164</v>
      </c>
      <c r="P96" s="33" t="s">
        <v>20</v>
      </c>
    </row>
    <row r="97" spans="1:16" ht="24.95" customHeight="1">
      <c r="A97" s="15">
        <v>2013</v>
      </c>
      <c r="B97" s="15">
        <v>1</v>
      </c>
      <c r="C97" s="15" t="s">
        <v>10</v>
      </c>
      <c r="D97" s="16" t="s">
        <v>165</v>
      </c>
      <c r="E97" s="15" t="s">
        <v>162</v>
      </c>
      <c r="F97" s="15" t="s">
        <v>32</v>
      </c>
      <c r="G97" s="2">
        <v>25</v>
      </c>
      <c r="H97" s="2"/>
      <c r="I97" s="2"/>
      <c r="J97" s="2">
        <f>SUM(G97:I97)</f>
        <v>25</v>
      </c>
      <c r="K97" s="2"/>
      <c r="L97" s="2"/>
      <c r="M97" s="17" t="s">
        <v>110</v>
      </c>
      <c r="N97" s="15" t="s">
        <v>163</v>
      </c>
      <c r="O97" s="15" t="s">
        <v>164</v>
      </c>
      <c r="P97" s="34" t="s">
        <v>20</v>
      </c>
    </row>
    <row r="98" spans="1:16" ht="24.95" customHeight="1">
      <c r="A98" s="15">
        <v>2013</v>
      </c>
      <c r="B98" s="15">
        <v>1</v>
      </c>
      <c r="C98" s="15" t="s">
        <v>29</v>
      </c>
      <c r="D98" s="16" t="s">
        <v>166</v>
      </c>
      <c r="E98" s="15" t="s">
        <v>162</v>
      </c>
      <c r="F98" s="15" t="s">
        <v>32</v>
      </c>
      <c r="G98" s="2">
        <v>30</v>
      </c>
      <c r="H98" s="2"/>
      <c r="I98" s="2"/>
      <c r="J98" s="2">
        <f t="shared" ref="J98:J104" si="4">SUM(G98:I98)</f>
        <v>30</v>
      </c>
      <c r="K98" s="2"/>
      <c r="L98" s="2"/>
      <c r="M98" s="17" t="s">
        <v>110</v>
      </c>
      <c r="N98" s="15" t="s">
        <v>163</v>
      </c>
      <c r="O98" s="15" t="s">
        <v>167</v>
      </c>
      <c r="P98" s="34" t="s">
        <v>20</v>
      </c>
    </row>
    <row r="99" spans="1:16" ht="24.95" customHeight="1">
      <c r="A99" s="15">
        <v>2013</v>
      </c>
      <c r="B99" s="15">
        <v>2</v>
      </c>
      <c r="C99" s="15" t="s">
        <v>29</v>
      </c>
      <c r="D99" s="16" t="s">
        <v>168</v>
      </c>
      <c r="E99" s="15" t="s">
        <v>162</v>
      </c>
      <c r="F99" s="15" t="s">
        <v>32</v>
      </c>
      <c r="G99" s="2">
        <v>180</v>
      </c>
      <c r="H99" s="2"/>
      <c r="I99" s="2"/>
      <c r="J99" s="2">
        <f t="shared" si="4"/>
        <v>180</v>
      </c>
      <c r="K99" s="2"/>
      <c r="L99" s="2"/>
      <c r="M99" s="17" t="s">
        <v>110</v>
      </c>
      <c r="N99" s="15" t="s">
        <v>163</v>
      </c>
      <c r="O99" s="15" t="s">
        <v>167</v>
      </c>
      <c r="P99" s="34" t="s">
        <v>20</v>
      </c>
    </row>
    <row r="100" spans="1:16" ht="24.95" customHeight="1">
      <c r="A100" s="15">
        <v>2013</v>
      </c>
      <c r="B100" s="15">
        <v>2</v>
      </c>
      <c r="C100" s="15" t="s">
        <v>29</v>
      </c>
      <c r="D100" s="16" t="s">
        <v>169</v>
      </c>
      <c r="E100" s="15" t="s">
        <v>162</v>
      </c>
      <c r="F100" s="15" t="s">
        <v>32</v>
      </c>
      <c r="G100" s="2">
        <v>137</v>
      </c>
      <c r="H100" s="2"/>
      <c r="I100" s="2"/>
      <c r="J100" s="2">
        <f t="shared" si="4"/>
        <v>137</v>
      </c>
      <c r="K100" s="2"/>
      <c r="L100" s="2"/>
      <c r="M100" s="17" t="s">
        <v>110</v>
      </c>
      <c r="N100" s="15" t="s">
        <v>163</v>
      </c>
      <c r="O100" s="15" t="s">
        <v>167</v>
      </c>
      <c r="P100" s="34" t="s">
        <v>20</v>
      </c>
    </row>
    <row r="101" spans="1:16" ht="24.95" customHeight="1">
      <c r="A101" s="15">
        <v>2013</v>
      </c>
      <c r="B101" s="15">
        <v>2</v>
      </c>
      <c r="C101" s="15" t="s">
        <v>29</v>
      </c>
      <c r="D101" s="16" t="s">
        <v>170</v>
      </c>
      <c r="E101" s="15" t="s">
        <v>47</v>
      </c>
      <c r="F101" s="15" t="s">
        <v>32</v>
      </c>
      <c r="G101" s="2">
        <v>147</v>
      </c>
      <c r="H101" s="2"/>
      <c r="I101" s="2"/>
      <c r="J101" s="2">
        <f t="shared" si="4"/>
        <v>147</v>
      </c>
      <c r="K101" s="2"/>
      <c r="L101" s="2"/>
      <c r="M101" s="17" t="s">
        <v>110</v>
      </c>
      <c r="N101" s="15" t="s">
        <v>171</v>
      </c>
      <c r="O101" s="15" t="s">
        <v>172</v>
      </c>
      <c r="P101" s="34" t="s">
        <v>20</v>
      </c>
    </row>
    <row r="102" spans="1:16" ht="24.95" customHeight="1">
      <c r="A102" s="15">
        <v>2013</v>
      </c>
      <c r="B102" s="15">
        <v>3</v>
      </c>
      <c r="C102" s="15" t="s">
        <v>29</v>
      </c>
      <c r="D102" s="16" t="s">
        <v>173</v>
      </c>
      <c r="E102" s="15" t="s">
        <v>162</v>
      </c>
      <c r="F102" s="15" t="s">
        <v>32</v>
      </c>
      <c r="G102" s="2">
        <v>369</v>
      </c>
      <c r="H102" s="2"/>
      <c r="I102" s="2"/>
      <c r="J102" s="2">
        <f t="shared" si="4"/>
        <v>369</v>
      </c>
      <c r="K102" s="2"/>
      <c r="L102" s="2"/>
      <c r="M102" s="17" t="s">
        <v>110</v>
      </c>
      <c r="N102" s="15" t="s">
        <v>163</v>
      </c>
      <c r="O102" s="15" t="s">
        <v>167</v>
      </c>
      <c r="P102" s="34" t="s">
        <v>20</v>
      </c>
    </row>
    <row r="103" spans="1:16" ht="24.95" customHeight="1">
      <c r="A103" s="15">
        <v>2013</v>
      </c>
      <c r="B103" s="15">
        <v>3</v>
      </c>
      <c r="C103" s="15" t="s">
        <v>29</v>
      </c>
      <c r="D103" s="16" t="s">
        <v>174</v>
      </c>
      <c r="E103" s="15" t="s">
        <v>162</v>
      </c>
      <c r="F103" s="15" t="s">
        <v>32</v>
      </c>
      <c r="G103" s="2">
        <v>110</v>
      </c>
      <c r="H103" s="2"/>
      <c r="I103" s="2"/>
      <c r="J103" s="2">
        <f t="shared" si="4"/>
        <v>110</v>
      </c>
      <c r="K103" s="2"/>
      <c r="L103" s="2"/>
      <c r="M103" s="17" t="s">
        <v>110</v>
      </c>
      <c r="N103" s="15" t="s">
        <v>163</v>
      </c>
      <c r="O103" s="15" t="s">
        <v>167</v>
      </c>
      <c r="P103" s="34" t="s">
        <v>20</v>
      </c>
    </row>
    <row r="104" spans="1:16" ht="24.95" customHeight="1">
      <c r="A104" s="15">
        <v>2013</v>
      </c>
      <c r="B104" s="15">
        <v>2</v>
      </c>
      <c r="C104" s="15" t="s">
        <v>29</v>
      </c>
      <c r="D104" s="16" t="s">
        <v>175</v>
      </c>
      <c r="E104" s="15" t="s">
        <v>162</v>
      </c>
      <c r="F104" s="15" t="s">
        <v>32</v>
      </c>
      <c r="G104" s="2">
        <v>120</v>
      </c>
      <c r="H104" s="2"/>
      <c r="I104" s="2"/>
      <c r="J104" s="2">
        <f t="shared" si="4"/>
        <v>120</v>
      </c>
      <c r="K104" s="4"/>
      <c r="L104" s="4"/>
      <c r="M104" s="17" t="s">
        <v>110</v>
      </c>
      <c r="N104" s="15" t="s">
        <v>163</v>
      </c>
      <c r="O104" s="15" t="s">
        <v>167</v>
      </c>
      <c r="P104" s="34" t="s">
        <v>20</v>
      </c>
    </row>
    <row r="105" spans="1:16" ht="24.95" customHeight="1">
      <c r="A105" s="15">
        <v>2013</v>
      </c>
      <c r="B105" s="15">
        <v>3</v>
      </c>
      <c r="C105" s="15" t="s">
        <v>15</v>
      </c>
      <c r="D105" s="16" t="s">
        <v>176</v>
      </c>
      <c r="E105" s="15" t="s">
        <v>34</v>
      </c>
      <c r="F105" s="15" t="s">
        <v>109</v>
      </c>
      <c r="G105" s="2">
        <v>1400</v>
      </c>
      <c r="H105" s="2">
        <v>0</v>
      </c>
      <c r="I105" s="2">
        <v>0</v>
      </c>
      <c r="J105" s="2">
        <f>SUM(G105:I105)</f>
        <v>1400</v>
      </c>
      <c r="K105" s="2"/>
      <c r="L105" s="2"/>
      <c r="M105" s="17" t="s">
        <v>110</v>
      </c>
      <c r="N105" s="15" t="s">
        <v>177</v>
      </c>
      <c r="O105" s="15" t="s">
        <v>178</v>
      </c>
      <c r="P105" s="33" t="s">
        <v>12</v>
      </c>
    </row>
    <row r="106" spans="1:16" ht="24.95" customHeight="1">
      <c r="A106" s="15">
        <v>2013</v>
      </c>
      <c r="B106" s="15">
        <v>3</v>
      </c>
      <c r="C106" s="15" t="s">
        <v>29</v>
      </c>
      <c r="D106" s="16" t="s">
        <v>179</v>
      </c>
      <c r="E106" s="15" t="s">
        <v>47</v>
      </c>
      <c r="F106" s="15" t="s">
        <v>32</v>
      </c>
      <c r="G106" s="2">
        <v>1200</v>
      </c>
      <c r="H106" s="2"/>
      <c r="I106" s="2"/>
      <c r="J106" s="2">
        <f>SUM(G106:I106)</f>
        <v>1200</v>
      </c>
      <c r="K106" s="2"/>
      <c r="L106" s="2"/>
      <c r="M106" s="17" t="s">
        <v>180</v>
      </c>
      <c r="N106" s="15" t="s">
        <v>181</v>
      </c>
      <c r="O106" s="15" t="s">
        <v>182</v>
      </c>
      <c r="P106" s="33" t="s">
        <v>20</v>
      </c>
    </row>
    <row r="107" spans="1:16" ht="24.95" customHeight="1">
      <c r="A107" s="15">
        <v>2013</v>
      </c>
      <c r="B107" s="15">
        <v>3</v>
      </c>
      <c r="C107" s="15" t="s">
        <v>10</v>
      </c>
      <c r="D107" s="16" t="s">
        <v>183</v>
      </c>
      <c r="E107" s="15" t="s">
        <v>47</v>
      </c>
      <c r="F107" s="15" t="s">
        <v>32</v>
      </c>
      <c r="G107" s="2">
        <v>54</v>
      </c>
      <c r="H107" s="2">
        <v>6</v>
      </c>
      <c r="I107" s="2">
        <v>0</v>
      </c>
      <c r="J107" s="2">
        <f>SUM(G107:I107)</f>
        <v>60</v>
      </c>
      <c r="K107" s="2"/>
      <c r="L107" s="2"/>
      <c r="M107" s="17" t="s">
        <v>184</v>
      </c>
      <c r="N107" s="15" t="s">
        <v>185</v>
      </c>
      <c r="O107" s="15" t="s">
        <v>186</v>
      </c>
      <c r="P107" s="34" t="s">
        <v>20</v>
      </c>
    </row>
    <row r="108" spans="1:16" ht="24.95" customHeight="1">
      <c r="A108" s="15">
        <v>2013</v>
      </c>
      <c r="B108" s="15">
        <v>1</v>
      </c>
      <c r="C108" s="15" t="s">
        <v>29</v>
      </c>
      <c r="D108" s="16" t="s">
        <v>187</v>
      </c>
      <c r="E108" s="15" t="s">
        <v>47</v>
      </c>
      <c r="F108" s="15" t="s">
        <v>32</v>
      </c>
      <c r="G108" s="2">
        <v>1745</v>
      </c>
      <c r="H108" s="2">
        <v>543</v>
      </c>
      <c r="I108" s="2">
        <v>230</v>
      </c>
      <c r="J108" s="2">
        <f>SUM(G108:I108)</f>
        <v>2518</v>
      </c>
      <c r="K108" s="2">
        <v>0</v>
      </c>
      <c r="L108" s="2">
        <v>1750</v>
      </c>
      <c r="M108" s="17" t="s">
        <v>188</v>
      </c>
      <c r="N108" s="15" t="s">
        <v>189</v>
      </c>
      <c r="O108" s="15" t="s">
        <v>190</v>
      </c>
      <c r="P108" s="33" t="s">
        <v>20</v>
      </c>
    </row>
    <row r="109" spans="1:16" ht="24.95" customHeight="1">
      <c r="A109" s="15">
        <v>2013</v>
      </c>
      <c r="B109" s="15">
        <v>1</v>
      </c>
      <c r="C109" s="15" t="s">
        <v>29</v>
      </c>
      <c r="D109" s="16" t="s">
        <v>191</v>
      </c>
      <c r="E109" s="15" t="s">
        <v>31</v>
      </c>
      <c r="F109" s="15" t="s">
        <v>32</v>
      </c>
      <c r="G109" s="2">
        <v>164</v>
      </c>
      <c r="H109" s="2">
        <v>0</v>
      </c>
      <c r="I109" s="2">
        <v>13</v>
      </c>
      <c r="J109" s="2">
        <f>SUM(G109:I109)</f>
        <v>177</v>
      </c>
      <c r="K109" s="2">
        <v>0</v>
      </c>
      <c r="L109" s="2">
        <v>0</v>
      </c>
      <c r="M109" s="17" t="s">
        <v>188</v>
      </c>
      <c r="N109" s="15" t="s">
        <v>189</v>
      </c>
      <c r="O109" s="15" t="s">
        <v>192</v>
      </c>
      <c r="P109" s="33" t="s">
        <v>20</v>
      </c>
    </row>
    <row r="110" spans="1:16" ht="24.95" customHeight="1">
      <c r="A110" s="15">
        <v>2013</v>
      </c>
      <c r="B110" s="15">
        <v>1</v>
      </c>
      <c r="C110" s="15" t="s">
        <v>29</v>
      </c>
      <c r="D110" s="16" t="s">
        <v>193</v>
      </c>
      <c r="E110" s="15" t="s">
        <v>32</v>
      </c>
      <c r="F110" s="15" t="s">
        <v>32</v>
      </c>
      <c r="G110" s="2">
        <v>80</v>
      </c>
      <c r="H110" s="2"/>
      <c r="I110" s="2"/>
      <c r="J110" s="2"/>
      <c r="K110" s="2"/>
      <c r="L110" s="2"/>
      <c r="M110" s="17" t="s">
        <v>194</v>
      </c>
      <c r="N110" s="15" t="s">
        <v>189</v>
      </c>
      <c r="O110" s="15" t="s">
        <v>192</v>
      </c>
      <c r="P110" s="33" t="s">
        <v>12</v>
      </c>
    </row>
    <row r="111" spans="1:16" ht="24.95" customHeight="1">
      <c r="A111" s="22">
        <v>2013</v>
      </c>
      <c r="B111" s="22">
        <v>2</v>
      </c>
      <c r="C111" s="22" t="s">
        <v>29</v>
      </c>
      <c r="D111" s="23" t="s">
        <v>286</v>
      </c>
      <c r="E111" s="22" t="s">
        <v>32</v>
      </c>
      <c r="F111" s="22" t="s">
        <v>32</v>
      </c>
      <c r="G111" s="24">
        <v>1700</v>
      </c>
      <c r="H111" s="7"/>
      <c r="I111" s="7"/>
      <c r="J111" s="24">
        <v>1700</v>
      </c>
      <c r="K111" s="7"/>
      <c r="L111" s="7"/>
      <c r="M111" s="22" t="s">
        <v>195</v>
      </c>
      <c r="N111" s="22" t="s">
        <v>196</v>
      </c>
      <c r="O111" s="5" t="s">
        <v>197</v>
      </c>
      <c r="P111" s="38" t="s">
        <v>12</v>
      </c>
    </row>
    <row r="112" spans="1:16" ht="24.95" customHeight="1">
      <c r="A112" s="25">
        <v>2013</v>
      </c>
      <c r="B112" s="25">
        <v>5</v>
      </c>
      <c r="C112" s="25" t="s">
        <v>29</v>
      </c>
      <c r="D112" s="26" t="s">
        <v>198</v>
      </c>
      <c r="E112" s="25" t="s">
        <v>282</v>
      </c>
      <c r="F112" s="25" t="s">
        <v>281</v>
      </c>
      <c r="G112" s="12">
        <v>17</v>
      </c>
      <c r="H112" s="12"/>
      <c r="I112" s="12"/>
      <c r="J112" s="12">
        <v>17</v>
      </c>
      <c r="K112" s="12"/>
      <c r="L112" s="12"/>
      <c r="M112" s="22" t="s">
        <v>195</v>
      </c>
      <c r="N112" s="25" t="s">
        <v>199</v>
      </c>
      <c r="O112" s="15" t="s">
        <v>200</v>
      </c>
      <c r="P112" s="39" t="s">
        <v>20</v>
      </c>
    </row>
    <row r="113" spans="1:16" ht="24.95" customHeight="1">
      <c r="A113" s="25">
        <v>2013</v>
      </c>
      <c r="B113" s="25">
        <v>5</v>
      </c>
      <c r="C113" s="25" t="s">
        <v>29</v>
      </c>
      <c r="D113" s="26" t="s">
        <v>201</v>
      </c>
      <c r="E113" s="25" t="s">
        <v>282</v>
      </c>
      <c r="F113" s="25" t="s">
        <v>281</v>
      </c>
      <c r="G113" s="12">
        <v>20</v>
      </c>
      <c r="H113" s="12"/>
      <c r="I113" s="12"/>
      <c r="J113" s="12">
        <v>20</v>
      </c>
      <c r="K113" s="12"/>
      <c r="L113" s="12"/>
      <c r="M113" s="22" t="s">
        <v>195</v>
      </c>
      <c r="N113" s="25" t="s">
        <v>196</v>
      </c>
      <c r="O113" s="15" t="s">
        <v>197</v>
      </c>
      <c r="P113" s="40" t="s">
        <v>20</v>
      </c>
    </row>
    <row r="114" spans="1:16" ht="24.95" customHeight="1">
      <c r="A114" s="25">
        <v>2013</v>
      </c>
      <c r="B114" s="25">
        <v>4</v>
      </c>
      <c r="C114" s="25" t="s">
        <v>29</v>
      </c>
      <c r="D114" s="26" t="s">
        <v>202</v>
      </c>
      <c r="E114" s="25" t="s">
        <v>282</v>
      </c>
      <c r="F114" s="25" t="s">
        <v>281</v>
      </c>
      <c r="G114" s="12">
        <v>17</v>
      </c>
      <c r="H114" s="12"/>
      <c r="I114" s="12"/>
      <c r="J114" s="12">
        <v>17</v>
      </c>
      <c r="K114" s="12"/>
      <c r="L114" s="12"/>
      <c r="M114" s="22" t="s">
        <v>195</v>
      </c>
      <c r="N114" s="25" t="s">
        <v>196</v>
      </c>
      <c r="O114" s="15" t="s">
        <v>197</v>
      </c>
      <c r="P114" s="40" t="s">
        <v>20</v>
      </c>
    </row>
    <row r="115" spans="1:16" ht="24.95" customHeight="1">
      <c r="A115" s="25">
        <v>2013</v>
      </c>
      <c r="B115" s="25">
        <v>5</v>
      </c>
      <c r="C115" s="25" t="s">
        <v>29</v>
      </c>
      <c r="D115" s="26" t="s">
        <v>203</v>
      </c>
      <c r="E115" s="25" t="s">
        <v>282</v>
      </c>
      <c r="F115" s="25" t="s">
        <v>281</v>
      </c>
      <c r="G115" s="12">
        <v>19</v>
      </c>
      <c r="H115" s="12"/>
      <c r="I115" s="12"/>
      <c r="J115" s="12">
        <v>19</v>
      </c>
      <c r="K115" s="12"/>
      <c r="L115" s="12"/>
      <c r="M115" s="22" t="s">
        <v>195</v>
      </c>
      <c r="N115" s="25" t="s">
        <v>196</v>
      </c>
      <c r="O115" s="15" t="s">
        <v>197</v>
      </c>
      <c r="P115" s="40" t="s">
        <v>20</v>
      </c>
    </row>
    <row r="116" spans="1:16" ht="24.95" customHeight="1">
      <c r="A116" s="25">
        <v>2013</v>
      </c>
      <c r="B116" s="25">
        <v>3</v>
      </c>
      <c r="C116" s="25" t="s">
        <v>29</v>
      </c>
      <c r="D116" s="26" t="s">
        <v>204</v>
      </c>
      <c r="E116" s="25" t="s">
        <v>31</v>
      </c>
      <c r="F116" s="25" t="s">
        <v>281</v>
      </c>
      <c r="G116" s="12">
        <v>21</v>
      </c>
      <c r="H116" s="12"/>
      <c r="I116" s="12"/>
      <c r="J116" s="12">
        <v>21</v>
      </c>
      <c r="K116" s="12"/>
      <c r="L116" s="12"/>
      <c r="M116" s="22" t="s">
        <v>195</v>
      </c>
      <c r="N116" s="25" t="s">
        <v>205</v>
      </c>
      <c r="O116" s="15" t="s">
        <v>206</v>
      </c>
      <c r="P116" s="40" t="s">
        <v>20</v>
      </c>
    </row>
    <row r="117" spans="1:16" ht="24.95" customHeight="1">
      <c r="A117" s="25">
        <v>2013</v>
      </c>
      <c r="B117" s="25">
        <v>4</v>
      </c>
      <c r="C117" s="25" t="s">
        <v>29</v>
      </c>
      <c r="D117" s="26" t="s">
        <v>207</v>
      </c>
      <c r="E117" s="25" t="s">
        <v>31</v>
      </c>
      <c r="F117" s="25" t="s">
        <v>281</v>
      </c>
      <c r="G117" s="12">
        <v>10</v>
      </c>
      <c r="H117" s="12"/>
      <c r="I117" s="12"/>
      <c r="J117" s="12">
        <v>10</v>
      </c>
      <c r="K117" s="13"/>
      <c r="L117" s="13"/>
      <c r="M117" s="22" t="s">
        <v>195</v>
      </c>
      <c r="N117" s="25" t="s">
        <v>205</v>
      </c>
      <c r="O117" s="15" t="s">
        <v>206</v>
      </c>
      <c r="P117" s="40" t="s">
        <v>20</v>
      </c>
    </row>
    <row r="118" spans="1:16" ht="24.95" customHeight="1">
      <c r="A118" s="22">
        <v>2013</v>
      </c>
      <c r="B118" s="22">
        <v>5</v>
      </c>
      <c r="C118" s="22" t="s">
        <v>29</v>
      </c>
      <c r="D118" s="26" t="s">
        <v>208</v>
      </c>
      <c r="E118" s="22" t="s">
        <v>162</v>
      </c>
      <c r="F118" s="22" t="s">
        <v>281</v>
      </c>
      <c r="G118" s="7">
        <v>16</v>
      </c>
      <c r="H118" s="7"/>
      <c r="I118" s="7"/>
      <c r="J118" s="7">
        <v>16</v>
      </c>
      <c r="K118" s="7"/>
      <c r="L118" s="7"/>
      <c r="M118" s="22" t="s">
        <v>195</v>
      </c>
      <c r="N118" s="22" t="s">
        <v>209</v>
      </c>
      <c r="O118" s="22" t="s">
        <v>210</v>
      </c>
      <c r="P118" s="38" t="s">
        <v>20</v>
      </c>
    </row>
    <row r="119" spans="1:16" ht="24.95" customHeight="1">
      <c r="A119" s="15">
        <v>2013</v>
      </c>
      <c r="B119" s="15">
        <v>2</v>
      </c>
      <c r="C119" s="15" t="s">
        <v>29</v>
      </c>
      <c r="D119" s="16" t="s">
        <v>211</v>
      </c>
      <c r="E119" s="15" t="s">
        <v>71</v>
      </c>
      <c r="F119" s="15" t="s">
        <v>122</v>
      </c>
      <c r="G119" s="2">
        <v>12</v>
      </c>
      <c r="H119" s="2"/>
      <c r="I119" s="2"/>
      <c r="J119" s="2">
        <f>SUM(G119:I119)</f>
        <v>12</v>
      </c>
      <c r="K119" s="2"/>
      <c r="L119" s="2"/>
      <c r="M119" s="17" t="s">
        <v>212</v>
      </c>
      <c r="N119" s="15" t="s">
        <v>213</v>
      </c>
      <c r="O119" s="15" t="s">
        <v>214</v>
      </c>
      <c r="P119" s="33" t="s">
        <v>18</v>
      </c>
    </row>
    <row r="120" spans="1:16" ht="24.95" customHeight="1">
      <c r="A120" s="15">
        <v>2013</v>
      </c>
      <c r="B120" s="15">
        <v>1</v>
      </c>
      <c r="C120" s="15" t="s">
        <v>29</v>
      </c>
      <c r="D120" s="16" t="s">
        <v>215</v>
      </c>
      <c r="E120" s="15" t="s">
        <v>272</v>
      </c>
      <c r="F120" s="15" t="s">
        <v>122</v>
      </c>
      <c r="G120" s="2">
        <v>88</v>
      </c>
      <c r="H120" s="2"/>
      <c r="I120" s="2"/>
      <c r="J120" s="2">
        <f>SUM(G120:I120)</f>
        <v>88</v>
      </c>
      <c r="K120" s="2"/>
      <c r="L120" s="2"/>
      <c r="M120" s="17" t="s">
        <v>216</v>
      </c>
      <c r="N120" s="15" t="s">
        <v>217</v>
      </c>
      <c r="O120" s="15" t="s">
        <v>218</v>
      </c>
      <c r="P120" s="34" t="s">
        <v>12</v>
      </c>
    </row>
    <row r="121" spans="1:16" ht="24.95" customHeight="1">
      <c r="A121" s="15">
        <v>2013</v>
      </c>
      <c r="B121" s="15">
        <v>3</v>
      </c>
      <c r="C121" s="15" t="s">
        <v>29</v>
      </c>
      <c r="D121" s="16" t="s">
        <v>283</v>
      </c>
      <c r="E121" s="15" t="s">
        <v>71</v>
      </c>
      <c r="F121" s="15" t="s">
        <v>32</v>
      </c>
      <c r="G121" s="2">
        <v>102</v>
      </c>
      <c r="H121" s="2">
        <v>0</v>
      </c>
      <c r="I121" s="2">
        <v>0</v>
      </c>
      <c r="J121" s="2">
        <f>SUM(G121:I121)</f>
        <v>102</v>
      </c>
      <c r="K121" s="2">
        <v>102</v>
      </c>
      <c r="L121" s="2">
        <v>51</v>
      </c>
      <c r="M121" s="17" t="s">
        <v>219</v>
      </c>
      <c r="N121" s="15" t="s">
        <v>220</v>
      </c>
      <c r="O121" s="15" t="s">
        <v>221</v>
      </c>
      <c r="P121" s="33" t="s">
        <v>280</v>
      </c>
    </row>
    <row r="122" spans="1:16" ht="24.95" customHeight="1">
      <c r="A122" s="15">
        <v>2013</v>
      </c>
      <c r="B122" s="15">
        <v>3</v>
      </c>
      <c r="C122" s="15" t="s">
        <v>29</v>
      </c>
      <c r="D122" s="16" t="s">
        <v>222</v>
      </c>
      <c r="E122" s="15" t="s">
        <v>71</v>
      </c>
      <c r="F122" s="15" t="s">
        <v>281</v>
      </c>
      <c r="G122" s="2">
        <v>18</v>
      </c>
      <c r="H122" s="2"/>
      <c r="I122" s="2"/>
      <c r="J122" s="2">
        <v>18</v>
      </c>
      <c r="K122" s="2">
        <v>18</v>
      </c>
      <c r="L122" s="2">
        <v>0</v>
      </c>
      <c r="M122" s="17" t="s">
        <v>219</v>
      </c>
      <c r="N122" s="15" t="s">
        <v>223</v>
      </c>
      <c r="O122" s="15" t="s">
        <v>224</v>
      </c>
      <c r="P122" s="34" t="s">
        <v>284</v>
      </c>
    </row>
    <row r="123" spans="1:16" ht="24.95" customHeight="1">
      <c r="A123" s="15">
        <v>2013</v>
      </c>
      <c r="B123" s="15">
        <v>1</v>
      </c>
      <c r="C123" s="15" t="s">
        <v>29</v>
      </c>
      <c r="D123" s="16" t="s">
        <v>225</v>
      </c>
      <c r="E123" s="15" t="s">
        <v>12</v>
      </c>
      <c r="F123" s="15" t="s">
        <v>32</v>
      </c>
      <c r="G123" s="2">
        <v>186</v>
      </c>
      <c r="H123" s="2"/>
      <c r="I123" s="2"/>
      <c r="J123" s="2">
        <f>SUM(G123:I123)</f>
        <v>186</v>
      </c>
      <c r="K123" s="2"/>
      <c r="L123" s="2"/>
      <c r="M123" s="17" t="s">
        <v>226</v>
      </c>
      <c r="N123" s="15" t="s">
        <v>227</v>
      </c>
      <c r="O123" s="15" t="s">
        <v>228</v>
      </c>
      <c r="P123" s="33" t="s">
        <v>287</v>
      </c>
    </row>
    <row r="124" spans="1:16" ht="24.95" customHeight="1">
      <c r="A124" s="15">
        <v>2013</v>
      </c>
      <c r="B124" s="15">
        <v>2</v>
      </c>
      <c r="C124" s="15" t="s">
        <v>29</v>
      </c>
      <c r="D124" s="23" t="s">
        <v>229</v>
      </c>
      <c r="E124" s="22" t="s">
        <v>71</v>
      </c>
      <c r="F124" s="22" t="s">
        <v>122</v>
      </c>
      <c r="G124" s="2">
        <v>18</v>
      </c>
      <c r="H124" s="7"/>
      <c r="I124" s="7"/>
      <c r="J124" s="2">
        <v>18</v>
      </c>
      <c r="K124" s="7"/>
      <c r="L124" s="7"/>
      <c r="M124" s="17" t="s">
        <v>226</v>
      </c>
      <c r="N124" s="22" t="s">
        <v>230</v>
      </c>
      <c r="O124" s="22" t="s">
        <v>231</v>
      </c>
      <c r="P124" s="33" t="s">
        <v>280</v>
      </c>
    </row>
    <row r="125" spans="1:16" ht="24.95" customHeight="1">
      <c r="A125" s="15">
        <v>2013</v>
      </c>
      <c r="B125" s="15">
        <v>3</v>
      </c>
      <c r="C125" s="15" t="s">
        <v>29</v>
      </c>
      <c r="D125" s="16" t="s">
        <v>232</v>
      </c>
      <c r="E125" s="15" t="s">
        <v>71</v>
      </c>
      <c r="F125" s="15" t="s">
        <v>32</v>
      </c>
      <c r="G125" s="2">
        <v>135</v>
      </c>
      <c r="H125" s="2"/>
      <c r="I125" s="2"/>
      <c r="J125" s="2">
        <f>SUM(G125:I125)</f>
        <v>135</v>
      </c>
      <c r="K125" s="2"/>
      <c r="L125" s="2"/>
      <c r="M125" s="17" t="s">
        <v>226</v>
      </c>
      <c r="N125" s="15" t="s">
        <v>233</v>
      </c>
      <c r="O125" s="15" t="s">
        <v>234</v>
      </c>
      <c r="P125" s="33" t="s">
        <v>280</v>
      </c>
    </row>
    <row r="126" spans="1:16" ht="24.95" customHeight="1">
      <c r="A126" s="15">
        <v>2013</v>
      </c>
      <c r="B126" s="15">
        <v>4</v>
      </c>
      <c r="C126" s="15" t="s">
        <v>29</v>
      </c>
      <c r="D126" s="16" t="s">
        <v>235</v>
      </c>
      <c r="E126" s="15" t="s">
        <v>71</v>
      </c>
      <c r="F126" s="15" t="s">
        <v>32</v>
      </c>
      <c r="G126" s="2">
        <v>60</v>
      </c>
      <c r="H126" s="2">
        <v>0</v>
      </c>
      <c r="I126" s="2">
        <v>0</v>
      </c>
      <c r="J126" s="2">
        <f>SUM(G126:I126)</f>
        <v>60</v>
      </c>
      <c r="K126" s="2"/>
      <c r="L126" s="2"/>
      <c r="M126" s="17" t="s">
        <v>226</v>
      </c>
      <c r="N126" s="15" t="s">
        <v>236</v>
      </c>
      <c r="O126" s="15" t="s">
        <v>237</v>
      </c>
      <c r="P126" s="33" t="s">
        <v>18</v>
      </c>
    </row>
    <row r="127" spans="1:16" ht="24.95" customHeight="1">
      <c r="A127" s="15">
        <v>2013</v>
      </c>
      <c r="B127" s="15">
        <v>5</v>
      </c>
      <c r="C127" s="15" t="s">
        <v>29</v>
      </c>
      <c r="D127" s="23" t="s">
        <v>238</v>
      </c>
      <c r="E127" s="15" t="s">
        <v>71</v>
      </c>
      <c r="F127" s="15" t="s">
        <v>32</v>
      </c>
      <c r="G127" s="2">
        <v>30</v>
      </c>
      <c r="H127" s="7"/>
      <c r="I127" s="7"/>
      <c r="J127" s="2">
        <f>SUM(G127:I127)</f>
        <v>30</v>
      </c>
      <c r="K127" s="7"/>
      <c r="L127" s="7"/>
      <c r="M127" s="17" t="s">
        <v>226</v>
      </c>
      <c r="N127" s="22" t="s">
        <v>239</v>
      </c>
      <c r="O127" s="22" t="s">
        <v>240</v>
      </c>
      <c r="P127" s="33" t="s">
        <v>18</v>
      </c>
    </row>
    <row r="128" spans="1:16" ht="24.95" customHeight="1">
      <c r="A128" s="15">
        <v>2013</v>
      </c>
      <c r="B128" s="15">
        <v>2</v>
      </c>
      <c r="C128" s="15" t="s">
        <v>10</v>
      </c>
      <c r="D128" s="16" t="s">
        <v>241</v>
      </c>
      <c r="E128" s="15" t="s">
        <v>71</v>
      </c>
      <c r="F128" s="15" t="s">
        <v>272</v>
      </c>
      <c r="G128" s="2">
        <v>60</v>
      </c>
      <c r="H128" s="2">
        <v>0</v>
      </c>
      <c r="I128" s="2">
        <v>0</v>
      </c>
      <c r="J128" s="2">
        <v>60</v>
      </c>
      <c r="K128" s="2"/>
      <c r="L128" s="2"/>
      <c r="M128" s="17" t="s">
        <v>242</v>
      </c>
      <c r="N128" s="15" t="s">
        <v>243</v>
      </c>
      <c r="O128" s="15" t="s">
        <v>19</v>
      </c>
      <c r="P128" s="34" t="s">
        <v>18</v>
      </c>
    </row>
    <row r="129" spans="1:16" ht="24.95" customHeight="1">
      <c r="A129" s="15">
        <v>2013</v>
      </c>
      <c r="B129" s="15">
        <v>3</v>
      </c>
      <c r="C129" s="15" t="s">
        <v>10</v>
      </c>
      <c r="D129" s="16" t="s">
        <v>244</v>
      </c>
      <c r="E129" s="15" t="s">
        <v>71</v>
      </c>
      <c r="F129" s="15" t="s">
        <v>32</v>
      </c>
      <c r="G129" s="2">
        <v>27</v>
      </c>
      <c r="H129" s="2">
        <v>0</v>
      </c>
      <c r="I129" s="2">
        <v>0</v>
      </c>
      <c r="J129" s="2">
        <v>27</v>
      </c>
      <c r="K129" s="2">
        <v>27</v>
      </c>
      <c r="L129" s="2">
        <v>13</v>
      </c>
      <c r="M129" s="17" t="s">
        <v>245</v>
      </c>
      <c r="N129" s="15" t="s">
        <v>246</v>
      </c>
      <c r="O129" s="15" t="s">
        <v>247</v>
      </c>
      <c r="P129" s="34" t="s">
        <v>18</v>
      </c>
    </row>
    <row r="130" spans="1:16" ht="24.95" customHeight="1">
      <c r="A130" s="15">
        <v>2013</v>
      </c>
      <c r="B130" s="15">
        <v>1</v>
      </c>
      <c r="C130" s="15" t="s">
        <v>10</v>
      </c>
      <c r="D130" s="16" t="s">
        <v>248</v>
      </c>
      <c r="E130" s="15" t="s">
        <v>71</v>
      </c>
      <c r="F130" s="15" t="s">
        <v>32</v>
      </c>
      <c r="G130" s="2">
        <v>62</v>
      </c>
      <c r="H130" s="2"/>
      <c r="I130" s="2"/>
      <c r="J130" s="2">
        <v>62</v>
      </c>
      <c r="K130" s="2">
        <v>62</v>
      </c>
      <c r="L130" s="2">
        <v>31</v>
      </c>
      <c r="M130" s="17" t="s">
        <v>249</v>
      </c>
      <c r="N130" s="15" t="s">
        <v>250</v>
      </c>
      <c r="O130" s="15" t="s">
        <v>251</v>
      </c>
      <c r="P130" s="33" t="s">
        <v>18</v>
      </c>
    </row>
    <row r="131" spans="1:16" ht="24.95" customHeight="1">
      <c r="A131" s="27">
        <v>2013</v>
      </c>
      <c r="B131" s="15">
        <v>2</v>
      </c>
      <c r="C131" s="15" t="s">
        <v>10</v>
      </c>
      <c r="D131" s="16" t="s">
        <v>252</v>
      </c>
      <c r="E131" s="15" t="s">
        <v>284</v>
      </c>
      <c r="F131" s="15" t="s">
        <v>32</v>
      </c>
      <c r="G131" s="2">
        <v>48</v>
      </c>
      <c r="H131" s="2"/>
      <c r="I131" s="2"/>
      <c r="J131" s="2">
        <v>48</v>
      </c>
      <c r="K131" s="2">
        <v>34</v>
      </c>
      <c r="L131" s="2">
        <v>14</v>
      </c>
      <c r="M131" s="17" t="s">
        <v>253</v>
      </c>
      <c r="N131" s="15" t="s">
        <v>254</v>
      </c>
      <c r="O131" s="15" t="s">
        <v>255</v>
      </c>
      <c r="P131" s="33" t="s">
        <v>18</v>
      </c>
    </row>
    <row r="132" spans="1:16" ht="24.95" customHeight="1">
      <c r="A132" s="27">
        <v>2013</v>
      </c>
      <c r="B132" s="15">
        <v>2</v>
      </c>
      <c r="C132" s="15" t="s">
        <v>10</v>
      </c>
      <c r="D132" s="16" t="s">
        <v>256</v>
      </c>
      <c r="E132" s="15" t="s">
        <v>284</v>
      </c>
      <c r="F132" s="15" t="s">
        <v>32</v>
      </c>
      <c r="G132" s="2">
        <v>47</v>
      </c>
      <c r="H132" s="2"/>
      <c r="I132" s="2"/>
      <c r="J132" s="2">
        <v>47</v>
      </c>
      <c r="K132" s="2">
        <v>47</v>
      </c>
      <c r="L132" s="2"/>
      <c r="M132" s="17" t="s">
        <v>253</v>
      </c>
      <c r="N132" s="15" t="s">
        <v>254</v>
      </c>
      <c r="O132" s="15" t="s">
        <v>255</v>
      </c>
      <c r="P132" s="33" t="s">
        <v>18</v>
      </c>
    </row>
    <row r="133" spans="1:16" ht="24.95" customHeight="1">
      <c r="A133" s="27">
        <v>2013</v>
      </c>
      <c r="B133" s="15">
        <v>3</v>
      </c>
      <c r="C133" s="15" t="s">
        <v>29</v>
      </c>
      <c r="D133" s="16" t="s">
        <v>257</v>
      </c>
      <c r="E133" s="15" t="s">
        <v>284</v>
      </c>
      <c r="F133" s="15" t="s">
        <v>281</v>
      </c>
      <c r="G133" s="2">
        <v>18</v>
      </c>
      <c r="H133" s="2"/>
      <c r="I133" s="2"/>
      <c r="J133" s="2">
        <v>18</v>
      </c>
      <c r="K133" s="2"/>
      <c r="L133" s="2"/>
      <c r="M133" s="17" t="s">
        <v>253</v>
      </c>
      <c r="N133" s="15" t="s">
        <v>254</v>
      </c>
      <c r="O133" s="15" t="s">
        <v>255</v>
      </c>
      <c r="P133" s="33" t="s">
        <v>18</v>
      </c>
    </row>
    <row r="134" spans="1:16" ht="24.95" customHeight="1">
      <c r="A134" s="15">
        <v>2013</v>
      </c>
      <c r="B134" s="15">
        <v>3</v>
      </c>
      <c r="C134" s="15" t="s">
        <v>29</v>
      </c>
      <c r="D134" s="16" t="s">
        <v>244</v>
      </c>
      <c r="E134" s="15" t="s">
        <v>71</v>
      </c>
      <c r="F134" s="15" t="s">
        <v>281</v>
      </c>
      <c r="G134" s="2">
        <v>20</v>
      </c>
      <c r="H134" s="2">
        <v>0</v>
      </c>
      <c r="I134" s="2">
        <v>0</v>
      </c>
      <c r="J134" s="2">
        <f>SUM(G134:I134)</f>
        <v>20</v>
      </c>
      <c r="K134" s="2">
        <v>20</v>
      </c>
      <c r="L134" s="2">
        <v>10</v>
      </c>
      <c r="M134" s="17" t="s">
        <v>258</v>
      </c>
      <c r="N134" s="15" t="s">
        <v>259</v>
      </c>
      <c r="O134" s="15" t="s">
        <v>260</v>
      </c>
      <c r="P134" s="33" t="s">
        <v>18</v>
      </c>
    </row>
    <row r="135" spans="1:16" ht="24.95" customHeight="1">
      <c r="A135" s="29">
        <v>2013</v>
      </c>
      <c r="B135" s="29">
        <v>1</v>
      </c>
      <c r="C135" s="29" t="s">
        <v>293</v>
      </c>
      <c r="D135" s="41" t="s">
        <v>305</v>
      </c>
      <c r="E135" s="29" t="s">
        <v>294</v>
      </c>
      <c r="F135" s="29" t="s">
        <v>295</v>
      </c>
      <c r="G135" s="30">
        <v>60</v>
      </c>
      <c r="H135" s="30">
        <v>50</v>
      </c>
      <c r="I135" s="30">
        <v>1</v>
      </c>
      <c r="J135" s="30">
        <f>SUM(G135:I135)</f>
        <v>111</v>
      </c>
      <c r="K135" s="10"/>
      <c r="L135" s="10"/>
      <c r="M135" s="31" t="s">
        <v>296</v>
      </c>
      <c r="N135" s="29" t="s">
        <v>297</v>
      </c>
      <c r="O135" s="29" t="s">
        <v>298</v>
      </c>
      <c r="P135" s="33" t="s">
        <v>299</v>
      </c>
    </row>
    <row r="136" spans="1:16" ht="24.95" customHeight="1">
      <c r="A136" s="29">
        <v>2013</v>
      </c>
      <c r="B136" s="29">
        <v>1</v>
      </c>
      <c r="C136" s="29" t="s">
        <v>10</v>
      </c>
      <c r="D136" s="41" t="s">
        <v>306</v>
      </c>
      <c r="E136" s="29" t="s">
        <v>300</v>
      </c>
      <c r="F136" s="29" t="s">
        <v>295</v>
      </c>
      <c r="G136" s="30">
        <v>2200</v>
      </c>
      <c r="H136" s="30">
        <v>260</v>
      </c>
      <c r="I136" s="30">
        <v>75</v>
      </c>
      <c r="J136" s="10">
        <f>G136+H136+I136</f>
        <v>2535</v>
      </c>
      <c r="K136" s="10"/>
      <c r="L136" s="10"/>
      <c r="M136" s="31" t="s">
        <v>296</v>
      </c>
      <c r="N136" s="29" t="s">
        <v>301</v>
      </c>
      <c r="O136" s="29" t="s">
        <v>302</v>
      </c>
      <c r="P136" s="34" t="s">
        <v>299</v>
      </c>
    </row>
    <row r="137" spans="1:16" ht="24.95" customHeight="1">
      <c r="A137" s="29">
        <v>2013</v>
      </c>
      <c r="B137" s="29">
        <v>1</v>
      </c>
      <c r="C137" s="29" t="s">
        <v>293</v>
      </c>
      <c r="D137" s="41" t="s">
        <v>307</v>
      </c>
      <c r="E137" s="29" t="s">
        <v>300</v>
      </c>
      <c r="F137" s="29" t="s">
        <v>295</v>
      </c>
      <c r="G137" s="30">
        <v>1600</v>
      </c>
      <c r="H137" s="30">
        <v>330</v>
      </c>
      <c r="I137" s="30">
        <v>40</v>
      </c>
      <c r="J137" s="10">
        <f>G137+H137+I137</f>
        <v>1970</v>
      </c>
      <c r="K137" s="10"/>
      <c r="L137" s="10"/>
      <c r="M137" s="31" t="s">
        <v>296</v>
      </c>
      <c r="N137" s="29" t="s">
        <v>303</v>
      </c>
      <c r="O137" s="29" t="s">
        <v>304</v>
      </c>
      <c r="P137" s="34" t="s">
        <v>299</v>
      </c>
    </row>
    <row r="138" spans="1:16" ht="24.95" customHeight="1">
      <c r="A138" s="15">
        <v>2013</v>
      </c>
      <c r="B138" s="15">
        <v>2</v>
      </c>
      <c r="C138" s="15" t="s">
        <v>29</v>
      </c>
      <c r="D138" s="16" t="s">
        <v>261</v>
      </c>
      <c r="E138" s="15" t="s">
        <v>71</v>
      </c>
      <c r="F138" s="15" t="s">
        <v>281</v>
      </c>
      <c r="G138" s="2">
        <v>11</v>
      </c>
      <c r="H138" s="2"/>
      <c r="I138" s="2"/>
      <c r="J138" s="2">
        <f>SUM(G138:I138)</f>
        <v>11</v>
      </c>
      <c r="K138" s="2"/>
      <c r="L138" s="2"/>
      <c r="M138" s="17" t="s">
        <v>262</v>
      </c>
      <c r="N138" s="15" t="s">
        <v>263</v>
      </c>
      <c r="O138" s="15" t="s">
        <v>264</v>
      </c>
      <c r="P138" s="33" t="s">
        <v>18</v>
      </c>
    </row>
  </sheetData>
  <mergeCells count="2">
    <mergeCell ref="A2:P2"/>
    <mergeCell ref="A1:P1"/>
  </mergeCells>
  <phoneticPr fontId="3" type="noConversion"/>
  <pageMargins left="0.75" right="0.2" top="1" bottom="1" header="0.5" footer="0.5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신규</vt:lpstr>
      <vt:lpstr>신규!Print_Area</vt:lpstr>
    </vt:vector>
  </TitlesOfParts>
  <Company>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2012-12-20T05:14:57Z</cp:lastPrinted>
  <dcterms:created xsi:type="dcterms:W3CDTF">2008-09-01T01:38:46Z</dcterms:created>
  <dcterms:modified xsi:type="dcterms:W3CDTF">2013-01-03T05:43:13Z</dcterms:modified>
</cp:coreProperties>
</file>