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040" windowWidth="15330" windowHeight="3960"/>
  </bookViews>
  <sheets>
    <sheet name="공사" sheetId="1" r:id="rId1"/>
    <sheet name="용역" sheetId="5" r:id="rId2"/>
    <sheet name="물품" sheetId="4" r:id="rId3"/>
  </sheets>
  <calcPr calcId="125725"/>
</workbook>
</file>

<file path=xl/calcChain.xml><?xml version="1.0" encoding="utf-8"?>
<calcChain xmlns="http://schemas.openxmlformats.org/spreadsheetml/2006/main">
  <c r="I82" i="1"/>
  <c r="I81"/>
  <c r="I80"/>
  <c r="I79"/>
  <c r="I78"/>
  <c r="I77"/>
  <c r="I76"/>
  <c r="I75"/>
  <c r="I74"/>
  <c r="I73"/>
  <c r="I72"/>
  <c r="I71"/>
  <c r="I70"/>
  <c r="I66"/>
  <c r="I65"/>
  <c r="I64"/>
  <c r="I60"/>
  <c r="I59"/>
  <c r="I56"/>
  <c r="I55"/>
  <c r="I54"/>
  <c r="I46"/>
  <c r="I45"/>
  <c r="I44"/>
  <c r="I43"/>
  <c r="I42"/>
  <c r="I41"/>
  <c r="I38"/>
  <c r="I37"/>
  <c r="I36"/>
  <c r="I35"/>
  <c r="I34"/>
  <c r="I33"/>
  <c r="I32"/>
  <c r="I31"/>
  <c r="I30"/>
  <c r="I29"/>
  <c r="I28"/>
  <c r="I23"/>
</calcChain>
</file>

<file path=xl/sharedStrings.xml><?xml version="1.0" encoding="utf-8"?>
<sst xmlns="http://schemas.openxmlformats.org/spreadsheetml/2006/main" count="785" uniqueCount="338">
  <si>
    <t>발주년도</t>
  </si>
  <si>
    <t>발주시기</t>
  </si>
  <si>
    <t>공사명</t>
  </si>
  <si>
    <t>공종</t>
  </si>
  <si>
    <t>계약방법</t>
  </si>
  <si>
    <t>도급액</t>
  </si>
  <si>
    <t>기타</t>
  </si>
  <si>
    <t>계</t>
  </si>
  <si>
    <t>부서명</t>
  </si>
  <si>
    <t>담당자</t>
  </si>
  <si>
    <t>전화번호</t>
  </si>
  <si>
    <t>비고</t>
  </si>
  <si>
    <t>관급
자재대</t>
    <phoneticPr fontId="3" type="noConversion"/>
  </si>
  <si>
    <t>용역명</t>
    <phoneticPr fontId="3" type="noConversion"/>
  </si>
  <si>
    <t>물품명</t>
    <phoneticPr fontId="3" type="noConversion"/>
  </si>
  <si>
    <t>사업명</t>
    <phoneticPr fontId="3" type="noConversion"/>
  </si>
  <si>
    <t>금액</t>
    <phoneticPr fontId="3" type="noConversion"/>
  </si>
  <si>
    <t>금액</t>
    <phoneticPr fontId="3" type="noConversion"/>
  </si>
  <si>
    <t>단위:백만원</t>
    <phoneticPr fontId="3" type="noConversion"/>
  </si>
  <si>
    <t>(단위:백만원)</t>
    <phoneticPr fontId="3" type="noConversion"/>
  </si>
  <si>
    <t>토목</t>
    <phoneticPr fontId="3" type="noConversion"/>
  </si>
  <si>
    <t>환경녹지과</t>
    <phoneticPr fontId="3" type="noConversion"/>
  </si>
  <si>
    <t>송희경</t>
    <phoneticPr fontId="6" type="noConversion"/>
  </si>
  <si>
    <t>042-840-2453</t>
    <phoneticPr fontId="6" type="noConversion"/>
  </si>
  <si>
    <t>두계천 생태공원 황톳길 조성공사</t>
    <phoneticPr fontId="3" type="noConversion"/>
  </si>
  <si>
    <t>밝고 아름다음 공중화장실 설치사업</t>
    <phoneticPr fontId="3" type="noConversion"/>
  </si>
  <si>
    <t>이동식화장실</t>
    <phoneticPr fontId="3" type="noConversion"/>
  </si>
  <si>
    <t>조달</t>
    <phoneticPr fontId="3" type="noConversion"/>
  </si>
  <si>
    <t>건축</t>
    <phoneticPr fontId="6" type="noConversion"/>
  </si>
  <si>
    <t>어린이공원 공중화장실 설치사업(제1호)</t>
    <phoneticPr fontId="3" type="noConversion"/>
  </si>
  <si>
    <t>어린이공원 공중화장실 설치사업(제4호)</t>
    <phoneticPr fontId="6" type="noConversion"/>
  </si>
  <si>
    <t>두계천 생태공원 안내시설등 설치사업</t>
    <phoneticPr fontId="3" type="noConversion"/>
  </si>
  <si>
    <t>공공청사 생태녹지 공간화 사업</t>
    <phoneticPr fontId="6" type="noConversion"/>
  </si>
  <si>
    <t>기타</t>
    <phoneticPr fontId="6" type="noConversion"/>
  </si>
  <si>
    <t>최윤석</t>
    <phoneticPr fontId="6" type="noConversion"/>
  </si>
  <si>
    <t>042-840-2452</t>
    <phoneticPr fontId="6" type="noConversion"/>
  </si>
  <si>
    <t>수질오염총량관리시행계획 이행평가</t>
    <phoneticPr fontId="3" type="noConversion"/>
  </si>
  <si>
    <t>입찰</t>
    <phoneticPr fontId="3" type="noConversion"/>
  </si>
  <si>
    <t>최윤석</t>
    <phoneticPr fontId="3" type="noConversion"/>
  </si>
  <si>
    <t>042-840-2452</t>
    <phoneticPr fontId="3" type="noConversion"/>
  </si>
  <si>
    <t>상반기 하수관거 준설</t>
    <phoneticPr fontId="3" type="noConversion"/>
  </si>
  <si>
    <t>기타</t>
    <phoneticPr fontId="3" type="noConversion"/>
  </si>
  <si>
    <t>수의</t>
    <phoneticPr fontId="3" type="noConversion"/>
  </si>
  <si>
    <t>환경녹지과</t>
    <phoneticPr fontId="3" type="noConversion"/>
  </si>
  <si>
    <t>박성원</t>
    <phoneticPr fontId="6" type="noConversion"/>
  </si>
  <si>
    <t>042-840-2462</t>
    <phoneticPr fontId="6" type="noConversion"/>
  </si>
  <si>
    <t>하반기 하수관거 준설</t>
    <phoneticPr fontId="3" type="noConversion"/>
  </si>
  <si>
    <t>하수처리장 민간위탁비 산정 용역</t>
    <phoneticPr fontId="3" type="noConversion"/>
  </si>
  <si>
    <t>결산검사용역</t>
    <phoneticPr fontId="3" type="noConversion"/>
  </si>
  <si>
    <t>노영빈</t>
    <phoneticPr fontId="6" type="noConversion"/>
  </si>
  <si>
    <t>042-840-2463</t>
    <phoneticPr fontId="6" type="noConversion"/>
  </si>
  <si>
    <t>매립장 민간위탁 관리비 원가 계산용역</t>
    <phoneticPr fontId="3" type="noConversion"/>
  </si>
  <si>
    <t>입찰</t>
    <phoneticPr fontId="3" type="noConversion"/>
  </si>
  <si>
    <t>정성해</t>
    <phoneticPr fontId="6" type="noConversion"/>
  </si>
  <si>
    <t>042-840-2473</t>
    <phoneticPr fontId="6" type="noConversion"/>
  </si>
  <si>
    <t>쓰레기봉투 제작</t>
    <phoneticPr fontId="3" type="noConversion"/>
  </si>
  <si>
    <t>쓰레기봉투</t>
    <phoneticPr fontId="3" type="noConversion"/>
  </si>
  <si>
    <t>조달</t>
    <phoneticPr fontId="3" type="noConversion"/>
  </si>
  <si>
    <t>이용현</t>
    <phoneticPr fontId="6" type="noConversion"/>
  </si>
  <si>
    <t>042-840-2474</t>
    <phoneticPr fontId="6" type="noConversion"/>
  </si>
  <si>
    <t>대형폐기물 파쇄기 날 부품교체</t>
    <phoneticPr fontId="3" type="noConversion"/>
  </si>
  <si>
    <t>파쇄기날 부품</t>
    <phoneticPr fontId="3" type="noConversion"/>
  </si>
  <si>
    <t>042-840-2473</t>
    <phoneticPr fontId="3" type="noConversion"/>
  </si>
  <si>
    <t>음식물류폐기물 수거용기 구입</t>
    <phoneticPr fontId="3" type="noConversion"/>
  </si>
  <si>
    <t>음식물류폐기물 수거용기</t>
    <phoneticPr fontId="3" type="noConversion"/>
  </si>
  <si>
    <t>꽃피는 교량난간 설치공사</t>
    <phoneticPr fontId="3" type="noConversion"/>
  </si>
  <si>
    <t>김용수</t>
    <phoneticPr fontId="6" type="noConversion"/>
  </si>
  <si>
    <t>042-840-2484</t>
    <phoneticPr fontId="6" type="noConversion"/>
  </si>
  <si>
    <t>꽃탑설치공사</t>
    <phoneticPr fontId="3" type="noConversion"/>
  </si>
  <si>
    <t>042-840-2484</t>
    <phoneticPr fontId="3" type="noConversion"/>
  </si>
  <si>
    <t>토피어리설치공사</t>
    <phoneticPr fontId="3" type="noConversion"/>
  </si>
  <si>
    <t>공원녹지잔디관리사업</t>
    <phoneticPr fontId="3" type="noConversion"/>
  </si>
  <si>
    <t>조경</t>
    <phoneticPr fontId="3" type="noConversion"/>
  </si>
  <si>
    <t>박성배</t>
    <phoneticPr fontId="3" type="noConversion"/>
  </si>
  <si>
    <t>042-840-2483</t>
    <phoneticPr fontId="3" type="noConversion"/>
  </si>
  <si>
    <t>공원녹지풀깍기사업</t>
    <phoneticPr fontId="3" type="noConversion"/>
  </si>
  <si>
    <t>보호수외과수술</t>
    <phoneticPr fontId="3" type="noConversion"/>
  </si>
  <si>
    <t>유동시설녹지조성사업</t>
    <phoneticPr fontId="3" type="noConversion"/>
  </si>
  <si>
    <t>김수현</t>
    <phoneticPr fontId="3" type="noConversion"/>
  </si>
  <si>
    <t>042-840-2481</t>
    <phoneticPr fontId="3" type="noConversion"/>
  </si>
  <si>
    <t>행복한 삶의 공원 보완사업</t>
    <phoneticPr fontId="3" type="noConversion"/>
  </si>
  <si>
    <t>정책숲가꾸기사업</t>
    <phoneticPr fontId="3" type="noConversion"/>
  </si>
  <si>
    <t>이영휘</t>
    <phoneticPr fontId="3" type="noConversion"/>
  </si>
  <si>
    <t>042-840-2486</t>
    <phoneticPr fontId="3" type="noConversion"/>
  </si>
  <si>
    <t>조림지풀베기</t>
    <phoneticPr fontId="3" type="noConversion"/>
  </si>
  <si>
    <t>큰나무조림</t>
    <phoneticPr fontId="3" type="noConversion"/>
  </si>
  <si>
    <t>지창훈</t>
    <phoneticPr fontId="3" type="noConversion"/>
  </si>
  <si>
    <t>042-840-2482</t>
    <phoneticPr fontId="3" type="noConversion"/>
  </si>
  <si>
    <t>일반경제수조림</t>
    <phoneticPr fontId="3" type="noConversion"/>
  </si>
  <si>
    <t>산사태예방사업</t>
    <phoneticPr fontId="3" type="noConversion"/>
  </si>
  <si>
    <t>산불진화차구입</t>
    <phoneticPr fontId="3" type="noConversion"/>
  </si>
  <si>
    <t>산불진화차</t>
    <phoneticPr fontId="3" type="noConversion"/>
  </si>
  <si>
    <t>이영휘</t>
    <phoneticPr fontId="6" type="noConversion"/>
  </si>
  <si>
    <t>042-840-2486</t>
    <phoneticPr fontId="6" type="noConversion"/>
  </si>
  <si>
    <t>정책숲가꾸기감리</t>
    <phoneticPr fontId="3" type="noConversion"/>
  </si>
  <si>
    <t>입찰</t>
    <phoneticPr fontId="6" type="noConversion"/>
  </si>
  <si>
    <t>옥상방수</t>
    <phoneticPr fontId="3" type="noConversion"/>
  </si>
  <si>
    <t>수의</t>
    <phoneticPr fontId="3" type="noConversion"/>
  </si>
  <si>
    <t>김영태</t>
    <phoneticPr fontId="6" type="noConversion"/>
  </si>
  <si>
    <t>042-840-3512</t>
    <phoneticPr fontId="6" type="noConversion"/>
  </si>
  <si>
    <t>청소용역</t>
    <phoneticPr fontId="3" type="noConversion"/>
  </si>
  <si>
    <t>보건소</t>
    <phoneticPr fontId="3" type="noConversion"/>
  </si>
  <si>
    <t>지역사회
건강통계</t>
    <phoneticPr fontId="3" type="noConversion"/>
  </si>
  <si>
    <t>유미정</t>
    <phoneticPr fontId="6" type="noConversion"/>
  </si>
  <si>
    <t>042-840-3553</t>
    <phoneticPr fontId="6" type="noConversion"/>
  </si>
  <si>
    <t>내과약품</t>
    <phoneticPr fontId="3" type="noConversion"/>
  </si>
  <si>
    <t>입찰</t>
    <phoneticPr fontId="3" type="noConversion"/>
  </si>
  <si>
    <t>김계숙</t>
    <phoneticPr fontId="3" type="noConversion"/>
  </si>
  <si>
    <t>042-840-3565</t>
    <phoneticPr fontId="3" type="noConversion"/>
  </si>
  <si>
    <t>한방약품</t>
    <phoneticPr fontId="3" type="noConversion"/>
  </si>
  <si>
    <t>전진희</t>
    <phoneticPr fontId="3" type="noConversion"/>
  </si>
  <si>
    <t>042-840-3506</t>
    <phoneticPr fontId="3" type="noConversion"/>
  </si>
  <si>
    <t>원예활동 생활화교육장
안전시설 공사</t>
    <phoneticPr fontId="3" type="noConversion"/>
  </si>
  <si>
    <t>건축</t>
    <phoneticPr fontId="3" type="noConversion"/>
  </si>
  <si>
    <t>농업기술센터</t>
    <phoneticPr fontId="3" type="noConversion"/>
  </si>
  <si>
    <t>박종수</t>
    <phoneticPr fontId="6" type="noConversion"/>
  </si>
  <si>
    <t>042-840-3413</t>
    <phoneticPr fontId="6" type="noConversion"/>
  </si>
  <si>
    <t>청사청소용역</t>
    <phoneticPr fontId="3" type="noConversion"/>
  </si>
  <si>
    <t>모바일 홈페이지
구축 용역</t>
    <phoneticPr fontId="3" type="noConversion"/>
  </si>
  <si>
    <t>기상관측장비
(적설량계,강우량계)
개선사업</t>
    <phoneticPr fontId="3" type="noConversion"/>
  </si>
  <si>
    <t>통신</t>
    <phoneticPr fontId="3" type="noConversion"/>
  </si>
  <si>
    <t>재난안전관리과</t>
    <phoneticPr fontId="3" type="noConversion"/>
  </si>
  <si>
    <t>김태현</t>
    <phoneticPr fontId="6" type="noConversion"/>
  </si>
  <si>
    <t>042-840-2663</t>
    <phoneticPr fontId="6" type="noConversion"/>
  </si>
  <si>
    <t>계룡시 홍보 영상물제작</t>
    <phoneticPr fontId="3" type="noConversion"/>
  </si>
  <si>
    <t>기획감사실</t>
    <phoneticPr fontId="3" type="noConversion"/>
  </si>
  <si>
    <t>김보윤</t>
    <phoneticPr fontId="6" type="noConversion"/>
  </si>
  <si>
    <t>042-840-2053</t>
    <phoneticPr fontId="6" type="noConversion"/>
  </si>
  <si>
    <t>창의실용 위탁교육</t>
    <phoneticPr fontId="3" type="noConversion"/>
  </si>
  <si>
    <t>변경가능</t>
    <phoneticPr fontId="3" type="noConversion"/>
  </si>
  <si>
    <t>2013 시정홍보책자 제작</t>
    <phoneticPr fontId="3" type="noConversion"/>
  </si>
  <si>
    <t>홍보책자</t>
    <phoneticPr fontId="3" type="noConversion"/>
  </si>
  <si>
    <t>계룡제1농공단지 조성사업</t>
    <phoneticPr fontId="3" type="noConversion"/>
  </si>
  <si>
    <t>토목</t>
    <phoneticPr fontId="3" type="noConversion"/>
  </si>
  <si>
    <t>도시주택과</t>
    <phoneticPr fontId="3" type="noConversion"/>
  </si>
  <si>
    <t>최천규</t>
    <phoneticPr fontId="6" type="noConversion"/>
  </si>
  <si>
    <t>042-840-2912</t>
    <phoneticPr fontId="6" type="noConversion"/>
  </si>
  <si>
    <t>자전거이용시설 유지보수공사</t>
    <phoneticPr fontId="3" type="noConversion"/>
  </si>
  <si>
    <t>오인선</t>
    <phoneticPr fontId="6" type="noConversion"/>
  </si>
  <si>
    <t>042-840-2914</t>
    <phoneticPr fontId="6" type="noConversion"/>
  </si>
  <si>
    <t>2020 도시관리계획 재정비</t>
    <phoneticPr fontId="3" type="noConversion"/>
  </si>
  <si>
    <t>042-840-2902</t>
    <phoneticPr fontId="6" type="noConversion"/>
  </si>
  <si>
    <t>대실지구 잔여지역 도시계획시설(도로) 결정용역</t>
    <phoneticPr fontId="3" type="noConversion"/>
  </si>
  <si>
    <t>최광효</t>
    <phoneticPr fontId="3" type="noConversion"/>
  </si>
  <si>
    <t>042-840-2913</t>
    <phoneticPr fontId="3" type="noConversion"/>
  </si>
  <si>
    <t>대실지구 잔여지역 도시계획시설(도로) 설계용역</t>
    <phoneticPr fontId="3" type="noConversion"/>
  </si>
  <si>
    <t>대실지구 도시개발사업 타당성 및 실시설계용역</t>
    <phoneticPr fontId="3" type="noConversion"/>
  </si>
  <si>
    <t>최금락</t>
    <phoneticPr fontId="3" type="noConversion"/>
  </si>
  <si>
    <t>042-840-2941</t>
    <phoneticPr fontId="3" type="noConversion"/>
  </si>
  <si>
    <t>대실지구 도시개발사업 제영향평가용역</t>
    <phoneticPr fontId="3" type="noConversion"/>
  </si>
  <si>
    <t>계룡하수처리장 태양광발전시설</t>
    <phoneticPr fontId="3" type="noConversion"/>
  </si>
  <si>
    <t>전기</t>
    <phoneticPr fontId="3" type="noConversion"/>
  </si>
  <si>
    <t>지역경제과</t>
    <phoneticPr fontId="3" type="noConversion"/>
  </si>
  <si>
    <t>홍진기</t>
    <phoneticPr fontId="6" type="noConversion"/>
  </si>
  <si>
    <t>042-840-2523</t>
    <phoneticPr fontId="6" type="noConversion"/>
  </si>
  <si>
    <t>계룡노인종합복지관 태양광발전시설</t>
    <phoneticPr fontId="3" type="noConversion"/>
  </si>
  <si>
    <t>가로등 유지보수(단가)공사</t>
    <phoneticPr fontId="3" type="noConversion"/>
  </si>
  <si>
    <t>나세연</t>
    <phoneticPr fontId="3" type="noConversion"/>
  </si>
  <si>
    <t>042-840-2535</t>
    <phoneticPr fontId="3" type="noConversion"/>
  </si>
  <si>
    <t>신호등 유지보수공사</t>
    <phoneticPr fontId="3" type="noConversion"/>
  </si>
  <si>
    <t>042-840-2536</t>
  </si>
  <si>
    <t>가로등 종합정비사업(신도안)</t>
    <phoneticPr fontId="3" type="noConversion"/>
  </si>
  <si>
    <t>미정</t>
    <phoneticPr fontId="3" type="noConversion"/>
  </si>
  <si>
    <t>042-840-2537</t>
  </si>
  <si>
    <t>가로등 종합정비사업(엄사)</t>
    <phoneticPr fontId="3" type="noConversion"/>
  </si>
  <si>
    <t>042-840-2538</t>
  </si>
  <si>
    <t>가로등 종합정비사업(금암)</t>
    <phoneticPr fontId="3" type="noConversion"/>
  </si>
  <si>
    <t>042-840-2539</t>
  </si>
  <si>
    <t>임관식 행사장 전기설치공사</t>
    <phoneticPr fontId="3" type="noConversion"/>
  </si>
  <si>
    <t>042-840-2540</t>
  </si>
  <si>
    <t>보안등 번호표 부착공사</t>
    <phoneticPr fontId="3" type="noConversion"/>
  </si>
  <si>
    <t>042-840-2541</t>
  </si>
  <si>
    <t>시내버스 승강장 비가림 설치</t>
    <phoneticPr fontId="3" type="noConversion"/>
  </si>
  <si>
    <t>강진수</t>
    <phoneticPr fontId="3" type="noConversion"/>
  </si>
  <si>
    <t>042-840-2532</t>
    <phoneticPr fontId="3" type="noConversion"/>
  </si>
  <si>
    <t>계룡하수처리장 태양광발전 실시설계</t>
    <phoneticPr fontId="3" type="noConversion"/>
  </si>
  <si>
    <t>계룡노인종합복지관 태양광발전 실시설계</t>
    <phoneticPr fontId="3" type="noConversion"/>
  </si>
  <si>
    <t>가로등 종합정비사업</t>
    <phoneticPr fontId="3" type="noConversion"/>
  </si>
  <si>
    <t>나세연</t>
    <phoneticPr fontId="6" type="noConversion"/>
  </si>
  <si>
    <t>042-840-2535</t>
    <phoneticPr fontId="6" type="noConversion"/>
  </si>
  <si>
    <t xml:space="preserve">태양광 모듈인버터 등
</t>
    <phoneticPr fontId="3" type="noConversion"/>
  </si>
  <si>
    <t>계룡노인종합복지관 태야광발전시설</t>
    <phoneticPr fontId="3" type="noConversion"/>
  </si>
  <si>
    <t>신호등 유지보수관련 물품구입</t>
    <phoneticPr fontId="3" type="noConversion"/>
  </si>
  <si>
    <t>신호등 외</t>
    <phoneticPr fontId="3" type="noConversion"/>
  </si>
  <si>
    <t>가로등 유지보수관련 물품구입</t>
    <phoneticPr fontId="3" type="noConversion"/>
  </si>
  <si>
    <t>램프 외</t>
    <phoneticPr fontId="3" type="noConversion"/>
  </si>
  <si>
    <t>배수관로 구역유량계 설치공사</t>
    <phoneticPr fontId="3" type="noConversion"/>
  </si>
  <si>
    <t>토목,
시스템,
전기</t>
    <phoneticPr fontId="3" type="noConversion"/>
  </si>
  <si>
    <t>조달입찰</t>
    <phoneticPr fontId="3" type="noConversion"/>
  </si>
  <si>
    <t>건설과</t>
    <phoneticPr fontId="3" type="noConversion"/>
  </si>
  <si>
    <t>김강경</t>
    <phoneticPr fontId="6" type="noConversion"/>
  </si>
  <si>
    <t>042-840-3622</t>
    <phoneticPr fontId="6" type="noConversion"/>
  </si>
  <si>
    <t>상상명 소하천정비공사</t>
    <phoneticPr fontId="3" type="noConversion"/>
  </si>
  <si>
    <t>김숙자</t>
    <phoneticPr fontId="3" type="noConversion"/>
  </si>
  <si>
    <t>840-2552</t>
    <phoneticPr fontId="3" type="noConversion"/>
  </si>
  <si>
    <t>용수말 소하천정비공사</t>
    <phoneticPr fontId="3" type="noConversion"/>
  </si>
  <si>
    <t>840-2553</t>
  </si>
  <si>
    <t>계룡대로 절토사면 피해복구공사</t>
    <phoneticPr fontId="3" type="noConversion"/>
  </si>
  <si>
    <t>김주봉</t>
    <phoneticPr fontId="6" type="noConversion"/>
  </si>
  <si>
    <t>042-840-2562</t>
    <phoneticPr fontId="6" type="noConversion"/>
  </si>
  <si>
    <t>두계삼거리~계룡역간 가로등설치공사</t>
    <phoneticPr fontId="3" type="noConversion"/>
  </si>
  <si>
    <t>042-840-2563</t>
  </si>
  <si>
    <t>두계삼거리~계룡역간 신호등설치공사</t>
    <phoneticPr fontId="3" type="noConversion"/>
  </si>
  <si>
    <t>042-840-2564</t>
  </si>
  <si>
    <t>두계삼거리~계룡역간 정보통신설치공사</t>
    <phoneticPr fontId="3" type="noConversion"/>
  </si>
  <si>
    <t>042-840-2565</t>
  </si>
  <si>
    <t>어린이 보호구역 개선사업</t>
    <phoneticPr fontId="3" type="noConversion"/>
  </si>
  <si>
    <t>토목
통신</t>
    <phoneticPr fontId="3" type="noConversion"/>
  </si>
  <si>
    <t>이경하</t>
    <phoneticPr fontId="6" type="noConversion"/>
  </si>
  <si>
    <t>042-840-2563</t>
    <phoneticPr fontId="6" type="noConversion"/>
  </si>
  <si>
    <t>상수도 배수관로 부설공사</t>
    <phoneticPr fontId="3" type="noConversion"/>
  </si>
  <si>
    <t>신관철</t>
    <phoneticPr fontId="3" type="noConversion"/>
  </si>
  <si>
    <t>042-840-2582</t>
    <phoneticPr fontId="3" type="noConversion"/>
  </si>
  <si>
    <t>상수도 배수관로 노후제수변 교체공사</t>
    <phoneticPr fontId="3" type="noConversion"/>
  </si>
  <si>
    <t>-</t>
    <phoneticPr fontId="3" type="noConversion"/>
  </si>
  <si>
    <t>상수도 배수관로 청소밸브 설치공사</t>
    <phoneticPr fontId="3" type="noConversion"/>
  </si>
  <si>
    <t>마을상수도 통합관리시스템 설치</t>
    <phoneticPr fontId="3" type="noConversion"/>
  </si>
  <si>
    <t>지하수</t>
    <phoneticPr fontId="3" type="noConversion"/>
  </si>
  <si>
    <t>김춘영</t>
    <phoneticPr fontId="3" type="noConversion"/>
  </si>
  <si>
    <t>042-840-2584</t>
    <phoneticPr fontId="3" type="noConversion"/>
  </si>
  <si>
    <t>소규모수도시설 관정 에어써징</t>
    <phoneticPr fontId="3" type="noConversion"/>
  </si>
  <si>
    <t>소규모수도시설 관정안전 메쉬펜스 설치</t>
    <phoneticPr fontId="3" type="noConversion"/>
  </si>
  <si>
    <t>노후계량기 교체공사</t>
    <phoneticPr fontId="3" type="noConversion"/>
  </si>
  <si>
    <t>임형빈</t>
    <phoneticPr fontId="3" type="noConversion"/>
  </si>
  <si>
    <t>042-840-3624</t>
    <phoneticPr fontId="3" type="noConversion"/>
  </si>
  <si>
    <t>2012 농촌정주기반 확충사업</t>
    <phoneticPr fontId="3" type="noConversion"/>
  </si>
  <si>
    <t>윤석원</t>
    <phoneticPr fontId="6" type="noConversion"/>
  </si>
  <si>
    <t>042-840-2555</t>
    <phoneticPr fontId="6" type="noConversion"/>
  </si>
  <si>
    <t>용배수로 정비사업</t>
    <phoneticPr fontId="3" type="noConversion"/>
  </si>
  <si>
    <t>한발대비 용수 개발사업</t>
    <phoneticPr fontId="3" type="noConversion"/>
  </si>
  <si>
    <t>시설물정밀점검</t>
    <phoneticPr fontId="3" type="noConversion"/>
  </si>
  <si>
    <t>두계교 정밀점검용역</t>
    <phoneticPr fontId="3" type="noConversion"/>
  </si>
  <si>
    <t>2012년 결산검사 용역</t>
    <phoneticPr fontId="3" type="noConversion"/>
  </si>
  <si>
    <t>신현주</t>
    <phoneticPr fontId="6" type="noConversion"/>
  </si>
  <si>
    <t>042-840-2583</t>
    <phoneticPr fontId="6" type="noConversion"/>
  </si>
  <si>
    <t>제설작업</t>
    <phoneticPr fontId="3" type="noConversion"/>
  </si>
  <si>
    <t>염화칼슘, 소금</t>
    <phoneticPr fontId="3" type="noConversion"/>
  </si>
  <si>
    <t>840-2562</t>
    <phoneticPr fontId="6" type="noConversion"/>
  </si>
  <si>
    <t>농업용양수기 구입</t>
    <phoneticPr fontId="3" type="noConversion"/>
  </si>
  <si>
    <t>양수기</t>
    <phoneticPr fontId="3" type="noConversion"/>
  </si>
  <si>
    <t>윤석원</t>
    <phoneticPr fontId="3" type="noConversion"/>
  </si>
  <si>
    <t>840-2555</t>
    <phoneticPr fontId="3" type="noConversion"/>
  </si>
  <si>
    <t>국가공간정보통합체계 H/W, S/W</t>
    <phoneticPr fontId="3" type="noConversion"/>
  </si>
  <si>
    <t>서버컴퓨터 등</t>
    <phoneticPr fontId="3" type="noConversion"/>
  </si>
  <si>
    <t>조달</t>
    <phoneticPr fontId="3" type="noConversion"/>
  </si>
  <si>
    <t>시민봉사과</t>
    <phoneticPr fontId="3" type="noConversion"/>
  </si>
  <si>
    <t>신명철</t>
    <phoneticPr fontId="6" type="noConversion"/>
  </si>
  <si>
    <t>042-840-2363</t>
    <phoneticPr fontId="6" type="noConversion"/>
  </si>
  <si>
    <t>계룡시 도시계획 지형도면고시를 위한 수치지형도 수정제작 용역</t>
  </si>
  <si>
    <t>PQ</t>
    <phoneticPr fontId="3" type="noConversion"/>
  </si>
  <si>
    <t>이병후</t>
    <phoneticPr fontId="6" type="noConversion"/>
  </si>
  <si>
    <t>042-840-2362</t>
    <phoneticPr fontId="6" type="noConversion"/>
  </si>
  <si>
    <t>지리정보시스템, 한국토지정보시스템(klis) 등 유지보수</t>
    <phoneticPr fontId="3" type="noConversion"/>
  </si>
  <si>
    <t>민원실 환경개선공사</t>
    <phoneticPr fontId="3" type="noConversion"/>
  </si>
  <si>
    <t>전문</t>
    <phoneticPr fontId="3" type="noConversion"/>
  </si>
  <si>
    <t>안효선</t>
    <phoneticPr fontId="6" type="noConversion"/>
  </si>
  <si>
    <t>042-840-2352</t>
    <phoneticPr fontId="6" type="noConversion"/>
  </si>
  <si>
    <t>면청사 누수공사</t>
    <phoneticPr fontId="3" type="noConversion"/>
  </si>
  <si>
    <t>두마면</t>
    <phoneticPr fontId="3" type="noConversion"/>
  </si>
  <si>
    <t>주연신</t>
    <phoneticPr fontId="3" type="noConversion"/>
  </si>
  <si>
    <t>840-3312</t>
    <phoneticPr fontId="3" type="noConversion"/>
  </si>
  <si>
    <t>보건소</t>
    <phoneticPr fontId="6" type="noConversion"/>
  </si>
  <si>
    <t>은농재별당채보수정비공사</t>
    <phoneticPr fontId="3" type="noConversion"/>
  </si>
  <si>
    <t>문화재</t>
    <phoneticPr fontId="3" type="noConversion"/>
  </si>
  <si>
    <t>문화공보과</t>
    <phoneticPr fontId="3" type="noConversion"/>
  </si>
  <si>
    <t>김태호</t>
    <phoneticPr fontId="6" type="noConversion"/>
  </si>
  <si>
    <t>042-840-2404</t>
    <phoneticPr fontId="6" type="noConversion"/>
  </si>
  <si>
    <t>모원재문간채보수정비공사</t>
    <phoneticPr fontId="3" type="noConversion"/>
  </si>
  <si>
    <t xml:space="preserve">족구경기장 등
시설정비 공사 </t>
    <phoneticPr fontId="3" type="noConversion"/>
  </si>
  <si>
    <t>남기일</t>
    <phoneticPr fontId="6" type="noConversion"/>
  </si>
  <si>
    <t>042-840-3716</t>
    <phoneticPr fontId="6" type="noConversion"/>
  </si>
  <si>
    <t>홍보게시대
설치공사</t>
    <phoneticPr fontId="3" type="noConversion"/>
  </si>
  <si>
    <t>사계솔바람길
조성사업</t>
    <phoneticPr fontId="3" type="noConversion"/>
  </si>
  <si>
    <t>송영미</t>
    <phoneticPr fontId="6" type="noConversion"/>
  </si>
  <si>
    <t>042-840-2402</t>
    <phoneticPr fontId="6" type="noConversion"/>
  </si>
  <si>
    <t>연화교차로 홍보탑 보수</t>
    <phoneticPr fontId="3" type="noConversion"/>
  </si>
  <si>
    <t>전미용</t>
    <phoneticPr fontId="6" type="noConversion"/>
  </si>
  <si>
    <t>042-840-2492</t>
    <phoneticPr fontId="6" type="noConversion"/>
  </si>
  <si>
    <t>종합문화체육단지 국도갓길정비공사</t>
    <phoneticPr fontId="3" type="noConversion"/>
  </si>
  <si>
    <t>한상윤</t>
    <phoneticPr fontId="6" type="noConversion"/>
  </si>
  <si>
    <t>042-840-2422</t>
    <phoneticPr fontId="6" type="noConversion"/>
  </si>
  <si>
    <t>종합문화체육단지 국도갓길정비공사 신호등공사</t>
    <phoneticPr fontId="3" type="noConversion"/>
  </si>
  <si>
    <t>042-840-2422</t>
    <phoneticPr fontId="3" type="noConversion"/>
  </si>
  <si>
    <t>신도안면 리틀야구장 조명시설 설치공사</t>
    <phoneticPr fontId="3" type="noConversion"/>
  </si>
  <si>
    <t>김평수</t>
    <phoneticPr fontId="3" type="noConversion"/>
  </si>
  <si>
    <t>042-840-2425</t>
    <phoneticPr fontId="3" type="noConversion"/>
  </si>
  <si>
    <t>소규모 체육시설 조명등 보수(테니스장,축구장)</t>
    <phoneticPr fontId="3" type="noConversion"/>
  </si>
  <si>
    <t>2012계룡사랑이야기 인쇄 발간</t>
    <phoneticPr fontId="3" type="noConversion"/>
  </si>
  <si>
    <t>2012계룡사랑이야기 우편발송대행용역비</t>
    <phoneticPr fontId="3" type="noConversion"/>
  </si>
  <si>
    <t>042-840-2492</t>
    <phoneticPr fontId="3" type="noConversion"/>
  </si>
  <si>
    <t>시민봉사과</t>
    <phoneticPr fontId="3" type="noConversion"/>
  </si>
  <si>
    <t>문화공보과</t>
    <phoneticPr fontId="3" type="noConversion"/>
  </si>
  <si>
    <t>약품구입</t>
    <phoneticPr fontId="3" type="noConversion"/>
  </si>
  <si>
    <t>금속창호</t>
    <phoneticPr fontId="6" type="noConversion"/>
  </si>
  <si>
    <t>방범용CCTV설치</t>
    <phoneticPr fontId="3" type="noConversion"/>
  </si>
  <si>
    <t>전기,통신</t>
    <phoneticPr fontId="3" type="noConversion"/>
  </si>
  <si>
    <t>수의,조달</t>
    <phoneticPr fontId="3" type="noConversion"/>
  </si>
  <si>
    <t>총무과</t>
    <phoneticPr fontId="3" type="noConversion"/>
  </si>
  <si>
    <t>이명규</t>
    <phoneticPr fontId="3" type="noConversion"/>
  </si>
  <si>
    <t>042-840-2105</t>
    <phoneticPr fontId="3" type="noConversion"/>
  </si>
  <si>
    <t>암호화장비 교체 및 L4스위치 이중화</t>
    <phoneticPr fontId="3" type="noConversion"/>
  </si>
  <si>
    <t>암호화장비 2대, L4스위치 2대</t>
    <phoneticPr fontId="3" type="noConversion"/>
  </si>
  <si>
    <t>조달청 경쟁입찰</t>
    <phoneticPr fontId="3" type="noConversion"/>
  </si>
  <si>
    <t>총무과</t>
    <phoneticPr fontId="3" type="noConversion"/>
  </si>
  <si>
    <t>박은민</t>
    <phoneticPr fontId="6" type="noConversion"/>
  </si>
  <si>
    <t>042-840-2152</t>
    <phoneticPr fontId="6" type="noConversion"/>
  </si>
  <si>
    <t>사용전검사 계측장비 구입</t>
    <phoneticPr fontId="3" type="noConversion"/>
  </si>
  <si>
    <t>사용전검사 계측장비</t>
    <phoneticPr fontId="3" type="noConversion"/>
  </si>
  <si>
    <t>수의</t>
    <phoneticPr fontId="3" type="noConversion"/>
  </si>
  <si>
    <t>도-시군영상회의시스템 유지관리</t>
    <phoneticPr fontId="3" type="noConversion"/>
  </si>
  <si>
    <t xml:space="preserve">방송시스템 유지관리 </t>
    <phoneticPr fontId="3" type="noConversion"/>
  </si>
  <si>
    <t>네트워크 보안시스템 유지관리</t>
    <phoneticPr fontId="3" type="noConversion"/>
  </si>
  <si>
    <t>조달경쟁입찰</t>
    <phoneticPr fontId="3" type="noConversion"/>
  </si>
  <si>
    <t>입암리 세천 정비공사</t>
    <phoneticPr fontId="3" type="noConversion"/>
  </si>
  <si>
    <t>수의계약</t>
    <phoneticPr fontId="3" type="noConversion"/>
  </si>
  <si>
    <t>총무과</t>
    <phoneticPr fontId="3" type="noConversion"/>
  </si>
  <si>
    <t>장근혁</t>
    <phoneticPr fontId="3" type="noConversion"/>
  </si>
  <si>
    <t>840-2145</t>
    <phoneticPr fontId="3" type="noConversion"/>
  </si>
  <si>
    <t>농소1리 배수로정비 및 농로개설공사</t>
    <phoneticPr fontId="3" type="noConversion"/>
  </si>
  <si>
    <t>농소리 세천정비공사</t>
    <phoneticPr fontId="3" type="noConversion"/>
  </si>
  <si>
    <t>두계리 구례실소류지 농로포장공사</t>
    <phoneticPr fontId="3" type="noConversion"/>
  </si>
  <si>
    <t>840-2145</t>
  </si>
  <si>
    <t>왕대2리 농로배수로 설치공사</t>
    <phoneticPr fontId="3" type="noConversion"/>
  </si>
  <si>
    <t>도곡4길 배수로 정비공사</t>
    <phoneticPr fontId="3" type="noConversion"/>
  </si>
  <si>
    <t>도곡리(장자동) 배수로설치공사</t>
    <phoneticPr fontId="3" type="noConversion"/>
  </si>
  <si>
    <t>장자동길 배수로 설치공사</t>
    <phoneticPr fontId="3" type="noConversion"/>
  </si>
  <si>
    <t>엄사리(연화동) 마을안길 확장공사</t>
    <phoneticPr fontId="3" type="noConversion"/>
  </si>
  <si>
    <t>향한리 배수로 정비공사</t>
    <phoneticPr fontId="3" type="noConversion"/>
  </si>
  <si>
    <t>향한리(향적산길) 배수로 설치공사</t>
    <phoneticPr fontId="3" type="noConversion"/>
  </si>
  <si>
    <t>광석1리 마을안길 보수공사</t>
    <phoneticPr fontId="3" type="noConversion"/>
  </si>
  <si>
    <t>금암동 농로 포장공사</t>
    <phoneticPr fontId="3" type="noConversion"/>
  </si>
  <si>
    <t>전문</t>
    <phoneticPr fontId="6" type="noConversion"/>
  </si>
  <si>
    <t>전문</t>
    <phoneticPr fontId="3" type="noConversion"/>
  </si>
  <si>
    <t>산림사업</t>
    <phoneticPr fontId="3" type="noConversion"/>
  </si>
  <si>
    <t>※ 발주시기, 발주금액, 계약방법등은 여건에 따라 변경될 수 있습니다.</t>
    <phoneticPr fontId="6" type="noConversion"/>
  </si>
  <si>
    <t>2012년 공사 발주계획</t>
    <phoneticPr fontId="3" type="noConversion"/>
  </si>
  <si>
    <t>2012년 용역 발주계획</t>
    <phoneticPr fontId="3" type="noConversion"/>
  </si>
  <si>
    <t>2012년 물품 발주계획</t>
    <phoneticPr fontId="3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</si>
</sst>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1">
    <font>
      <sz val="12"/>
      <name val="굴림"/>
      <family val="3"/>
      <charset val="129"/>
    </font>
    <font>
      <sz val="12"/>
      <name val="굴림"/>
      <family val="3"/>
      <charset val="129"/>
    </font>
    <font>
      <sz val="9"/>
      <color indexed="63"/>
      <name val="굴림"/>
      <family val="3"/>
      <charset val="129"/>
    </font>
    <font>
      <sz val="8"/>
      <name val="굴림"/>
      <family val="3"/>
      <charset val="129"/>
    </font>
    <font>
      <sz val="9"/>
      <name val="굴림"/>
      <family val="3"/>
      <charset val="129"/>
    </font>
    <font>
      <sz val="10"/>
      <name val="Helv"/>
      <family val="2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9"/>
      <name val="굴림체"/>
      <family val="3"/>
      <charset val="129"/>
    </font>
    <font>
      <sz val="11"/>
      <color theme="0"/>
      <name val="맑은 고딕"/>
      <family val="2"/>
      <charset val="129"/>
      <scheme val="minor"/>
    </font>
    <font>
      <sz val="20"/>
      <color theme="0"/>
      <name val="휴먼견출각진옛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7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9" fillId="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7" fillId="0" borderId="3" xfId="3" applyFont="1" applyBorder="1" applyAlignment="1">
      <alignment vertical="center"/>
    </xf>
    <xf numFmtId="41" fontId="7" fillId="0" borderId="3" xfId="1" applyFont="1" applyBorder="1">
      <alignment vertical="center"/>
    </xf>
    <xf numFmtId="0" fontId="7" fillId="0" borderId="4" xfId="3" applyFont="1" applyBorder="1" applyAlignment="1">
      <alignment vertical="center"/>
    </xf>
    <xf numFmtId="0" fontId="7" fillId="0" borderId="6" xfId="3" applyFont="1" applyBorder="1" applyAlignment="1">
      <alignment vertical="center"/>
    </xf>
    <xf numFmtId="41" fontId="7" fillId="0" borderId="6" xfId="1" applyFont="1" applyBorder="1">
      <alignment vertical="center"/>
    </xf>
    <xf numFmtId="0" fontId="7" fillId="0" borderId="7" xfId="3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horizontal="left" vertical="center"/>
    </xf>
    <xf numFmtId="0" fontId="7" fillId="0" borderId="3" xfId="3" applyFont="1" applyBorder="1" applyAlignment="1">
      <alignment horizontal="left" vertical="center" wrapText="1"/>
    </xf>
    <xf numFmtId="41" fontId="7" fillId="0" borderId="3" xfId="1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3" xfId="3" applyFont="1" applyBorder="1" applyAlignment="1">
      <alignment horizontal="left" vertical="center" shrinkToFit="1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left" vertical="center" wrapText="1"/>
    </xf>
    <xf numFmtId="0" fontId="7" fillId="0" borderId="3" xfId="3" applyFont="1" applyFill="1" applyBorder="1" applyAlignment="1">
      <alignment horizontal="center" vertical="center" wrapText="1"/>
    </xf>
    <xf numFmtId="41" fontId="7" fillId="0" borderId="3" xfId="1" applyFont="1" applyFill="1" applyBorder="1" applyAlignment="1">
      <alignment horizontal="right" vertical="center"/>
    </xf>
    <xf numFmtId="0" fontId="7" fillId="0" borderId="4" xfId="3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3" xfId="3" applyFont="1" applyBorder="1" applyAlignment="1">
      <alignment horizontal="left" vertical="center" wrapText="1"/>
    </xf>
    <xf numFmtId="0" fontId="7" fillId="0" borderId="3" xfId="3" applyFont="1" applyFill="1" applyBorder="1" applyAlignment="1">
      <alignment horizontal="left" vertical="center"/>
    </xf>
    <xf numFmtId="41" fontId="7" fillId="0" borderId="3" xfId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left" vertical="center" wrapText="1" shrinkToFit="1"/>
    </xf>
    <xf numFmtId="0" fontId="7" fillId="0" borderId="5" xfId="3" applyFont="1" applyBorder="1" applyAlignment="1">
      <alignment horizontal="center" vertical="center"/>
    </xf>
    <xf numFmtId="41" fontId="2" fillId="0" borderId="3" xfId="1" applyFont="1" applyFill="1" applyBorder="1" applyAlignment="1">
      <alignment horizontal="right" vertical="center" wrapText="1"/>
    </xf>
    <xf numFmtId="41" fontId="2" fillId="0" borderId="3" xfId="1" applyFont="1" applyFill="1" applyBorder="1" applyAlignment="1">
      <alignment horizontal="center" vertical="center" wrapText="1"/>
    </xf>
    <xf numFmtId="41" fontId="2" fillId="0" borderId="6" xfId="1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shrinkToFit="1"/>
    </xf>
    <xf numFmtId="0" fontId="7" fillId="0" borderId="3" xfId="3" applyFont="1" applyBorder="1" applyAlignment="1">
      <alignment horizontal="center" vertical="center" shrinkToFit="1"/>
    </xf>
    <xf numFmtId="41" fontId="7" fillId="0" borderId="3" xfId="1" applyFont="1" applyBorder="1" applyAlignment="1">
      <alignment horizontal="center" vertical="center" shrinkToFit="1"/>
    </xf>
    <xf numFmtId="0" fontId="7" fillId="0" borderId="4" xfId="3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7" fillId="0" borderId="6" xfId="3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0" fillId="3" borderId="0" xfId="4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5">
    <cellStyle name="60% - 강조색4" xfId="4" builtinId="44"/>
    <cellStyle name="쉼표 [0]" xfId="1" builtinId="6"/>
    <cellStyle name="스타일 1" xfId="2"/>
    <cellStyle name="표준" xfId="0" builtinId="0"/>
    <cellStyle name="표준_신규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3"/>
  <sheetViews>
    <sheetView tabSelected="1" zoomScaleNormal="100" zoomScaleSheetLayoutView="100" workbookViewId="0">
      <selection sqref="A1:M1"/>
    </sheetView>
  </sheetViews>
  <sheetFormatPr defaultRowHeight="39.950000000000003" customHeight="1"/>
  <cols>
    <col min="1" max="1" width="6.33203125" style="3" customWidth="1"/>
    <col min="2" max="2" width="4.21875" style="3" customWidth="1"/>
    <col min="3" max="3" width="26.88671875" bestFit="1" customWidth="1"/>
    <col min="4" max="4" width="7.109375" style="3" customWidth="1"/>
    <col min="5" max="5" width="11.21875" style="3" customWidth="1"/>
    <col min="6" max="6" width="8.109375" customWidth="1"/>
    <col min="7" max="7" width="8.6640625" customWidth="1"/>
    <col min="8" max="8" width="6.33203125" customWidth="1"/>
    <col min="9" max="9" width="8.109375" customWidth="1"/>
    <col min="10" max="10" width="9" style="3" customWidth="1"/>
    <col min="11" max="11" width="7.109375" customWidth="1"/>
    <col min="12" max="12" width="10.5546875" customWidth="1"/>
    <col min="13" max="13" width="6" bestFit="1" customWidth="1"/>
    <col min="14" max="14" width="10" bestFit="1" customWidth="1"/>
    <col min="15" max="15" width="12.21875" bestFit="1" customWidth="1"/>
    <col min="16" max="16" width="8.44140625" bestFit="1" customWidth="1"/>
    <col min="17" max="17" width="12.21875" bestFit="1" customWidth="1"/>
    <col min="18" max="19" width="10.21875" bestFit="1" customWidth="1"/>
  </cols>
  <sheetData>
    <row r="1" spans="1:13" ht="39.950000000000003" customHeight="1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3.25" customHeight="1">
      <c r="L2" s="51" t="s">
        <v>18</v>
      </c>
      <c r="M2" s="51"/>
    </row>
    <row r="3" spans="1:13" ht="39.950000000000003" customHeight="1">
      <c r="A3" s="10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12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2" t="s">
        <v>11</v>
      </c>
    </row>
    <row r="4" spans="1:13" s="1" customFormat="1" ht="39.950000000000003" customHeight="1">
      <c r="A4" s="13">
        <v>2012</v>
      </c>
      <c r="B4" s="14">
        <v>2</v>
      </c>
      <c r="C4" s="15" t="s">
        <v>24</v>
      </c>
      <c r="D4" s="14" t="s">
        <v>20</v>
      </c>
      <c r="E4" s="14" t="s">
        <v>95</v>
      </c>
      <c r="F4" s="5">
        <v>60</v>
      </c>
      <c r="G4" s="5">
        <v>0</v>
      </c>
      <c r="H4" s="5">
        <v>10</v>
      </c>
      <c r="I4" s="5">
        <v>70</v>
      </c>
      <c r="J4" s="14" t="s">
        <v>21</v>
      </c>
      <c r="K4" s="14" t="s">
        <v>22</v>
      </c>
      <c r="L4" s="14" t="s">
        <v>23</v>
      </c>
      <c r="M4" s="6"/>
    </row>
    <row r="5" spans="1:13" s="1" customFormat="1" ht="39.950000000000003" customHeight="1">
      <c r="A5" s="13">
        <v>2012</v>
      </c>
      <c r="B5" s="14">
        <v>2</v>
      </c>
      <c r="C5" s="15" t="s">
        <v>31</v>
      </c>
      <c r="D5" s="14" t="s">
        <v>254</v>
      </c>
      <c r="E5" s="14" t="s">
        <v>95</v>
      </c>
      <c r="F5" s="5">
        <v>60</v>
      </c>
      <c r="G5" s="5">
        <v>0</v>
      </c>
      <c r="H5" s="5">
        <v>0</v>
      </c>
      <c r="I5" s="5">
        <v>60</v>
      </c>
      <c r="J5" s="14" t="s">
        <v>21</v>
      </c>
      <c r="K5" s="14" t="s">
        <v>22</v>
      </c>
      <c r="L5" s="14" t="s">
        <v>23</v>
      </c>
      <c r="M5" s="6"/>
    </row>
    <row r="6" spans="1:13" s="1" customFormat="1" ht="39.950000000000003" customHeight="1">
      <c r="A6" s="13">
        <v>2012</v>
      </c>
      <c r="B6" s="14">
        <v>2</v>
      </c>
      <c r="C6" s="15" t="s">
        <v>30</v>
      </c>
      <c r="D6" s="14" t="s">
        <v>28</v>
      </c>
      <c r="E6" s="14" t="s">
        <v>95</v>
      </c>
      <c r="F6" s="5">
        <v>50</v>
      </c>
      <c r="G6" s="5">
        <v>0</v>
      </c>
      <c r="H6" s="5">
        <v>10</v>
      </c>
      <c r="I6" s="5">
        <v>60</v>
      </c>
      <c r="J6" s="14" t="s">
        <v>21</v>
      </c>
      <c r="K6" s="14" t="s">
        <v>22</v>
      </c>
      <c r="L6" s="14" t="s">
        <v>23</v>
      </c>
      <c r="M6" s="6"/>
    </row>
    <row r="7" spans="1:13" s="1" customFormat="1" ht="39.950000000000003" customHeight="1">
      <c r="A7" s="13">
        <v>2012</v>
      </c>
      <c r="B7" s="14">
        <v>4</v>
      </c>
      <c r="C7" s="15" t="s">
        <v>32</v>
      </c>
      <c r="D7" s="14" t="s">
        <v>33</v>
      </c>
      <c r="E7" s="14" t="s">
        <v>95</v>
      </c>
      <c r="F7" s="5">
        <v>180</v>
      </c>
      <c r="G7" s="5">
        <v>0</v>
      </c>
      <c r="H7" s="5">
        <v>0</v>
      </c>
      <c r="I7" s="5">
        <v>180</v>
      </c>
      <c r="J7" s="14" t="s">
        <v>21</v>
      </c>
      <c r="K7" s="14" t="s">
        <v>34</v>
      </c>
      <c r="L7" s="14" t="s">
        <v>35</v>
      </c>
      <c r="M7" s="6"/>
    </row>
    <row r="8" spans="1:13" s="1" customFormat="1" ht="39.950000000000003" customHeight="1">
      <c r="A8" s="13">
        <v>2012</v>
      </c>
      <c r="B8" s="14">
        <v>4</v>
      </c>
      <c r="C8" s="15" t="s">
        <v>40</v>
      </c>
      <c r="D8" s="14" t="s">
        <v>254</v>
      </c>
      <c r="E8" s="14" t="s">
        <v>42</v>
      </c>
      <c r="F8" s="5">
        <v>20</v>
      </c>
      <c r="G8" s="5"/>
      <c r="H8" s="5"/>
      <c r="I8" s="5">
        <v>20</v>
      </c>
      <c r="J8" s="14" t="s">
        <v>43</v>
      </c>
      <c r="K8" s="14" t="s">
        <v>44</v>
      </c>
      <c r="L8" s="14" t="s">
        <v>45</v>
      </c>
      <c r="M8" s="6"/>
    </row>
    <row r="9" spans="1:13" s="1" customFormat="1" ht="39.950000000000003" customHeight="1">
      <c r="A9" s="13">
        <v>2012</v>
      </c>
      <c r="B9" s="14">
        <v>8</v>
      </c>
      <c r="C9" s="15" t="s">
        <v>46</v>
      </c>
      <c r="D9" s="14" t="s">
        <v>254</v>
      </c>
      <c r="E9" s="14" t="s">
        <v>42</v>
      </c>
      <c r="F9" s="5">
        <v>20</v>
      </c>
      <c r="G9" s="5"/>
      <c r="H9" s="5"/>
      <c r="I9" s="5">
        <v>20</v>
      </c>
      <c r="J9" s="14" t="s">
        <v>43</v>
      </c>
      <c r="K9" s="14" t="s">
        <v>44</v>
      </c>
      <c r="L9" s="14" t="s">
        <v>45</v>
      </c>
      <c r="M9" s="6"/>
    </row>
    <row r="10" spans="1:13" s="1" customFormat="1" ht="39.950000000000003" customHeight="1">
      <c r="A10" s="13">
        <v>2012</v>
      </c>
      <c r="B10" s="14">
        <v>3</v>
      </c>
      <c r="C10" s="15" t="s">
        <v>65</v>
      </c>
      <c r="D10" s="14" t="s">
        <v>254</v>
      </c>
      <c r="E10" s="14" t="s">
        <v>42</v>
      </c>
      <c r="F10" s="5">
        <v>10</v>
      </c>
      <c r="G10" s="5">
        <v>0</v>
      </c>
      <c r="H10" s="5">
        <v>0</v>
      </c>
      <c r="I10" s="5">
        <v>10</v>
      </c>
      <c r="J10" s="14" t="s">
        <v>43</v>
      </c>
      <c r="K10" s="14" t="s">
        <v>66</v>
      </c>
      <c r="L10" s="14" t="s">
        <v>67</v>
      </c>
      <c r="M10" s="6"/>
    </row>
    <row r="11" spans="1:13" s="1" customFormat="1" ht="39.950000000000003" customHeight="1">
      <c r="A11" s="13">
        <v>2012</v>
      </c>
      <c r="B11" s="14">
        <v>7</v>
      </c>
      <c r="C11" s="15" t="s">
        <v>68</v>
      </c>
      <c r="D11" s="14" t="s">
        <v>254</v>
      </c>
      <c r="E11" s="14" t="s">
        <v>42</v>
      </c>
      <c r="F11" s="5">
        <v>15</v>
      </c>
      <c r="G11" s="5">
        <v>0</v>
      </c>
      <c r="H11" s="5">
        <v>0</v>
      </c>
      <c r="I11" s="5">
        <v>15</v>
      </c>
      <c r="J11" s="14" t="s">
        <v>43</v>
      </c>
      <c r="K11" s="14" t="s">
        <v>66</v>
      </c>
      <c r="L11" s="14" t="s">
        <v>69</v>
      </c>
      <c r="M11" s="6"/>
    </row>
    <row r="12" spans="1:13" s="1" customFormat="1" ht="39.950000000000003" customHeight="1">
      <c r="A12" s="13">
        <v>2012</v>
      </c>
      <c r="B12" s="14">
        <v>7</v>
      </c>
      <c r="C12" s="15" t="s">
        <v>70</v>
      </c>
      <c r="D12" s="14" t="s">
        <v>254</v>
      </c>
      <c r="E12" s="14" t="s">
        <v>42</v>
      </c>
      <c r="F12" s="5">
        <v>20</v>
      </c>
      <c r="G12" s="5">
        <v>0</v>
      </c>
      <c r="H12" s="5">
        <v>0</v>
      </c>
      <c r="I12" s="5">
        <v>20</v>
      </c>
      <c r="J12" s="14" t="s">
        <v>43</v>
      </c>
      <c r="K12" s="14" t="s">
        <v>66</v>
      </c>
      <c r="L12" s="14" t="s">
        <v>69</v>
      </c>
      <c r="M12" s="6"/>
    </row>
    <row r="13" spans="1:13" s="1" customFormat="1" ht="39.950000000000003" customHeight="1">
      <c r="A13" s="13">
        <v>2012</v>
      </c>
      <c r="B13" s="14">
        <v>2</v>
      </c>
      <c r="C13" s="15" t="s">
        <v>71</v>
      </c>
      <c r="D13" s="14" t="s">
        <v>72</v>
      </c>
      <c r="E13" s="14" t="s">
        <v>52</v>
      </c>
      <c r="F13" s="5">
        <v>63</v>
      </c>
      <c r="G13" s="5">
        <v>25</v>
      </c>
      <c r="H13" s="5">
        <v>0</v>
      </c>
      <c r="I13" s="5">
        <v>92</v>
      </c>
      <c r="J13" s="14" t="s">
        <v>43</v>
      </c>
      <c r="K13" s="14" t="s">
        <v>73</v>
      </c>
      <c r="L13" s="14" t="s">
        <v>74</v>
      </c>
      <c r="M13" s="6"/>
    </row>
    <row r="14" spans="1:13" s="1" customFormat="1" ht="39.950000000000003" customHeight="1">
      <c r="A14" s="13">
        <v>2012</v>
      </c>
      <c r="B14" s="14">
        <v>3</v>
      </c>
      <c r="C14" s="15" t="s">
        <v>75</v>
      </c>
      <c r="D14" s="14" t="s">
        <v>72</v>
      </c>
      <c r="E14" s="14" t="s">
        <v>52</v>
      </c>
      <c r="F14" s="5">
        <v>90</v>
      </c>
      <c r="G14" s="5">
        <v>0</v>
      </c>
      <c r="H14" s="5">
        <v>0</v>
      </c>
      <c r="I14" s="5">
        <v>90</v>
      </c>
      <c r="J14" s="14" t="s">
        <v>43</v>
      </c>
      <c r="K14" s="14" t="s">
        <v>73</v>
      </c>
      <c r="L14" s="14" t="s">
        <v>74</v>
      </c>
      <c r="M14" s="6"/>
    </row>
    <row r="15" spans="1:13" s="1" customFormat="1" ht="39.950000000000003" customHeight="1">
      <c r="A15" s="13">
        <v>2012</v>
      </c>
      <c r="B15" s="14">
        <v>3</v>
      </c>
      <c r="C15" s="15" t="s">
        <v>76</v>
      </c>
      <c r="D15" s="14" t="s">
        <v>41</v>
      </c>
      <c r="E15" s="14" t="s">
        <v>42</v>
      </c>
      <c r="F15" s="5">
        <v>17</v>
      </c>
      <c r="G15" s="5">
        <v>0</v>
      </c>
      <c r="H15" s="5">
        <v>0</v>
      </c>
      <c r="I15" s="5">
        <v>17</v>
      </c>
      <c r="J15" s="14" t="s">
        <v>43</v>
      </c>
      <c r="K15" s="14" t="s">
        <v>73</v>
      </c>
      <c r="L15" s="14" t="s">
        <v>74</v>
      </c>
      <c r="M15" s="6"/>
    </row>
    <row r="16" spans="1:13" s="1" customFormat="1" ht="39.950000000000003" customHeight="1">
      <c r="A16" s="13">
        <v>2012</v>
      </c>
      <c r="B16" s="14">
        <v>3</v>
      </c>
      <c r="C16" s="15" t="s">
        <v>77</v>
      </c>
      <c r="D16" s="14" t="s">
        <v>72</v>
      </c>
      <c r="E16" s="14" t="s">
        <v>52</v>
      </c>
      <c r="F16" s="5">
        <v>148</v>
      </c>
      <c r="G16" s="5">
        <v>0</v>
      </c>
      <c r="H16" s="5">
        <v>0</v>
      </c>
      <c r="I16" s="5">
        <v>148</v>
      </c>
      <c r="J16" s="14" t="s">
        <v>43</v>
      </c>
      <c r="K16" s="14" t="s">
        <v>78</v>
      </c>
      <c r="L16" s="14" t="s">
        <v>79</v>
      </c>
      <c r="M16" s="6"/>
    </row>
    <row r="17" spans="1:13" s="1" customFormat="1" ht="39.950000000000003" customHeight="1">
      <c r="A17" s="13">
        <v>2012</v>
      </c>
      <c r="B17" s="14">
        <v>3</v>
      </c>
      <c r="C17" s="15" t="s">
        <v>80</v>
      </c>
      <c r="D17" s="14" t="s">
        <v>72</v>
      </c>
      <c r="E17" s="14" t="s">
        <v>52</v>
      </c>
      <c r="F17" s="5">
        <v>29</v>
      </c>
      <c r="G17" s="5">
        <v>0</v>
      </c>
      <c r="H17" s="5">
        <v>0</v>
      </c>
      <c r="I17" s="5">
        <v>29</v>
      </c>
      <c r="J17" s="14" t="s">
        <v>43</v>
      </c>
      <c r="K17" s="14" t="s">
        <v>78</v>
      </c>
      <c r="L17" s="14" t="s">
        <v>79</v>
      </c>
      <c r="M17" s="6"/>
    </row>
    <row r="18" spans="1:13" s="1" customFormat="1" ht="39.950000000000003" customHeight="1">
      <c r="A18" s="13">
        <v>2012</v>
      </c>
      <c r="B18" s="14">
        <v>4</v>
      </c>
      <c r="C18" s="15" t="s">
        <v>81</v>
      </c>
      <c r="D18" s="14" t="s">
        <v>333</v>
      </c>
      <c r="E18" s="14" t="s">
        <v>42</v>
      </c>
      <c r="F18" s="5">
        <v>293</v>
      </c>
      <c r="G18" s="5">
        <v>0</v>
      </c>
      <c r="H18" s="5">
        <v>0</v>
      </c>
      <c r="I18" s="5">
        <v>293</v>
      </c>
      <c r="J18" s="14" t="s">
        <v>43</v>
      </c>
      <c r="K18" s="14" t="s">
        <v>82</v>
      </c>
      <c r="L18" s="14" t="s">
        <v>83</v>
      </c>
      <c r="M18" s="6"/>
    </row>
    <row r="19" spans="1:13" s="1" customFormat="1" ht="39.950000000000003" customHeight="1">
      <c r="A19" s="13">
        <v>2012</v>
      </c>
      <c r="B19" s="14">
        <v>6</v>
      </c>
      <c r="C19" s="15" t="s">
        <v>84</v>
      </c>
      <c r="D19" s="14" t="s">
        <v>333</v>
      </c>
      <c r="E19" s="14" t="s">
        <v>42</v>
      </c>
      <c r="F19" s="5">
        <v>18</v>
      </c>
      <c r="G19" s="5">
        <v>0</v>
      </c>
      <c r="H19" s="5">
        <v>0</v>
      </c>
      <c r="I19" s="5">
        <v>18</v>
      </c>
      <c r="J19" s="14" t="s">
        <v>43</v>
      </c>
      <c r="K19" s="14" t="s">
        <v>82</v>
      </c>
      <c r="L19" s="14" t="s">
        <v>83</v>
      </c>
      <c r="M19" s="6"/>
    </row>
    <row r="20" spans="1:13" s="1" customFormat="1" ht="39.950000000000003" customHeight="1">
      <c r="A20" s="13">
        <v>2012</v>
      </c>
      <c r="B20" s="14">
        <v>3</v>
      </c>
      <c r="C20" s="15" t="s">
        <v>85</v>
      </c>
      <c r="D20" s="14" t="s">
        <v>333</v>
      </c>
      <c r="E20" s="14" t="s">
        <v>42</v>
      </c>
      <c r="F20" s="5">
        <v>22</v>
      </c>
      <c r="G20" s="5">
        <v>0</v>
      </c>
      <c r="H20" s="5">
        <v>0</v>
      </c>
      <c r="I20" s="5">
        <v>22</v>
      </c>
      <c r="J20" s="14" t="s">
        <v>43</v>
      </c>
      <c r="K20" s="14" t="s">
        <v>86</v>
      </c>
      <c r="L20" s="14" t="s">
        <v>87</v>
      </c>
      <c r="M20" s="6"/>
    </row>
    <row r="21" spans="1:13" s="1" customFormat="1" ht="39.950000000000003" customHeight="1">
      <c r="A21" s="13">
        <v>2012</v>
      </c>
      <c r="B21" s="14">
        <v>3</v>
      </c>
      <c r="C21" s="15" t="s">
        <v>88</v>
      </c>
      <c r="D21" s="14" t="s">
        <v>333</v>
      </c>
      <c r="E21" s="14" t="s">
        <v>42</v>
      </c>
      <c r="F21" s="5">
        <v>28</v>
      </c>
      <c r="G21" s="5">
        <v>0</v>
      </c>
      <c r="H21" s="5">
        <v>0</v>
      </c>
      <c r="I21" s="5">
        <v>28</v>
      </c>
      <c r="J21" s="14" t="s">
        <v>43</v>
      </c>
      <c r="K21" s="14" t="s">
        <v>86</v>
      </c>
      <c r="L21" s="14" t="s">
        <v>87</v>
      </c>
      <c r="M21" s="6"/>
    </row>
    <row r="22" spans="1:13" s="1" customFormat="1" ht="39.950000000000003" customHeight="1">
      <c r="A22" s="13">
        <v>2012</v>
      </c>
      <c r="B22" s="14">
        <v>3</v>
      </c>
      <c r="C22" s="15" t="s">
        <v>89</v>
      </c>
      <c r="D22" s="14" t="s">
        <v>333</v>
      </c>
      <c r="E22" s="14" t="s">
        <v>42</v>
      </c>
      <c r="F22" s="5">
        <v>40</v>
      </c>
      <c r="G22" s="5">
        <v>0</v>
      </c>
      <c r="H22" s="5">
        <v>0</v>
      </c>
      <c r="I22" s="5">
        <v>40</v>
      </c>
      <c r="J22" s="14" t="s">
        <v>43</v>
      </c>
      <c r="K22" s="14" t="s">
        <v>86</v>
      </c>
      <c r="L22" s="14" t="s">
        <v>87</v>
      </c>
      <c r="M22" s="6"/>
    </row>
    <row r="23" spans="1:13" s="2" customFormat="1" ht="39.950000000000003" customHeight="1">
      <c r="A23" s="13">
        <v>2012</v>
      </c>
      <c r="B23" s="14">
        <v>5</v>
      </c>
      <c r="C23" s="15" t="s">
        <v>96</v>
      </c>
      <c r="D23" s="14" t="s">
        <v>331</v>
      </c>
      <c r="E23" s="14" t="s">
        <v>97</v>
      </c>
      <c r="F23" s="5">
        <v>13</v>
      </c>
      <c r="G23" s="5"/>
      <c r="H23" s="5"/>
      <c r="I23" s="5">
        <f>SUM(F23:H23)</f>
        <v>13</v>
      </c>
      <c r="J23" s="14" t="s">
        <v>261</v>
      </c>
      <c r="K23" s="14" t="s">
        <v>98</v>
      </c>
      <c r="L23" s="14" t="s">
        <v>99</v>
      </c>
      <c r="M23" s="6"/>
    </row>
    <row r="24" spans="1:13" ht="39.950000000000003" customHeight="1">
      <c r="A24" s="13">
        <v>2012</v>
      </c>
      <c r="B24" s="14">
        <v>3</v>
      </c>
      <c r="C24" s="16" t="s">
        <v>112</v>
      </c>
      <c r="D24" s="14" t="s">
        <v>113</v>
      </c>
      <c r="E24" s="14" t="s">
        <v>106</v>
      </c>
      <c r="F24" s="17">
        <v>35</v>
      </c>
      <c r="G24" s="17">
        <v>0</v>
      </c>
      <c r="H24" s="17">
        <v>0</v>
      </c>
      <c r="I24" s="17">
        <v>35</v>
      </c>
      <c r="J24" s="14" t="s">
        <v>114</v>
      </c>
      <c r="K24" s="14" t="s">
        <v>115</v>
      </c>
      <c r="L24" s="14" t="s">
        <v>116</v>
      </c>
      <c r="M24" s="18"/>
    </row>
    <row r="25" spans="1:13" ht="39.950000000000003" customHeight="1">
      <c r="A25" s="13">
        <v>2012</v>
      </c>
      <c r="B25" s="14">
        <v>1</v>
      </c>
      <c r="C25" s="16" t="s">
        <v>119</v>
      </c>
      <c r="D25" s="14" t="s">
        <v>120</v>
      </c>
      <c r="E25" s="14" t="s">
        <v>97</v>
      </c>
      <c r="F25" s="5">
        <v>24</v>
      </c>
      <c r="G25" s="5"/>
      <c r="H25" s="5"/>
      <c r="I25" s="5">
        <v>24</v>
      </c>
      <c r="J25" s="14" t="s">
        <v>121</v>
      </c>
      <c r="K25" s="14" t="s">
        <v>122</v>
      </c>
      <c r="L25" s="14" t="s">
        <v>123</v>
      </c>
      <c r="M25" s="6"/>
    </row>
    <row r="26" spans="1:13" ht="39.950000000000003" customHeight="1">
      <c r="A26" s="13">
        <v>2012</v>
      </c>
      <c r="B26" s="14">
        <v>10</v>
      </c>
      <c r="C26" s="19" t="s">
        <v>132</v>
      </c>
      <c r="D26" s="14" t="s">
        <v>133</v>
      </c>
      <c r="E26" s="14" t="s">
        <v>106</v>
      </c>
      <c r="F26" s="5">
        <v>8500</v>
      </c>
      <c r="G26" s="5">
        <v>1500</v>
      </c>
      <c r="H26" s="5">
        <v>0</v>
      </c>
      <c r="I26" s="5">
        <v>10000</v>
      </c>
      <c r="J26" s="14" t="s">
        <v>134</v>
      </c>
      <c r="K26" s="14" t="s">
        <v>135</v>
      </c>
      <c r="L26" s="14" t="s">
        <v>136</v>
      </c>
      <c r="M26" s="6"/>
    </row>
    <row r="27" spans="1:13" ht="39.950000000000003" customHeight="1">
      <c r="A27" s="13">
        <v>2012</v>
      </c>
      <c r="B27" s="14">
        <v>5</v>
      </c>
      <c r="C27" s="19" t="s">
        <v>137</v>
      </c>
      <c r="D27" s="14" t="s">
        <v>133</v>
      </c>
      <c r="E27" s="14" t="s">
        <v>97</v>
      </c>
      <c r="F27" s="5">
        <v>16</v>
      </c>
      <c r="G27" s="5">
        <v>0</v>
      </c>
      <c r="H27" s="5">
        <v>0</v>
      </c>
      <c r="I27" s="5">
        <v>16</v>
      </c>
      <c r="J27" s="14" t="s">
        <v>134</v>
      </c>
      <c r="K27" s="14" t="s">
        <v>138</v>
      </c>
      <c r="L27" s="14" t="s">
        <v>139</v>
      </c>
      <c r="M27" s="6"/>
    </row>
    <row r="28" spans="1:13" ht="39.950000000000003" customHeight="1">
      <c r="A28" s="13">
        <v>2012</v>
      </c>
      <c r="B28" s="14">
        <v>3</v>
      </c>
      <c r="C28" s="15" t="s">
        <v>150</v>
      </c>
      <c r="D28" s="14" t="s">
        <v>151</v>
      </c>
      <c r="E28" s="14" t="s">
        <v>106</v>
      </c>
      <c r="F28" s="17">
        <v>200</v>
      </c>
      <c r="G28" s="17">
        <v>518</v>
      </c>
      <c r="H28" s="17">
        <v>0</v>
      </c>
      <c r="I28" s="17">
        <f>SUM(F28:H28)</f>
        <v>718</v>
      </c>
      <c r="J28" s="14" t="s">
        <v>152</v>
      </c>
      <c r="K28" s="14" t="s">
        <v>153</v>
      </c>
      <c r="L28" s="14" t="s">
        <v>154</v>
      </c>
      <c r="M28" s="18"/>
    </row>
    <row r="29" spans="1:13" ht="39.950000000000003" customHeight="1">
      <c r="A29" s="13">
        <v>2012</v>
      </c>
      <c r="B29" s="14">
        <v>3</v>
      </c>
      <c r="C29" s="15" t="s">
        <v>155</v>
      </c>
      <c r="D29" s="14" t="s">
        <v>151</v>
      </c>
      <c r="E29" s="14" t="s">
        <v>106</v>
      </c>
      <c r="F29" s="17">
        <v>100</v>
      </c>
      <c r="G29" s="17">
        <v>258</v>
      </c>
      <c r="H29" s="17">
        <v>0</v>
      </c>
      <c r="I29" s="17">
        <f t="shared" ref="I29:I37" si="0">SUM(F29:H29)</f>
        <v>358</v>
      </c>
      <c r="J29" s="14" t="s">
        <v>152</v>
      </c>
      <c r="K29" s="14" t="s">
        <v>153</v>
      </c>
      <c r="L29" s="14" t="s">
        <v>154</v>
      </c>
      <c r="M29" s="18"/>
    </row>
    <row r="30" spans="1:13" ht="39.950000000000003" customHeight="1">
      <c r="A30" s="13">
        <v>2012</v>
      </c>
      <c r="B30" s="14">
        <v>1</v>
      </c>
      <c r="C30" s="15" t="s">
        <v>156</v>
      </c>
      <c r="D30" s="14" t="s">
        <v>151</v>
      </c>
      <c r="E30" s="14" t="s">
        <v>106</v>
      </c>
      <c r="F30" s="17">
        <v>88</v>
      </c>
      <c r="G30" s="17">
        <v>32</v>
      </c>
      <c r="H30" s="17"/>
      <c r="I30" s="17">
        <f t="shared" si="0"/>
        <v>120</v>
      </c>
      <c r="J30" s="14" t="s">
        <v>152</v>
      </c>
      <c r="K30" s="14" t="s">
        <v>157</v>
      </c>
      <c r="L30" s="14" t="s">
        <v>158</v>
      </c>
      <c r="M30" s="18"/>
    </row>
    <row r="31" spans="1:13" ht="39.950000000000003" customHeight="1">
      <c r="A31" s="13">
        <v>2012</v>
      </c>
      <c r="B31" s="14">
        <v>1</v>
      </c>
      <c r="C31" s="15" t="s">
        <v>159</v>
      </c>
      <c r="D31" s="14" t="s">
        <v>151</v>
      </c>
      <c r="E31" s="14" t="s">
        <v>97</v>
      </c>
      <c r="F31" s="17">
        <v>13</v>
      </c>
      <c r="G31" s="17">
        <v>25</v>
      </c>
      <c r="H31" s="17"/>
      <c r="I31" s="17">
        <f t="shared" si="0"/>
        <v>38</v>
      </c>
      <c r="J31" s="14" t="s">
        <v>152</v>
      </c>
      <c r="K31" s="14" t="s">
        <v>157</v>
      </c>
      <c r="L31" s="14" t="s">
        <v>160</v>
      </c>
      <c r="M31" s="18"/>
    </row>
    <row r="32" spans="1:13" ht="39.950000000000003" customHeight="1">
      <c r="A32" s="13">
        <v>2012</v>
      </c>
      <c r="B32" s="14">
        <v>3</v>
      </c>
      <c r="C32" s="15" t="s">
        <v>161</v>
      </c>
      <c r="D32" s="14" t="s">
        <v>151</v>
      </c>
      <c r="E32" s="14" t="s">
        <v>106</v>
      </c>
      <c r="F32" s="17" t="s">
        <v>162</v>
      </c>
      <c r="G32" s="17"/>
      <c r="H32" s="17"/>
      <c r="I32" s="17">
        <f t="shared" si="0"/>
        <v>0</v>
      </c>
      <c r="J32" s="14" t="s">
        <v>152</v>
      </c>
      <c r="K32" s="14" t="s">
        <v>157</v>
      </c>
      <c r="L32" s="14" t="s">
        <v>163</v>
      </c>
      <c r="M32" s="18"/>
    </row>
    <row r="33" spans="1:13" ht="39.950000000000003" customHeight="1">
      <c r="A33" s="13">
        <v>2012</v>
      </c>
      <c r="B33" s="14">
        <v>3</v>
      </c>
      <c r="C33" s="15" t="s">
        <v>164</v>
      </c>
      <c r="D33" s="14" t="s">
        <v>151</v>
      </c>
      <c r="E33" s="14" t="s">
        <v>106</v>
      </c>
      <c r="F33" s="17" t="s">
        <v>162</v>
      </c>
      <c r="G33" s="17"/>
      <c r="H33" s="17"/>
      <c r="I33" s="17">
        <f t="shared" si="0"/>
        <v>0</v>
      </c>
      <c r="J33" s="14" t="s">
        <v>152</v>
      </c>
      <c r="K33" s="14" t="s">
        <v>157</v>
      </c>
      <c r="L33" s="14" t="s">
        <v>165</v>
      </c>
      <c r="M33" s="18"/>
    </row>
    <row r="34" spans="1:13" ht="39.950000000000003" customHeight="1">
      <c r="A34" s="13">
        <v>2012</v>
      </c>
      <c r="B34" s="14">
        <v>3</v>
      </c>
      <c r="C34" s="15" t="s">
        <v>166</v>
      </c>
      <c r="D34" s="14" t="s">
        <v>151</v>
      </c>
      <c r="E34" s="14" t="s">
        <v>106</v>
      </c>
      <c r="F34" s="17" t="s">
        <v>162</v>
      </c>
      <c r="G34" s="17"/>
      <c r="H34" s="17"/>
      <c r="I34" s="17">
        <f t="shared" si="0"/>
        <v>0</v>
      </c>
      <c r="J34" s="14" t="s">
        <v>152</v>
      </c>
      <c r="K34" s="14" t="s">
        <v>157</v>
      </c>
      <c r="L34" s="14" t="s">
        <v>167</v>
      </c>
      <c r="M34" s="18"/>
    </row>
    <row r="35" spans="1:13" ht="39.950000000000003" customHeight="1">
      <c r="A35" s="13">
        <v>2012</v>
      </c>
      <c r="B35" s="14">
        <v>3</v>
      </c>
      <c r="C35" s="15" t="s">
        <v>168</v>
      </c>
      <c r="D35" s="14" t="s">
        <v>151</v>
      </c>
      <c r="E35" s="14" t="s">
        <v>106</v>
      </c>
      <c r="F35" s="17">
        <v>9</v>
      </c>
      <c r="G35" s="17"/>
      <c r="H35" s="17"/>
      <c r="I35" s="17">
        <f t="shared" si="0"/>
        <v>9</v>
      </c>
      <c r="J35" s="14" t="s">
        <v>152</v>
      </c>
      <c r="K35" s="14" t="s">
        <v>157</v>
      </c>
      <c r="L35" s="14" t="s">
        <v>169</v>
      </c>
      <c r="M35" s="18"/>
    </row>
    <row r="36" spans="1:13" ht="39.950000000000003" customHeight="1">
      <c r="A36" s="13">
        <v>2012</v>
      </c>
      <c r="B36" s="14">
        <v>9</v>
      </c>
      <c r="C36" s="15" t="s">
        <v>170</v>
      </c>
      <c r="D36" s="14" t="s">
        <v>151</v>
      </c>
      <c r="E36" s="14" t="s">
        <v>97</v>
      </c>
      <c r="F36" s="17">
        <v>4</v>
      </c>
      <c r="G36" s="17">
        <v>5</v>
      </c>
      <c r="H36" s="17"/>
      <c r="I36" s="17">
        <f t="shared" si="0"/>
        <v>9</v>
      </c>
      <c r="J36" s="14" t="s">
        <v>152</v>
      </c>
      <c r="K36" s="14" t="s">
        <v>157</v>
      </c>
      <c r="L36" s="14" t="s">
        <v>171</v>
      </c>
      <c r="M36" s="18"/>
    </row>
    <row r="37" spans="1:13" ht="39.950000000000003" customHeight="1">
      <c r="A37" s="13">
        <v>2012</v>
      </c>
      <c r="B37" s="14">
        <v>11</v>
      </c>
      <c r="C37" s="15" t="s">
        <v>172</v>
      </c>
      <c r="D37" s="14" t="s">
        <v>293</v>
      </c>
      <c r="E37" s="14" t="s">
        <v>97</v>
      </c>
      <c r="F37" s="5">
        <v>18</v>
      </c>
      <c r="G37" s="5"/>
      <c r="H37" s="5"/>
      <c r="I37" s="17">
        <f t="shared" si="0"/>
        <v>18</v>
      </c>
      <c r="J37" s="14" t="s">
        <v>152</v>
      </c>
      <c r="K37" s="14" t="s">
        <v>173</v>
      </c>
      <c r="L37" s="14" t="s">
        <v>174</v>
      </c>
      <c r="M37" s="6"/>
    </row>
    <row r="38" spans="1:13" ht="39.950000000000003" customHeight="1">
      <c r="A38" s="20">
        <v>2012</v>
      </c>
      <c r="B38" s="21">
        <v>3</v>
      </c>
      <c r="C38" s="22" t="s">
        <v>186</v>
      </c>
      <c r="D38" s="23" t="s">
        <v>187</v>
      </c>
      <c r="E38" s="21" t="s">
        <v>188</v>
      </c>
      <c r="F38" s="24">
        <v>225</v>
      </c>
      <c r="G38" s="24">
        <v>150</v>
      </c>
      <c r="H38" s="24">
        <v>15</v>
      </c>
      <c r="I38" s="24">
        <f>SUM(F38:H38)</f>
        <v>390</v>
      </c>
      <c r="J38" s="21" t="s">
        <v>189</v>
      </c>
      <c r="K38" s="21" t="s">
        <v>190</v>
      </c>
      <c r="L38" s="21" t="s">
        <v>191</v>
      </c>
      <c r="M38" s="25"/>
    </row>
    <row r="39" spans="1:13" ht="39.950000000000003" customHeight="1">
      <c r="A39" s="26">
        <v>2012</v>
      </c>
      <c r="B39" s="27">
        <v>1</v>
      </c>
      <c r="C39" s="28" t="s">
        <v>192</v>
      </c>
      <c r="D39" s="27" t="s">
        <v>20</v>
      </c>
      <c r="E39" s="27" t="s">
        <v>106</v>
      </c>
      <c r="F39" s="42">
        <v>622</v>
      </c>
      <c r="G39" s="42">
        <v>357</v>
      </c>
      <c r="H39" s="42">
        <v>532</v>
      </c>
      <c r="I39" s="42">
        <v>1511</v>
      </c>
      <c r="J39" s="27" t="s">
        <v>189</v>
      </c>
      <c r="K39" s="27" t="s">
        <v>193</v>
      </c>
      <c r="L39" s="27" t="s">
        <v>194</v>
      </c>
      <c r="M39" s="25"/>
    </row>
    <row r="40" spans="1:13" ht="39.950000000000003" customHeight="1">
      <c r="A40" s="26">
        <v>2012</v>
      </c>
      <c r="B40" s="27">
        <v>5</v>
      </c>
      <c r="C40" s="28" t="s">
        <v>195</v>
      </c>
      <c r="D40" s="27" t="s">
        <v>20</v>
      </c>
      <c r="E40" s="27" t="s">
        <v>106</v>
      </c>
      <c r="F40" s="42">
        <v>800</v>
      </c>
      <c r="G40" s="42">
        <v>970</v>
      </c>
      <c r="H40" s="42">
        <v>600</v>
      </c>
      <c r="I40" s="42">
        <v>2370</v>
      </c>
      <c r="J40" s="27" t="s">
        <v>189</v>
      </c>
      <c r="K40" s="27" t="s">
        <v>193</v>
      </c>
      <c r="L40" s="27" t="s">
        <v>196</v>
      </c>
      <c r="M40" s="25"/>
    </row>
    <row r="41" spans="1:13" ht="39.950000000000003" customHeight="1">
      <c r="A41" s="20">
        <v>2012</v>
      </c>
      <c r="B41" s="21">
        <v>1</v>
      </c>
      <c r="C41" s="22" t="s">
        <v>197</v>
      </c>
      <c r="D41" s="23" t="s">
        <v>133</v>
      </c>
      <c r="E41" s="21" t="s">
        <v>106</v>
      </c>
      <c r="F41" s="24">
        <v>1626</v>
      </c>
      <c r="G41" s="24">
        <v>434</v>
      </c>
      <c r="H41" s="24">
        <v>0</v>
      </c>
      <c r="I41" s="24">
        <f t="shared" ref="I41:I46" si="1">SUM(F41:H41)</f>
        <v>2060</v>
      </c>
      <c r="J41" s="21" t="s">
        <v>189</v>
      </c>
      <c r="K41" s="21" t="s">
        <v>198</v>
      </c>
      <c r="L41" s="21" t="s">
        <v>199</v>
      </c>
      <c r="M41" s="25"/>
    </row>
    <row r="42" spans="1:13" ht="39.950000000000003" customHeight="1">
      <c r="A42" s="20">
        <v>2012</v>
      </c>
      <c r="B42" s="21">
        <v>2</v>
      </c>
      <c r="C42" s="22" t="s">
        <v>200</v>
      </c>
      <c r="D42" s="23" t="s">
        <v>151</v>
      </c>
      <c r="E42" s="21" t="s">
        <v>106</v>
      </c>
      <c r="F42" s="24">
        <v>235</v>
      </c>
      <c r="G42" s="24">
        <v>388</v>
      </c>
      <c r="H42" s="24">
        <v>6</v>
      </c>
      <c r="I42" s="24">
        <f t="shared" si="1"/>
        <v>629</v>
      </c>
      <c r="J42" s="21" t="s">
        <v>189</v>
      </c>
      <c r="K42" s="21" t="s">
        <v>198</v>
      </c>
      <c r="L42" s="21" t="s">
        <v>201</v>
      </c>
      <c r="M42" s="25"/>
    </row>
    <row r="43" spans="1:13" ht="39.950000000000003" customHeight="1">
      <c r="A43" s="20">
        <v>2012</v>
      </c>
      <c r="B43" s="21">
        <v>2</v>
      </c>
      <c r="C43" s="22" t="s">
        <v>202</v>
      </c>
      <c r="D43" s="23" t="s">
        <v>151</v>
      </c>
      <c r="E43" s="21" t="s">
        <v>106</v>
      </c>
      <c r="F43" s="24">
        <v>193</v>
      </c>
      <c r="G43" s="24">
        <v>30</v>
      </c>
      <c r="H43" s="24">
        <v>3</v>
      </c>
      <c r="I43" s="24">
        <f t="shared" si="1"/>
        <v>226</v>
      </c>
      <c r="J43" s="21" t="s">
        <v>189</v>
      </c>
      <c r="K43" s="21" t="s">
        <v>198</v>
      </c>
      <c r="L43" s="21" t="s">
        <v>203</v>
      </c>
      <c r="M43" s="25"/>
    </row>
    <row r="44" spans="1:13" ht="39.950000000000003" customHeight="1">
      <c r="A44" s="20">
        <v>2012</v>
      </c>
      <c r="B44" s="21">
        <v>3</v>
      </c>
      <c r="C44" s="22" t="s">
        <v>204</v>
      </c>
      <c r="D44" s="23" t="s">
        <v>120</v>
      </c>
      <c r="E44" s="21" t="s">
        <v>106</v>
      </c>
      <c r="F44" s="24">
        <v>169</v>
      </c>
      <c r="G44" s="24">
        <v>0</v>
      </c>
      <c r="H44" s="24">
        <v>5</v>
      </c>
      <c r="I44" s="24">
        <f t="shared" si="1"/>
        <v>174</v>
      </c>
      <c r="J44" s="21" t="s">
        <v>189</v>
      </c>
      <c r="K44" s="21" t="s">
        <v>198</v>
      </c>
      <c r="L44" s="21" t="s">
        <v>205</v>
      </c>
      <c r="M44" s="25"/>
    </row>
    <row r="45" spans="1:13" ht="39.950000000000003" customHeight="1">
      <c r="A45" s="20">
        <v>2012</v>
      </c>
      <c r="B45" s="21">
        <v>3</v>
      </c>
      <c r="C45" s="22" t="s">
        <v>206</v>
      </c>
      <c r="D45" s="23" t="s">
        <v>207</v>
      </c>
      <c r="E45" s="21" t="s">
        <v>106</v>
      </c>
      <c r="F45" s="24">
        <v>140</v>
      </c>
      <c r="G45" s="24">
        <v>200</v>
      </c>
      <c r="H45" s="24"/>
      <c r="I45" s="24">
        <f t="shared" si="1"/>
        <v>340</v>
      </c>
      <c r="J45" s="21" t="s">
        <v>189</v>
      </c>
      <c r="K45" s="21" t="s">
        <v>208</v>
      </c>
      <c r="L45" s="21" t="s">
        <v>209</v>
      </c>
      <c r="M45" s="25"/>
    </row>
    <row r="46" spans="1:13" ht="39.950000000000003" customHeight="1">
      <c r="A46" s="20">
        <v>2012</v>
      </c>
      <c r="B46" s="21">
        <v>3</v>
      </c>
      <c r="C46" s="22" t="s">
        <v>186</v>
      </c>
      <c r="D46" s="23" t="s">
        <v>187</v>
      </c>
      <c r="E46" s="21" t="s">
        <v>106</v>
      </c>
      <c r="F46" s="24">
        <v>225</v>
      </c>
      <c r="G46" s="24">
        <v>150</v>
      </c>
      <c r="H46" s="24">
        <v>15</v>
      </c>
      <c r="I46" s="24">
        <f t="shared" si="1"/>
        <v>390</v>
      </c>
      <c r="J46" s="21" t="s">
        <v>189</v>
      </c>
      <c r="K46" s="21" t="s">
        <v>190</v>
      </c>
      <c r="L46" s="21" t="s">
        <v>191</v>
      </c>
      <c r="M46" s="25"/>
    </row>
    <row r="47" spans="1:13" ht="39.950000000000003" customHeight="1">
      <c r="A47" s="20">
        <v>2012</v>
      </c>
      <c r="B47" s="21">
        <v>3</v>
      </c>
      <c r="C47" s="22" t="s">
        <v>210</v>
      </c>
      <c r="D47" s="23" t="s">
        <v>133</v>
      </c>
      <c r="E47" s="21" t="s">
        <v>106</v>
      </c>
      <c r="F47" s="24">
        <v>150</v>
      </c>
      <c r="G47" s="24">
        <v>150</v>
      </c>
      <c r="H47" s="24">
        <v>0</v>
      </c>
      <c r="I47" s="24">
        <v>300</v>
      </c>
      <c r="J47" s="21" t="s">
        <v>189</v>
      </c>
      <c r="K47" s="21" t="s">
        <v>211</v>
      </c>
      <c r="L47" s="21" t="s">
        <v>212</v>
      </c>
      <c r="M47" s="25"/>
    </row>
    <row r="48" spans="1:13" ht="39.950000000000003" customHeight="1">
      <c r="A48" s="20">
        <v>2012</v>
      </c>
      <c r="B48" s="21">
        <v>3</v>
      </c>
      <c r="C48" s="22" t="s">
        <v>213</v>
      </c>
      <c r="D48" s="23" t="s">
        <v>133</v>
      </c>
      <c r="E48" s="21" t="s">
        <v>97</v>
      </c>
      <c r="F48" s="24">
        <v>15</v>
      </c>
      <c r="G48" s="24">
        <v>15</v>
      </c>
      <c r="H48" s="24" t="s">
        <v>214</v>
      </c>
      <c r="I48" s="24">
        <v>30</v>
      </c>
      <c r="J48" s="21" t="s">
        <v>189</v>
      </c>
      <c r="K48" s="21" t="s">
        <v>211</v>
      </c>
      <c r="L48" s="21" t="s">
        <v>212</v>
      </c>
      <c r="M48" s="25"/>
    </row>
    <row r="49" spans="1:13" ht="39.950000000000003" customHeight="1">
      <c r="A49" s="20">
        <v>2012</v>
      </c>
      <c r="B49" s="21">
        <v>3</v>
      </c>
      <c r="C49" s="22" t="s">
        <v>215</v>
      </c>
      <c r="D49" s="23" t="s">
        <v>133</v>
      </c>
      <c r="E49" s="21" t="s">
        <v>97</v>
      </c>
      <c r="F49" s="24">
        <v>15</v>
      </c>
      <c r="G49" s="24">
        <v>15</v>
      </c>
      <c r="H49" s="24">
        <v>10</v>
      </c>
      <c r="I49" s="24">
        <v>40</v>
      </c>
      <c r="J49" s="21" t="s">
        <v>189</v>
      </c>
      <c r="K49" s="21" t="s">
        <v>211</v>
      </c>
      <c r="L49" s="21" t="s">
        <v>212</v>
      </c>
      <c r="M49" s="25"/>
    </row>
    <row r="50" spans="1:13" ht="39.950000000000003" customHeight="1">
      <c r="A50" s="20">
        <v>2012</v>
      </c>
      <c r="B50" s="21">
        <v>3</v>
      </c>
      <c r="C50" s="22" t="s">
        <v>216</v>
      </c>
      <c r="D50" s="23" t="s">
        <v>217</v>
      </c>
      <c r="E50" s="21" t="s">
        <v>97</v>
      </c>
      <c r="F50" s="24">
        <v>100</v>
      </c>
      <c r="G50" s="24">
        <v>100</v>
      </c>
      <c r="H50" s="24">
        <v>0</v>
      </c>
      <c r="I50" s="24">
        <v>100</v>
      </c>
      <c r="J50" s="21" t="s">
        <v>189</v>
      </c>
      <c r="K50" s="21" t="s">
        <v>218</v>
      </c>
      <c r="L50" s="21" t="s">
        <v>219</v>
      </c>
      <c r="M50" s="25"/>
    </row>
    <row r="51" spans="1:13" ht="39.950000000000003" customHeight="1">
      <c r="A51" s="20">
        <v>2012</v>
      </c>
      <c r="B51" s="21">
        <v>3</v>
      </c>
      <c r="C51" s="22" t="s">
        <v>220</v>
      </c>
      <c r="D51" s="23" t="s">
        <v>217</v>
      </c>
      <c r="E51" s="21" t="s">
        <v>106</v>
      </c>
      <c r="F51" s="24">
        <v>34</v>
      </c>
      <c r="G51" s="24">
        <v>0</v>
      </c>
      <c r="H51" s="24">
        <v>0</v>
      </c>
      <c r="I51" s="24">
        <v>34</v>
      </c>
      <c r="J51" s="21" t="s">
        <v>189</v>
      </c>
      <c r="K51" s="21" t="s">
        <v>218</v>
      </c>
      <c r="L51" s="21" t="s">
        <v>219</v>
      </c>
      <c r="M51" s="25"/>
    </row>
    <row r="52" spans="1:13" ht="39.950000000000003" customHeight="1">
      <c r="A52" s="20">
        <v>2012</v>
      </c>
      <c r="B52" s="21">
        <v>3</v>
      </c>
      <c r="C52" s="22" t="s">
        <v>221</v>
      </c>
      <c r="D52" s="23" t="s">
        <v>217</v>
      </c>
      <c r="E52" s="21" t="s">
        <v>97</v>
      </c>
      <c r="F52" s="24">
        <v>11</v>
      </c>
      <c r="G52" s="24">
        <v>0</v>
      </c>
      <c r="H52" s="24">
        <v>0</v>
      </c>
      <c r="I52" s="24">
        <v>11</v>
      </c>
      <c r="J52" s="21" t="s">
        <v>189</v>
      </c>
      <c r="K52" s="21" t="s">
        <v>218</v>
      </c>
      <c r="L52" s="21" t="s">
        <v>219</v>
      </c>
      <c r="M52" s="25"/>
    </row>
    <row r="53" spans="1:13" ht="39.950000000000003" customHeight="1">
      <c r="A53" s="20">
        <v>2012</v>
      </c>
      <c r="B53" s="21">
        <v>3</v>
      </c>
      <c r="C53" s="22" t="s">
        <v>222</v>
      </c>
      <c r="D53" s="23" t="s">
        <v>133</v>
      </c>
      <c r="E53" s="21" t="s">
        <v>97</v>
      </c>
      <c r="F53" s="24">
        <v>20</v>
      </c>
      <c r="G53" s="24">
        <v>20</v>
      </c>
      <c r="H53" s="24"/>
      <c r="I53" s="24">
        <v>40</v>
      </c>
      <c r="J53" s="21" t="s">
        <v>189</v>
      </c>
      <c r="K53" s="21" t="s">
        <v>223</v>
      </c>
      <c r="L53" s="21" t="s">
        <v>224</v>
      </c>
      <c r="M53" s="25"/>
    </row>
    <row r="54" spans="1:13" ht="39.950000000000003" customHeight="1">
      <c r="A54" s="20">
        <v>2012</v>
      </c>
      <c r="B54" s="21">
        <v>3</v>
      </c>
      <c r="C54" s="22" t="s">
        <v>225</v>
      </c>
      <c r="D54" s="23" t="s">
        <v>133</v>
      </c>
      <c r="E54" s="21" t="s">
        <v>106</v>
      </c>
      <c r="F54" s="24">
        <v>610</v>
      </c>
      <c r="G54" s="24">
        <v>127</v>
      </c>
      <c r="H54" s="24">
        <v>114</v>
      </c>
      <c r="I54" s="24">
        <f>SUM(F54:H54)</f>
        <v>851</v>
      </c>
      <c r="J54" s="21" t="s">
        <v>189</v>
      </c>
      <c r="K54" s="21" t="s">
        <v>226</v>
      </c>
      <c r="L54" s="21" t="s">
        <v>227</v>
      </c>
      <c r="M54" s="25"/>
    </row>
    <row r="55" spans="1:13" ht="39.950000000000003" customHeight="1">
      <c r="A55" s="20">
        <v>2012</v>
      </c>
      <c r="B55" s="21">
        <v>3</v>
      </c>
      <c r="C55" s="22" t="s">
        <v>228</v>
      </c>
      <c r="D55" s="23" t="s">
        <v>133</v>
      </c>
      <c r="E55" s="21" t="s">
        <v>106</v>
      </c>
      <c r="F55" s="24">
        <v>60</v>
      </c>
      <c r="G55" s="24">
        <v>59</v>
      </c>
      <c r="H55" s="24"/>
      <c r="I55" s="24">
        <f>SUM(F55:H55)</f>
        <v>119</v>
      </c>
      <c r="J55" s="21" t="s">
        <v>189</v>
      </c>
      <c r="K55" s="21" t="s">
        <v>226</v>
      </c>
      <c r="L55" s="21" t="s">
        <v>227</v>
      </c>
      <c r="M55" s="25"/>
    </row>
    <row r="56" spans="1:13" ht="39.950000000000003" customHeight="1">
      <c r="A56" s="20">
        <v>2012</v>
      </c>
      <c r="B56" s="21">
        <v>3</v>
      </c>
      <c r="C56" s="22" t="s">
        <v>229</v>
      </c>
      <c r="D56" s="23" t="s">
        <v>217</v>
      </c>
      <c r="E56" s="21" t="s">
        <v>106</v>
      </c>
      <c r="F56" s="24">
        <v>99</v>
      </c>
      <c r="G56" s="24">
        <v>0</v>
      </c>
      <c r="H56" s="24"/>
      <c r="I56" s="24">
        <f>SUM(F56:H56)</f>
        <v>99</v>
      </c>
      <c r="J56" s="21" t="s">
        <v>189</v>
      </c>
      <c r="K56" s="21" t="s">
        <v>226</v>
      </c>
      <c r="L56" s="21" t="s">
        <v>227</v>
      </c>
      <c r="M56" s="25"/>
    </row>
    <row r="57" spans="1:13" ht="39.950000000000003" customHeight="1">
      <c r="A57" s="13">
        <v>2012</v>
      </c>
      <c r="B57" s="14">
        <v>2</v>
      </c>
      <c r="C57" s="15" t="s">
        <v>253</v>
      </c>
      <c r="D57" s="14" t="s">
        <v>254</v>
      </c>
      <c r="E57" s="14" t="s">
        <v>106</v>
      </c>
      <c r="F57" s="5">
        <v>113</v>
      </c>
      <c r="G57" s="5">
        <v>0</v>
      </c>
      <c r="H57" s="5">
        <v>0</v>
      </c>
      <c r="I57" s="5">
        <v>113</v>
      </c>
      <c r="J57" s="14" t="s">
        <v>245</v>
      </c>
      <c r="K57" s="14" t="s">
        <v>255</v>
      </c>
      <c r="L57" s="14" t="s">
        <v>256</v>
      </c>
      <c r="M57" s="6"/>
    </row>
    <row r="58" spans="1:13" ht="39.950000000000003" customHeight="1">
      <c r="A58" s="13">
        <v>2012</v>
      </c>
      <c r="B58" s="14">
        <v>3</v>
      </c>
      <c r="C58" s="15" t="s">
        <v>257</v>
      </c>
      <c r="D58" s="14" t="s">
        <v>254</v>
      </c>
      <c r="E58" s="14" t="s">
        <v>97</v>
      </c>
      <c r="F58" s="17">
        <v>30</v>
      </c>
      <c r="G58" s="17">
        <v>0</v>
      </c>
      <c r="H58" s="17">
        <v>0</v>
      </c>
      <c r="I58" s="17">
        <v>30</v>
      </c>
      <c r="J58" s="14" t="s">
        <v>258</v>
      </c>
      <c r="K58" s="14" t="s">
        <v>259</v>
      </c>
      <c r="L58" s="14" t="s">
        <v>260</v>
      </c>
      <c r="M58" s="18"/>
    </row>
    <row r="59" spans="1:13" ht="39.950000000000003" customHeight="1">
      <c r="A59" s="13">
        <v>2012</v>
      </c>
      <c r="B59" s="14">
        <v>3</v>
      </c>
      <c r="C59" s="19" t="s">
        <v>262</v>
      </c>
      <c r="D59" s="14" t="s">
        <v>263</v>
      </c>
      <c r="E59" s="14" t="s">
        <v>97</v>
      </c>
      <c r="F59" s="5">
        <v>91</v>
      </c>
      <c r="G59" s="5">
        <v>0</v>
      </c>
      <c r="H59" s="5">
        <v>0</v>
      </c>
      <c r="I59" s="5">
        <f>SUM(F59:H59)</f>
        <v>91</v>
      </c>
      <c r="J59" s="14" t="s">
        <v>264</v>
      </c>
      <c r="K59" s="14" t="s">
        <v>265</v>
      </c>
      <c r="L59" s="14" t="s">
        <v>266</v>
      </c>
      <c r="M59" s="6"/>
    </row>
    <row r="60" spans="1:13" ht="39.950000000000003" customHeight="1">
      <c r="A60" s="13">
        <v>2012</v>
      </c>
      <c r="B60" s="14">
        <v>3</v>
      </c>
      <c r="C60" s="19" t="s">
        <v>267</v>
      </c>
      <c r="D60" s="14" t="s">
        <v>263</v>
      </c>
      <c r="E60" s="14" t="s">
        <v>97</v>
      </c>
      <c r="F60" s="5">
        <v>64</v>
      </c>
      <c r="G60" s="5">
        <v>0</v>
      </c>
      <c r="H60" s="5">
        <v>0</v>
      </c>
      <c r="I60" s="5">
        <f>SUM(F60:H60)</f>
        <v>64</v>
      </c>
      <c r="J60" s="14" t="s">
        <v>264</v>
      </c>
      <c r="K60" s="14" t="s">
        <v>265</v>
      </c>
      <c r="L60" s="14" t="s">
        <v>266</v>
      </c>
      <c r="M60" s="6"/>
    </row>
    <row r="61" spans="1:13" ht="39.950000000000003" customHeight="1">
      <c r="A61" s="13">
        <v>2012</v>
      </c>
      <c r="B61" s="14">
        <v>6</v>
      </c>
      <c r="C61" s="29" t="s">
        <v>268</v>
      </c>
      <c r="D61" s="14" t="s">
        <v>254</v>
      </c>
      <c r="E61" s="14" t="s">
        <v>97</v>
      </c>
      <c r="F61" s="5">
        <v>15</v>
      </c>
      <c r="G61" s="5">
        <v>30</v>
      </c>
      <c r="H61" s="5">
        <v>5</v>
      </c>
      <c r="I61" s="5">
        <v>50</v>
      </c>
      <c r="J61" s="14" t="s">
        <v>264</v>
      </c>
      <c r="K61" s="14" t="s">
        <v>269</v>
      </c>
      <c r="L61" s="14" t="s">
        <v>270</v>
      </c>
      <c r="M61" s="6"/>
    </row>
    <row r="62" spans="1:13" ht="39.950000000000003" customHeight="1">
      <c r="A62" s="13">
        <v>2012</v>
      </c>
      <c r="B62" s="14">
        <v>3</v>
      </c>
      <c r="C62" s="29" t="s">
        <v>271</v>
      </c>
      <c r="D62" s="14" t="s">
        <v>254</v>
      </c>
      <c r="E62" s="14" t="s">
        <v>97</v>
      </c>
      <c r="F62" s="5">
        <v>4</v>
      </c>
      <c r="G62" s="5">
        <v>6</v>
      </c>
      <c r="H62" s="5">
        <v>0</v>
      </c>
      <c r="I62" s="5">
        <v>10</v>
      </c>
      <c r="J62" s="14" t="s">
        <v>264</v>
      </c>
      <c r="K62" s="14" t="s">
        <v>269</v>
      </c>
      <c r="L62" s="14" t="s">
        <v>270</v>
      </c>
      <c r="M62" s="6"/>
    </row>
    <row r="63" spans="1:13" ht="39.950000000000003" customHeight="1">
      <c r="A63" s="13">
        <v>2012</v>
      </c>
      <c r="B63" s="14">
        <v>5</v>
      </c>
      <c r="C63" s="29" t="s">
        <v>272</v>
      </c>
      <c r="D63" s="14" t="s">
        <v>133</v>
      </c>
      <c r="E63" s="14" t="s">
        <v>106</v>
      </c>
      <c r="F63" s="5">
        <v>93</v>
      </c>
      <c r="G63" s="5"/>
      <c r="H63" s="5"/>
      <c r="I63" s="5">
        <v>93</v>
      </c>
      <c r="J63" s="14" t="s">
        <v>264</v>
      </c>
      <c r="K63" s="14" t="s">
        <v>273</v>
      </c>
      <c r="L63" s="14" t="s">
        <v>274</v>
      </c>
      <c r="M63" s="6"/>
    </row>
    <row r="64" spans="1:13" ht="39.950000000000003" customHeight="1">
      <c r="A64" s="13">
        <v>2012</v>
      </c>
      <c r="B64" s="14">
        <v>7</v>
      </c>
      <c r="C64" s="16" t="s">
        <v>275</v>
      </c>
      <c r="D64" s="14" t="s">
        <v>151</v>
      </c>
      <c r="E64" s="14" t="s">
        <v>106</v>
      </c>
      <c r="F64" s="5">
        <v>24</v>
      </c>
      <c r="G64" s="5">
        <v>6</v>
      </c>
      <c r="H64" s="5">
        <v>0</v>
      </c>
      <c r="I64" s="5">
        <f>F64+G64</f>
        <v>30</v>
      </c>
      <c r="J64" s="14" t="s">
        <v>264</v>
      </c>
      <c r="K64" s="14" t="s">
        <v>276</v>
      </c>
      <c r="L64" s="14" t="s">
        <v>277</v>
      </c>
      <c r="M64" s="6"/>
    </row>
    <row r="65" spans="1:13" ht="39.950000000000003" customHeight="1">
      <c r="A65" s="13">
        <v>2012</v>
      </c>
      <c r="B65" s="14">
        <v>2</v>
      </c>
      <c r="C65" s="15" t="s">
        <v>278</v>
      </c>
      <c r="D65" s="14" t="s">
        <v>133</v>
      </c>
      <c r="E65" s="14" t="s">
        <v>106</v>
      </c>
      <c r="F65" s="5">
        <v>260</v>
      </c>
      <c r="G65" s="5">
        <v>49</v>
      </c>
      <c r="H65" s="5">
        <v>20</v>
      </c>
      <c r="I65" s="5">
        <f>F65+G65+H65</f>
        <v>329</v>
      </c>
      <c r="J65" s="14" t="s">
        <v>264</v>
      </c>
      <c r="K65" s="14" t="s">
        <v>279</v>
      </c>
      <c r="L65" s="14" t="s">
        <v>280</v>
      </c>
      <c r="M65" s="6"/>
    </row>
    <row r="66" spans="1:13" ht="39.950000000000003" customHeight="1">
      <c r="A66" s="13">
        <v>2012</v>
      </c>
      <c r="B66" s="14">
        <v>2</v>
      </c>
      <c r="C66" s="15" t="s">
        <v>281</v>
      </c>
      <c r="D66" s="14" t="s">
        <v>151</v>
      </c>
      <c r="E66" s="14" t="s">
        <v>97</v>
      </c>
      <c r="F66" s="5">
        <v>13</v>
      </c>
      <c r="G66" s="5">
        <v>2</v>
      </c>
      <c r="H66" s="5"/>
      <c r="I66" s="5">
        <f>F66+G66+H66</f>
        <v>15</v>
      </c>
      <c r="J66" s="14" t="s">
        <v>264</v>
      </c>
      <c r="K66" s="14" t="s">
        <v>279</v>
      </c>
      <c r="L66" s="14" t="s">
        <v>282</v>
      </c>
      <c r="M66" s="6"/>
    </row>
    <row r="67" spans="1:13" ht="39.950000000000003" customHeight="1">
      <c r="A67" s="13">
        <v>2012</v>
      </c>
      <c r="B67" s="14">
        <v>3</v>
      </c>
      <c r="C67" s="15" t="s">
        <v>283</v>
      </c>
      <c r="D67" s="14" t="s">
        <v>151</v>
      </c>
      <c r="E67" s="14" t="s">
        <v>106</v>
      </c>
      <c r="F67" s="5">
        <v>30</v>
      </c>
      <c r="G67" s="5">
        <v>60</v>
      </c>
      <c r="H67" s="5">
        <v>10</v>
      </c>
      <c r="I67" s="5">
        <v>100</v>
      </c>
      <c r="J67" s="14" t="s">
        <v>264</v>
      </c>
      <c r="K67" s="14" t="s">
        <v>284</v>
      </c>
      <c r="L67" s="14" t="s">
        <v>285</v>
      </c>
      <c r="M67" s="6"/>
    </row>
    <row r="68" spans="1:13" ht="39.950000000000003" customHeight="1">
      <c r="A68" s="13">
        <v>2012</v>
      </c>
      <c r="B68" s="14">
        <v>3</v>
      </c>
      <c r="C68" s="15" t="s">
        <v>286</v>
      </c>
      <c r="D68" s="14" t="s">
        <v>151</v>
      </c>
      <c r="E68" s="14" t="s">
        <v>97</v>
      </c>
      <c r="F68" s="5">
        <v>6</v>
      </c>
      <c r="G68" s="5">
        <v>4</v>
      </c>
      <c r="H68" s="5"/>
      <c r="I68" s="5">
        <v>10</v>
      </c>
      <c r="J68" s="14" t="s">
        <v>264</v>
      </c>
      <c r="K68" s="14" t="s">
        <v>284</v>
      </c>
      <c r="L68" s="14" t="s">
        <v>285</v>
      </c>
      <c r="M68" s="6"/>
    </row>
    <row r="69" spans="1:13" ht="39.950000000000003" customHeight="1">
      <c r="A69" s="20">
        <v>2012</v>
      </c>
      <c r="B69" s="21">
        <v>6</v>
      </c>
      <c r="C69" s="30" t="s">
        <v>294</v>
      </c>
      <c r="D69" s="21" t="s">
        <v>295</v>
      </c>
      <c r="E69" s="21" t="s">
        <v>296</v>
      </c>
      <c r="F69" s="31">
        <v>20</v>
      </c>
      <c r="G69" s="31">
        <v>28</v>
      </c>
      <c r="H69" s="31"/>
      <c r="I69" s="31">
        <v>48</v>
      </c>
      <c r="J69" s="21" t="s">
        <v>297</v>
      </c>
      <c r="K69" s="21" t="s">
        <v>298</v>
      </c>
      <c r="L69" s="21" t="s">
        <v>299</v>
      </c>
      <c r="M69" s="32"/>
    </row>
    <row r="70" spans="1:13" ht="39.950000000000003" customHeight="1">
      <c r="A70" s="26">
        <v>2012</v>
      </c>
      <c r="B70" s="27">
        <v>2</v>
      </c>
      <c r="C70" s="33" t="s">
        <v>313</v>
      </c>
      <c r="D70" s="27" t="s">
        <v>332</v>
      </c>
      <c r="E70" s="27" t="s">
        <v>314</v>
      </c>
      <c r="F70" s="43">
        <v>15</v>
      </c>
      <c r="G70" s="43">
        <v>15</v>
      </c>
      <c r="H70" s="43"/>
      <c r="I70" s="43">
        <f>F70+G70+H70</f>
        <v>30</v>
      </c>
      <c r="J70" s="27" t="s">
        <v>315</v>
      </c>
      <c r="K70" s="27" t="s">
        <v>316</v>
      </c>
      <c r="L70" s="27" t="s">
        <v>317</v>
      </c>
      <c r="M70" s="34"/>
    </row>
    <row r="71" spans="1:13" ht="39.950000000000003" customHeight="1">
      <c r="A71" s="26">
        <v>2012</v>
      </c>
      <c r="B71" s="27">
        <v>2</v>
      </c>
      <c r="C71" s="33" t="s">
        <v>318</v>
      </c>
      <c r="D71" s="27" t="s">
        <v>332</v>
      </c>
      <c r="E71" s="27" t="s">
        <v>314</v>
      </c>
      <c r="F71" s="43">
        <v>20</v>
      </c>
      <c r="G71" s="43">
        <v>20</v>
      </c>
      <c r="H71" s="43"/>
      <c r="I71" s="43">
        <f t="shared" ref="I71:I82" si="2">F71+G71+H71</f>
        <v>40</v>
      </c>
      <c r="J71" s="27" t="s">
        <v>315</v>
      </c>
      <c r="K71" s="27" t="s">
        <v>316</v>
      </c>
      <c r="L71" s="27" t="s">
        <v>317</v>
      </c>
      <c r="M71" s="34"/>
    </row>
    <row r="72" spans="1:13" ht="39.950000000000003" customHeight="1">
      <c r="A72" s="26">
        <v>2012</v>
      </c>
      <c r="B72" s="27">
        <v>2</v>
      </c>
      <c r="C72" s="33" t="s">
        <v>319</v>
      </c>
      <c r="D72" s="27" t="s">
        <v>332</v>
      </c>
      <c r="E72" s="27" t="s">
        <v>314</v>
      </c>
      <c r="F72" s="43">
        <v>20</v>
      </c>
      <c r="G72" s="43">
        <v>5</v>
      </c>
      <c r="H72" s="43"/>
      <c r="I72" s="43">
        <f t="shared" si="2"/>
        <v>25</v>
      </c>
      <c r="J72" s="27" t="s">
        <v>315</v>
      </c>
      <c r="K72" s="27" t="s">
        <v>316</v>
      </c>
      <c r="L72" s="27" t="s">
        <v>317</v>
      </c>
      <c r="M72" s="34"/>
    </row>
    <row r="73" spans="1:13" ht="39.950000000000003" customHeight="1">
      <c r="A73" s="26">
        <v>2012</v>
      </c>
      <c r="B73" s="27">
        <v>2</v>
      </c>
      <c r="C73" s="33" t="s">
        <v>320</v>
      </c>
      <c r="D73" s="27" t="s">
        <v>332</v>
      </c>
      <c r="E73" s="27" t="s">
        <v>314</v>
      </c>
      <c r="F73" s="43">
        <v>12</v>
      </c>
      <c r="G73" s="43">
        <v>8</v>
      </c>
      <c r="H73" s="43"/>
      <c r="I73" s="43">
        <f t="shared" si="2"/>
        <v>20</v>
      </c>
      <c r="J73" s="27" t="s">
        <v>315</v>
      </c>
      <c r="K73" s="27" t="s">
        <v>316</v>
      </c>
      <c r="L73" s="27" t="s">
        <v>321</v>
      </c>
      <c r="M73" s="34"/>
    </row>
    <row r="74" spans="1:13" ht="39.950000000000003" customHeight="1">
      <c r="A74" s="26">
        <v>2012</v>
      </c>
      <c r="B74" s="27">
        <v>2</v>
      </c>
      <c r="C74" s="33" t="s">
        <v>322</v>
      </c>
      <c r="D74" s="27" t="s">
        <v>332</v>
      </c>
      <c r="E74" s="27" t="s">
        <v>314</v>
      </c>
      <c r="F74" s="43">
        <v>7</v>
      </c>
      <c r="G74" s="43">
        <v>8</v>
      </c>
      <c r="H74" s="43"/>
      <c r="I74" s="43">
        <f t="shared" si="2"/>
        <v>15</v>
      </c>
      <c r="J74" s="27" t="s">
        <v>315</v>
      </c>
      <c r="K74" s="27" t="s">
        <v>316</v>
      </c>
      <c r="L74" s="27" t="s">
        <v>321</v>
      </c>
      <c r="M74" s="34"/>
    </row>
    <row r="75" spans="1:13" ht="39.950000000000003" customHeight="1">
      <c r="A75" s="26">
        <v>2012</v>
      </c>
      <c r="B75" s="27">
        <v>2</v>
      </c>
      <c r="C75" s="33" t="s">
        <v>323</v>
      </c>
      <c r="D75" s="27" t="s">
        <v>332</v>
      </c>
      <c r="E75" s="27" t="s">
        <v>314</v>
      </c>
      <c r="F75" s="43">
        <v>10</v>
      </c>
      <c r="G75" s="43">
        <v>15</v>
      </c>
      <c r="H75" s="43"/>
      <c r="I75" s="43">
        <f t="shared" si="2"/>
        <v>25</v>
      </c>
      <c r="J75" s="27" t="s">
        <v>315</v>
      </c>
      <c r="K75" s="27" t="s">
        <v>316</v>
      </c>
      <c r="L75" s="27" t="s">
        <v>321</v>
      </c>
      <c r="M75" s="34"/>
    </row>
    <row r="76" spans="1:13" ht="39.950000000000003" customHeight="1">
      <c r="A76" s="26">
        <v>2012</v>
      </c>
      <c r="B76" s="27">
        <v>2</v>
      </c>
      <c r="C76" s="33" t="s">
        <v>324</v>
      </c>
      <c r="D76" s="27" t="s">
        <v>332</v>
      </c>
      <c r="E76" s="27" t="s">
        <v>314</v>
      </c>
      <c r="F76" s="43">
        <v>4</v>
      </c>
      <c r="G76" s="43">
        <v>6</v>
      </c>
      <c r="H76" s="43"/>
      <c r="I76" s="43">
        <f t="shared" si="2"/>
        <v>10</v>
      </c>
      <c r="J76" s="27" t="s">
        <v>315</v>
      </c>
      <c r="K76" s="27" t="s">
        <v>316</v>
      </c>
      <c r="L76" s="27" t="s">
        <v>321</v>
      </c>
      <c r="M76" s="34"/>
    </row>
    <row r="77" spans="1:13" ht="39.950000000000003" customHeight="1">
      <c r="A77" s="26">
        <v>2012</v>
      </c>
      <c r="B77" s="27">
        <v>2</v>
      </c>
      <c r="C77" s="33" t="s">
        <v>325</v>
      </c>
      <c r="D77" s="27" t="s">
        <v>332</v>
      </c>
      <c r="E77" s="27" t="s">
        <v>314</v>
      </c>
      <c r="F77" s="43">
        <v>4</v>
      </c>
      <c r="G77" s="43">
        <v>6</v>
      </c>
      <c r="H77" s="43"/>
      <c r="I77" s="43">
        <f t="shared" si="2"/>
        <v>10</v>
      </c>
      <c r="J77" s="27" t="s">
        <v>315</v>
      </c>
      <c r="K77" s="27" t="s">
        <v>316</v>
      </c>
      <c r="L77" s="27" t="s">
        <v>321</v>
      </c>
      <c r="M77" s="34"/>
    </row>
    <row r="78" spans="1:13" ht="39.950000000000003" customHeight="1">
      <c r="A78" s="26">
        <v>2012</v>
      </c>
      <c r="B78" s="27">
        <v>2</v>
      </c>
      <c r="C78" s="33" t="s">
        <v>326</v>
      </c>
      <c r="D78" s="27" t="s">
        <v>332</v>
      </c>
      <c r="E78" s="27" t="s">
        <v>314</v>
      </c>
      <c r="F78" s="43">
        <v>15</v>
      </c>
      <c r="G78" s="43">
        <v>15</v>
      </c>
      <c r="H78" s="43"/>
      <c r="I78" s="43">
        <f t="shared" si="2"/>
        <v>30</v>
      </c>
      <c r="J78" s="27" t="s">
        <v>315</v>
      </c>
      <c r="K78" s="27" t="s">
        <v>316</v>
      </c>
      <c r="L78" s="27" t="s">
        <v>321</v>
      </c>
      <c r="M78" s="34"/>
    </row>
    <row r="79" spans="1:13" ht="39.950000000000003" customHeight="1">
      <c r="A79" s="26">
        <v>2012</v>
      </c>
      <c r="B79" s="27">
        <v>2</v>
      </c>
      <c r="C79" s="33" t="s">
        <v>327</v>
      </c>
      <c r="D79" s="27" t="s">
        <v>332</v>
      </c>
      <c r="E79" s="27" t="s">
        <v>314</v>
      </c>
      <c r="F79" s="43">
        <v>4</v>
      </c>
      <c r="G79" s="43">
        <v>6</v>
      </c>
      <c r="H79" s="43"/>
      <c r="I79" s="43">
        <f t="shared" si="2"/>
        <v>10</v>
      </c>
      <c r="J79" s="27" t="s">
        <v>315</v>
      </c>
      <c r="K79" s="27" t="s">
        <v>316</v>
      </c>
      <c r="L79" s="27" t="s">
        <v>321</v>
      </c>
      <c r="M79" s="34"/>
    </row>
    <row r="80" spans="1:13" ht="39.950000000000003" customHeight="1">
      <c r="A80" s="26">
        <v>2012</v>
      </c>
      <c r="B80" s="27">
        <v>2</v>
      </c>
      <c r="C80" s="33" t="s">
        <v>328</v>
      </c>
      <c r="D80" s="27" t="s">
        <v>332</v>
      </c>
      <c r="E80" s="27" t="s">
        <v>314</v>
      </c>
      <c r="F80" s="43">
        <v>15</v>
      </c>
      <c r="G80" s="43">
        <v>15</v>
      </c>
      <c r="H80" s="43"/>
      <c r="I80" s="43">
        <f t="shared" si="2"/>
        <v>30</v>
      </c>
      <c r="J80" s="27" t="s">
        <v>315</v>
      </c>
      <c r="K80" s="27" t="s">
        <v>316</v>
      </c>
      <c r="L80" s="27" t="s">
        <v>321</v>
      </c>
      <c r="M80" s="34"/>
    </row>
    <row r="81" spans="1:13" ht="39.950000000000003" customHeight="1">
      <c r="A81" s="26">
        <v>2012</v>
      </c>
      <c r="B81" s="27">
        <v>2</v>
      </c>
      <c r="C81" s="33" t="s">
        <v>329</v>
      </c>
      <c r="D81" s="27" t="s">
        <v>332</v>
      </c>
      <c r="E81" s="27" t="s">
        <v>314</v>
      </c>
      <c r="F81" s="43">
        <v>15</v>
      </c>
      <c r="G81" s="43">
        <v>15</v>
      </c>
      <c r="H81" s="43"/>
      <c r="I81" s="43">
        <f t="shared" si="2"/>
        <v>30</v>
      </c>
      <c r="J81" s="27" t="s">
        <v>315</v>
      </c>
      <c r="K81" s="27" t="s">
        <v>316</v>
      </c>
      <c r="L81" s="27" t="s">
        <v>321</v>
      </c>
      <c r="M81" s="34"/>
    </row>
    <row r="82" spans="1:13" ht="39.950000000000003" customHeight="1">
      <c r="A82" s="35">
        <v>2012</v>
      </c>
      <c r="B82" s="36">
        <v>2</v>
      </c>
      <c r="C82" s="37" t="s">
        <v>330</v>
      </c>
      <c r="D82" s="36" t="s">
        <v>332</v>
      </c>
      <c r="E82" s="36" t="s">
        <v>314</v>
      </c>
      <c r="F82" s="44">
        <v>15</v>
      </c>
      <c r="G82" s="44">
        <v>10</v>
      </c>
      <c r="H82" s="44"/>
      <c r="I82" s="44">
        <f t="shared" si="2"/>
        <v>25</v>
      </c>
      <c r="J82" s="36" t="s">
        <v>315</v>
      </c>
      <c r="K82" s="36" t="s">
        <v>316</v>
      </c>
      <c r="L82" s="36" t="s">
        <v>321</v>
      </c>
      <c r="M82" s="38"/>
    </row>
    <row r="83" spans="1:13" ht="39.950000000000003" customHeight="1">
      <c r="A83" s="53" t="s">
        <v>334</v>
      </c>
      <c r="B83" s="53"/>
      <c r="C83" s="53"/>
      <c r="D83" s="53"/>
      <c r="E83" s="53"/>
      <c r="F83" s="53"/>
      <c r="G83" s="53"/>
      <c r="H83" s="53"/>
    </row>
  </sheetData>
  <mergeCells count="3">
    <mergeCell ref="L2:M2"/>
    <mergeCell ref="A1:M1"/>
    <mergeCell ref="A83:H83"/>
  </mergeCells>
  <phoneticPr fontId="6" type="noConversion"/>
  <printOptions horizontalCentered="1"/>
  <pageMargins left="0.17" right="0.19685039370078741" top="0.62" bottom="0.62" header="0.51181102362204722" footer="0.51181102362204722"/>
  <pageSetup paperSize="9" scale="9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topLeftCell="A19" zoomScaleNormal="100" zoomScaleSheetLayoutView="100" workbookViewId="0">
      <selection activeCell="A2" sqref="A2"/>
    </sheetView>
  </sheetViews>
  <sheetFormatPr defaultRowHeight="39.950000000000003" customHeight="1"/>
  <cols>
    <col min="1" max="1" width="6.33203125" customWidth="1"/>
    <col min="2" max="2" width="7.6640625" style="3" customWidth="1"/>
    <col min="3" max="3" width="42.77734375" customWidth="1"/>
    <col min="4" max="4" width="8.88671875" customWidth="1"/>
    <col min="5" max="5" width="8.109375" customWidth="1"/>
    <col min="6" max="6" width="9.77734375" customWidth="1"/>
    <col min="7" max="7" width="10.33203125" customWidth="1"/>
    <col min="8" max="8" width="13" customWidth="1"/>
    <col min="9" max="9" width="8.5546875" customWidth="1"/>
    <col min="10" max="10" width="10" bestFit="1" customWidth="1"/>
    <col min="11" max="11" width="12.21875" bestFit="1" customWidth="1"/>
    <col min="12" max="12" width="8.44140625" bestFit="1" customWidth="1"/>
    <col min="13" max="13" width="12.21875" bestFit="1" customWidth="1"/>
    <col min="14" max="15" width="10.21875" bestFit="1" customWidth="1"/>
  </cols>
  <sheetData>
    <row r="1" spans="1:9" ht="39.950000000000003" customHeight="1">
      <c r="A1" s="52" t="s">
        <v>336</v>
      </c>
      <c r="B1" s="52"/>
      <c r="C1" s="52"/>
      <c r="D1" s="52"/>
      <c r="E1" s="52"/>
      <c r="F1" s="52"/>
      <c r="G1" s="52"/>
      <c r="H1" s="52"/>
      <c r="I1" s="52"/>
    </row>
    <row r="2" spans="1:9" ht="23.25" customHeight="1">
      <c r="H2" s="51" t="s">
        <v>19</v>
      </c>
      <c r="I2" s="51"/>
    </row>
    <row r="3" spans="1:9" ht="39.950000000000003" customHeight="1">
      <c r="A3" s="10" t="s">
        <v>0</v>
      </c>
      <c r="B3" s="11" t="s">
        <v>1</v>
      </c>
      <c r="C3" s="11" t="s">
        <v>13</v>
      </c>
      <c r="D3" s="11" t="s">
        <v>4</v>
      </c>
      <c r="E3" s="11" t="s">
        <v>17</v>
      </c>
      <c r="F3" s="11" t="s">
        <v>8</v>
      </c>
      <c r="G3" s="11" t="s">
        <v>9</v>
      </c>
      <c r="H3" s="11" t="s">
        <v>10</v>
      </c>
      <c r="I3" s="12" t="s">
        <v>11</v>
      </c>
    </row>
    <row r="4" spans="1:9" s="1" customFormat="1" ht="39.950000000000003" customHeight="1">
      <c r="A4" s="13">
        <v>2012</v>
      </c>
      <c r="B4" s="14">
        <v>2</v>
      </c>
      <c r="C4" s="15" t="s">
        <v>36</v>
      </c>
      <c r="D4" s="14" t="s">
        <v>37</v>
      </c>
      <c r="E4" s="5">
        <v>50</v>
      </c>
      <c r="F4" s="14" t="s">
        <v>21</v>
      </c>
      <c r="G4" s="14" t="s">
        <v>38</v>
      </c>
      <c r="H4" s="14" t="s">
        <v>39</v>
      </c>
      <c r="I4" s="6"/>
    </row>
    <row r="5" spans="1:9" s="1" customFormat="1" ht="39.950000000000003" customHeight="1">
      <c r="A5" s="13">
        <v>2012</v>
      </c>
      <c r="B5" s="14">
        <v>4</v>
      </c>
      <c r="C5" s="15" t="s">
        <v>47</v>
      </c>
      <c r="D5" s="14" t="s">
        <v>42</v>
      </c>
      <c r="E5" s="5">
        <v>19</v>
      </c>
      <c r="F5" s="14" t="s">
        <v>43</v>
      </c>
      <c r="G5" s="14" t="s">
        <v>44</v>
      </c>
      <c r="H5" s="14" t="s">
        <v>45</v>
      </c>
      <c r="I5" s="6"/>
    </row>
    <row r="6" spans="1:9" s="1" customFormat="1" ht="39.950000000000003" customHeight="1">
      <c r="A6" s="13">
        <v>2012</v>
      </c>
      <c r="B6" s="14">
        <v>4</v>
      </c>
      <c r="C6" s="15" t="s">
        <v>48</v>
      </c>
      <c r="D6" s="14" t="s">
        <v>42</v>
      </c>
      <c r="E6" s="5">
        <v>14</v>
      </c>
      <c r="F6" s="14" t="s">
        <v>43</v>
      </c>
      <c r="G6" s="14" t="s">
        <v>49</v>
      </c>
      <c r="H6" s="14" t="s">
        <v>50</v>
      </c>
      <c r="I6" s="6"/>
    </row>
    <row r="7" spans="1:9" s="1" customFormat="1" ht="39.950000000000003" customHeight="1">
      <c r="A7" s="13">
        <v>2011</v>
      </c>
      <c r="B7" s="14">
        <v>8</v>
      </c>
      <c r="C7" s="16" t="s">
        <v>51</v>
      </c>
      <c r="D7" s="14" t="s">
        <v>52</v>
      </c>
      <c r="E7" s="5">
        <v>10</v>
      </c>
      <c r="F7" s="14" t="s">
        <v>43</v>
      </c>
      <c r="G7" s="14" t="s">
        <v>53</v>
      </c>
      <c r="H7" s="14" t="s">
        <v>54</v>
      </c>
      <c r="I7" s="6"/>
    </row>
    <row r="8" spans="1:9" s="2" customFormat="1" ht="39.950000000000003" customHeight="1">
      <c r="A8" s="13">
        <v>2012</v>
      </c>
      <c r="B8" s="14">
        <v>3</v>
      </c>
      <c r="C8" s="15" t="s">
        <v>94</v>
      </c>
      <c r="D8" s="14" t="s">
        <v>42</v>
      </c>
      <c r="E8" s="5">
        <v>12</v>
      </c>
      <c r="F8" s="14" t="s">
        <v>43</v>
      </c>
      <c r="G8" s="14" t="s">
        <v>82</v>
      </c>
      <c r="H8" s="14" t="s">
        <v>83</v>
      </c>
      <c r="I8" s="6"/>
    </row>
    <row r="9" spans="1:9" s="2" customFormat="1" ht="39.950000000000003" customHeight="1">
      <c r="A9" s="13">
        <v>2012</v>
      </c>
      <c r="B9" s="14">
        <v>1</v>
      </c>
      <c r="C9" s="15" t="s">
        <v>100</v>
      </c>
      <c r="D9" s="14" t="s">
        <v>97</v>
      </c>
      <c r="E9" s="5">
        <v>38</v>
      </c>
      <c r="F9" s="14" t="s">
        <v>101</v>
      </c>
      <c r="G9" s="14" t="s">
        <v>98</v>
      </c>
      <c r="H9" s="14" t="s">
        <v>99</v>
      </c>
      <c r="I9" s="6"/>
    </row>
    <row r="10" spans="1:9" ht="39.950000000000003" customHeight="1">
      <c r="A10" s="13">
        <v>2012</v>
      </c>
      <c r="B10" s="14">
        <v>3</v>
      </c>
      <c r="C10" s="16" t="s">
        <v>102</v>
      </c>
      <c r="D10" s="14" t="s">
        <v>97</v>
      </c>
      <c r="E10" s="5">
        <v>46</v>
      </c>
      <c r="F10" s="14" t="s">
        <v>101</v>
      </c>
      <c r="G10" s="14" t="s">
        <v>103</v>
      </c>
      <c r="H10" s="14" t="s">
        <v>104</v>
      </c>
      <c r="I10" s="6"/>
    </row>
    <row r="11" spans="1:9" ht="39.950000000000003" customHeight="1">
      <c r="A11" s="13">
        <v>2012</v>
      </c>
      <c r="B11" s="14">
        <v>1</v>
      </c>
      <c r="C11" s="15" t="s">
        <v>117</v>
      </c>
      <c r="D11" s="14" t="s">
        <v>97</v>
      </c>
      <c r="E11" s="17">
        <v>36</v>
      </c>
      <c r="F11" s="14" t="s">
        <v>114</v>
      </c>
      <c r="G11" s="14" t="s">
        <v>115</v>
      </c>
      <c r="H11" s="14" t="s">
        <v>116</v>
      </c>
      <c r="I11" s="18"/>
    </row>
    <row r="12" spans="1:9" ht="39.950000000000003" customHeight="1">
      <c r="A12" s="13">
        <v>2012</v>
      </c>
      <c r="B12" s="14">
        <v>3</v>
      </c>
      <c r="C12" s="16" t="s">
        <v>118</v>
      </c>
      <c r="D12" s="14" t="s">
        <v>97</v>
      </c>
      <c r="E12" s="17">
        <v>10</v>
      </c>
      <c r="F12" s="14" t="s">
        <v>114</v>
      </c>
      <c r="G12" s="14" t="s">
        <v>115</v>
      </c>
      <c r="H12" s="14" t="s">
        <v>116</v>
      </c>
      <c r="I12" s="18"/>
    </row>
    <row r="13" spans="1:9" ht="39.950000000000003" customHeight="1">
      <c r="A13" s="13">
        <v>2012</v>
      </c>
      <c r="B13" s="14">
        <v>10</v>
      </c>
      <c r="C13" s="15" t="s">
        <v>124</v>
      </c>
      <c r="D13" s="14" t="s">
        <v>97</v>
      </c>
      <c r="E13" s="5">
        <v>20</v>
      </c>
      <c r="F13" s="4" t="s">
        <v>125</v>
      </c>
      <c r="G13" s="14" t="s">
        <v>126</v>
      </c>
      <c r="H13" s="14" t="s">
        <v>127</v>
      </c>
      <c r="I13" s="6"/>
    </row>
    <row r="14" spans="1:9" ht="39.950000000000003" customHeight="1">
      <c r="A14" s="13">
        <v>2012</v>
      </c>
      <c r="B14" s="14">
        <v>4</v>
      </c>
      <c r="C14" s="15" t="s">
        <v>128</v>
      </c>
      <c r="D14" s="14" t="s">
        <v>106</v>
      </c>
      <c r="E14" s="5">
        <v>40</v>
      </c>
      <c r="F14" s="4" t="s">
        <v>125</v>
      </c>
      <c r="G14" s="14" t="s">
        <v>126</v>
      </c>
      <c r="H14" s="14" t="s">
        <v>127</v>
      </c>
      <c r="I14" s="18" t="s">
        <v>129</v>
      </c>
    </row>
    <row r="15" spans="1:9" ht="39.950000000000003" customHeight="1">
      <c r="A15" s="13">
        <v>2012</v>
      </c>
      <c r="B15" s="14">
        <v>3</v>
      </c>
      <c r="C15" s="15" t="s">
        <v>140</v>
      </c>
      <c r="D15" s="14" t="s">
        <v>106</v>
      </c>
      <c r="E15" s="5">
        <v>800</v>
      </c>
      <c r="F15" s="14" t="s">
        <v>134</v>
      </c>
      <c r="G15" s="14" t="s">
        <v>138</v>
      </c>
      <c r="H15" s="14" t="s">
        <v>141</v>
      </c>
      <c r="I15" s="6"/>
    </row>
    <row r="16" spans="1:9" ht="39.950000000000003" customHeight="1">
      <c r="A16" s="13">
        <v>2012</v>
      </c>
      <c r="B16" s="14">
        <v>10</v>
      </c>
      <c r="C16" s="15" t="s">
        <v>142</v>
      </c>
      <c r="D16" s="14" t="s">
        <v>106</v>
      </c>
      <c r="E16" s="5">
        <v>178</v>
      </c>
      <c r="F16" s="14" t="s">
        <v>134</v>
      </c>
      <c r="G16" s="14" t="s">
        <v>143</v>
      </c>
      <c r="H16" s="14" t="s">
        <v>144</v>
      </c>
      <c r="I16" s="6"/>
    </row>
    <row r="17" spans="1:9" ht="39.950000000000003" customHeight="1">
      <c r="A17" s="13">
        <v>2012</v>
      </c>
      <c r="B17" s="14">
        <v>10</v>
      </c>
      <c r="C17" s="15" t="s">
        <v>145</v>
      </c>
      <c r="D17" s="14" t="s">
        <v>106</v>
      </c>
      <c r="E17" s="5">
        <v>219</v>
      </c>
      <c r="F17" s="14" t="s">
        <v>134</v>
      </c>
      <c r="G17" s="14" t="s">
        <v>143</v>
      </c>
      <c r="H17" s="14" t="s">
        <v>144</v>
      </c>
      <c r="I17" s="6"/>
    </row>
    <row r="18" spans="1:9" ht="39.950000000000003" customHeight="1">
      <c r="A18" s="13">
        <v>2012</v>
      </c>
      <c r="B18" s="14">
        <v>3</v>
      </c>
      <c r="C18" s="15" t="s">
        <v>146</v>
      </c>
      <c r="D18" s="14" t="s">
        <v>106</v>
      </c>
      <c r="E18" s="5">
        <v>1790</v>
      </c>
      <c r="F18" s="14" t="s">
        <v>134</v>
      </c>
      <c r="G18" s="14" t="s">
        <v>147</v>
      </c>
      <c r="H18" s="14" t="s">
        <v>148</v>
      </c>
      <c r="I18" s="6"/>
    </row>
    <row r="19" spans="1:9" ht="39.950000000000003" customHeight="1">
      <c r="A19" s="13">
        <v>2012</v>
      </c>
      <c r="B19" s="14">
        <v>8</v>
      </c>
      <c r="C19" s="15" t="s">
        <v>149</v>
      </c>
      <c r="D19" s="14" t="s">
        <v>106</v>
      </c>
      <c r="E19" s="5">
        <v>470</v>
      </c>
      <c r="F19" s="14" t="s">
        <v>134</v>
      </c>
      <c r="G19" s="14" t="s">
        <v>147</v>
      </c>
      <c r="H19" s="14" t="s">
        <v>148</v>
      </c>
      <c r="I19" s="6"/>
    </row>
    <row r="20" spans="1:9" ht="39.950000000000003" customHeight="1">
      <c r="A20" s="13">
        <v>2012</v>
      </c>
      <c r="B20" s="14">
        <v>1</v>
      </c>
      <c r="C20" s="15" t="s">
        <v>175</v>
      </c>
      <c r="D20" s="14" t="s">
        <v>106</v>
      </c>
      <c r="E20" s="17">
        <v>40</v>
      </c>
      <c r="F20" s="14" t="s">
        <v>152</v>
      </c>
      <c r="G20" s="14" t="s">
        <v>153</v>
      </c>
      <c r="H20" s="14" t="s">
        <v>154</v>
      </c>
      <c r="I20" s="18"/>
    </row>
    <row r="21" spans="1:9" ht="39.950000000000003" customHeight="1">
      <c r="A21" s="13">
        <v>1212</v>
      </c>
      <c r="B21" s="14">
        <v>1</v>
      </c>
      <c r="C21" s="15" t="s">
        <v>176</v>
      </c>
      <c r="D21" s="14" t="s">
        <v>97</v>
      </c>
      <c r="E21" s="17">
        <v>20</v>
      </c>
      <c r="F21" s="14" t="s">
        <v>152</v>
      </c>
      <c r="G21" s="14" t="s">
        <v>153</v>
      </c>
      <c r="H21" s="14" t="s">
        <v>154</v>
      </c>
      <c r="I21" s="18"/>
    </row>
    <row r="22" spans="1:9" ht="39.950000000000003" customHeight="1">
      <c r="A22" s="13">
        <v>2012</v>
      </c>
      <c r="B22" s="14">
        <v>1</v>
      </c>
      <c r="C22" s="15" t="s">
        <v>177</v>
      </c>
      <c r="D22" s="14" t="s">
        <v>97</v>
      </c>
      <c r="E22" s="17">
        <v>16</v>
      </c>
      <c r="F22" s="14" t="s">
        <v>152</v>
      </c>
      <c r="G22" s="14" t="s">
        <v>178</v>
      </c>
      <c r="H22" s="14" t="s">
        <v>179</v>
      </c>
      <c r="I22" s="18"/>
    </row>
    <row r="23" spans="1:9" ht="39.950000000000003" customHeight="1">
      <c r="A23" s="45">
        <v>2011</v>
      </c>
      <c r="B23" s="46">
        <v>6</v>
      </c>
      <c r="C23" s="40" t="s">
        <v>230</v>
      </c>
      <c r="D23" s="46" t="s">
        <v>106</v>
      </c>
      <c r="E23" s="47">
        <v>8</v>
      </c>
      <c r="F23" s="46" t="s">
        <v>189</v>
      </c>
      <c r="G23" s="46" t="s">
        <v>190</v>
      </c>
      <c r="H23" s="46" t="s">
        <v>191</v>
      </c>
      <c r="I23" s="48"/>
    </row>
    <row r="24" spans="1:9" ht="39.950000000000003" customHeight="1">
      <c r="A24" s="45">
        <v>2012</v>
      </c>
      <c r="B24" s="46">
        <v>6</v>
      </c>
      <c r="C24" s="40" t="s">
        <v>231</v>
      </c>
      <c r="D24" s="46" t="s">
        <v>97</v>
      </c>
      <c r="E24" s="47">
        <v>18</v>
      </c>
      <c r="F24" s="46" t="s">
        <v>189</v>
      </c>
      <c r="G24" s="46" t="s">
        <v>198</v>
      </c>
      <c r="H24" s="46" t="s">
        <v>199</v>
      </c>
      <c r="I24" s="48"/>
    </row>
    <row r="25" spans="1:9" ht="39.950000000000003" customHeight="1">
      <c r="A25" s="45">
        <v>2012</v>
      </c>
      <c r="B25" s="46">
        <v>4</v>
      </c>
      <c r="C25" s="40" t="s">
        <v>232</v>
      </c>
      <c r="D25" s="46" t="s">
        <v>97</v>
      </c>
      <c r="E25" s="47">
        <v>11</v>
      </c>
      <c r="F25" s="46" t="s">
        <v>189</v>
      </c>
      <c r="G25" s="46" t="s">
        <v>233</v>
      </c>
      <c r="H25" s="46" t="s">
        <v>234</v>
      </c>
      <c r="I25" s="48"/>
    </row>
    <row r="26" spans="1:9" ht="39.950000000000003" customHeight="1">
      <c r="A26" s="13">
        <v>2012</v>
      </c>
      <c r="B26" s="14">
        <v>2</v>
      </c>
      <c r="C26" s="49" t="s">
        <v>248</v>
      </c>
      <c r="D26" s="14" t="s">
        <v>249</v>
      </c>
      <c r="E26" s="5">
        <v>696</v>
      </c>
      <c r="F26" s="4" t="s">
        <v>290</v>
      </c>
      <c r="G26" s="14" t="s">
        <v>250</v>
      </c>
      <c r="H26" s="14" t="s">
        <v>251</v>
      </c>
      <c r="I26" s="6"/>
    </row>
    <row r="27" spans="1:9" ht="39.950000000000003" customHeight="1">
      <c r="A27" s="13">
        <v>2012</v>
      </c>
      <c r="B27" s="14">
        <v>1</v>
      </c>
      <c r="C27" s="15" t="s">
        <v>252</v>
      </c>
      <c r="D27" s="14" t="s">
        <v>37</v>
      </c>
      <c r="E27" s="5">
        <v>141</v>
      </c>
      <c r="F27" s="4" t="s">
        <v>290</v>
      </c>
      <c r="G27" s="14" t="s">
        <v>246</v>
      </c>
      <c r="H27" s="14" t="s">
        <v>247</v>
      </c>
      <c r="I27" s="6"/>
    </row>
    <row r="28" spans="1:9" ht="39.950000000000003" customHeight="1">
      <c r="A28" s="13">
        <v>2012</v>
      </c>
      <c r="B28" s="14">
        <v>1</v>
      </c>
      <c r="C28" s="15" t="s">
        <v>287</v>
      </c>
      <c r="D28" s="14" t="s">
        <v>106</v>
      </c>
      <c r="E28" s="5">
        <v>55</v>
      </c>
      <c r="F28" s="4" t="s">
        <v>291</v>
      </c>
      <c r="G28" s="14" t="s">
        <v>276</v>
      </c>
      <c r="H28" s="14" t="s">
        <v>277</v>
      </c>
      <c r="I28" s="6"/>
    </row>
    <row r="29" spans="1:9" ht="39.950000000000003" customHeight="1">
      <c r="A29" s="13">
        <v>2012</v>
      </c>
      <c r="B29" s="14">
        <v>1</v>
      </c>
      <c r="C29" s="15" t="s">
        <v>288</v>
      </c>
      <c r="D29" s="14" t="s">
        <v>97</v>
      </c>
      <c r="E29" s="5">
        <v>13</v>
      </c>
      <c r="F29" s="4" t="s">
        <v>291</v>
      </c>
      <c r="G29" s="14" t="s">
        <v>276</v>
      </c>
      <c r="H29" s="14" t="s">
        <v>289</v>
      </c>
      <c r="I29" s="6"/>
    </row>
    <row r="30" spans="1:9" ht="39.950000000000003" customHeight="1">
      <c r="A30" s="13">
        <v>2012</v>
      </c>
      <c r="B30" s="14">
        <v>1</v>
      </c>
      <c r="C30" s="4" t="s">
        <v>309</v>
      </c>
      <c r="D30" s="14" t="s">
        <v>308</v>
      </c>
      <c r="E30" s="5">
        <v>4</v>
      </c>
      <c r="F30" s="4" t="s">
        <v>303</v>
      </c>
      <c r="G30" s="14" t="s">
        <v>304</v>
      </c>
      <c r="H30" s="14" t="s">
        <v>305</v>
      </c>
      <c r="I30" s="6"/>
    </row>
    <row r="31" spans="1:9" ht="39.950000000000003" customHeight="1">
      <c r="A31" s="13">
        <v>2012</v>
      </c>
      <c r="B31" s="14">
        <v>1</v>
      </c>
      <c r="C31" s="4" t="s">
        <v>310</v>
      </c>
      <c r="D31" s="14" t="s">
        <v>308</v>
      </c>
      <c r="E31" s="5">
        <v>21</v>
      </c>
      <c r="F31" s="4" t="s">
        <v>303</v>
      </c>
      <c r="G31" s="14" t="s">
        <v>304</v>
      </c>
      <c r="H31" s="14" t="s">
        <v>305</v>
      </c>
      <c r="I31" s="6"/>
    </row>
    <row r="32" spans="1:9" ht="39.950000000000003" customHeight="1">
      <c r="A32" s="41">
        <v>2012</v>
      </c>
      <c r="B32" s="50">
        <v>1</v>
      </c>
      <c r="C32" s="7" t="s">
        <v>311</v>
      </c>
      <c r="D32" s="50" t="s">
        <v>312</v>
      </c>
      <c r="E32" s="8">
        <v>102</v>
      </c>
      <c r="F32" s="7" t="s">
        <v>303</v>
      </c>
      <c r="G32" s="50" t="s">
        <v>304</v>
      </c>
      <c r="H32" s="50" t="s">
        <v>305</v>
      </c>
      <c r="I32" s="9"/>
    </row>
    <row r="33" spans="1:8" ht="39.950000000000003" customHeight="1">
      <c r="A33" s="53" t="s">
        <v>334</v>
      </c>
      <c r="B33" s="53"/>
      <c r="C33" s="53"/>
      <c r="D33" s="53"/>
      <c r="E33" s="53"/>
      <c r="F33" s="53"/>
      <c r="G33" s="53"/>
      <c r="H33" s="53"/>
    </row>
  </sheetData>
  <mergeCells count="3">
    <mergeCell ref="H2:I2"/>
    <mergeCell ref="A1:I1"/>
    <mergeCell ref="A33:H33"/>
  </mergeCells>
  <phoneticPr fontId="3" type="noConversion"/>
  <printOptions horizontalCentered="1"/>
  <pageMargins left="0.31496062992125984" right="0.19685039370078741" top="0.55118110236220474" bottom="0.35433070866141736" header="0.51181102362204722" footer="0.31496062992125984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zoomScaleNormal="100" zoomScaleSheetLayoutView="100" workbookViewId="0">
      <selection activeCell="F8" sqref="F8"/>
    </sheetView>
  </sheetViews>
  <sheetFormatPr defaultRowHeight="24" customHeight="1"/>
  <cols>
    <col min="1" max="1" width="6.33203125" style="3" customWidth="1"/>
    <col min="2" max="2" width="7.6640625" style="3" customWidth="1"/>
    <col min="3" max="3" width="31" customWidth="1"/>
    <col min="4" max="4" width="18.33203125" customWidth="1"/>
    <col min="5" max="5" width="9" style="3" customWidth="1"/>
    <col min="6" max="6" width="7.33203125" customWidth="1"/>
    <col min="7" max="7" width="7.44140625" style="3" customWidth="1"/>
    <col min="8" max="8" width="7.109375" customWidth="1"/>
    <col min="9" max="9" width="13.109375" style="3" customWidth="1"/>
    <col min="10" max="10" width="6" bestFit="1" customWidth="1"/>
    <col min="11" max="11" width="10" bestFit="1" customWidth="1"/>
    <col min="12" max="12" width="12.21875" bestFit="1" customWidth="1"/>
    <col min="13" max="13" width="8.44140625" bestFit="1" customWidth="1"/>
    <col min="14" max="14" width="12.21875" bestFit="1" customWidth="1"/>
    <col min="15" max="16" width="10.21875" bestFit="1" customWidth="1"/>
  </cols>
  <sheetData>
    <row r="1" spans="1:10" ht="42" customHeight="1">
      <c r="A1" s="52" t="s">
        <v>337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4" customHeight="1">
      <c r="I2" s="51" t="s">
        <v>19</v>
      </c>
      <c r="J2" s="51"/>
    </row>
    <row r="3" spans="1:10" ht="39.950000000000003" customHeight="1">
      <c r="A3" s="10" t="s">
        <v>0</v>
      </c>
      <c r="B3" s="11" t="s">
        <v>1</v>
      </c>
      <c r="C3" s="11" t="s">
        <v>15</v>
      </c>
      <c r="D3" s="11" t="s">
        <v>14</v>
      </c>
      <c r="E3" s="11" t="s">
        <v>4</v>
      </c>
      <c r="F3" s="11" t="s">
        <v>16</v>
      </c>
      <c r="G3" s="11" t="s">
        <v>8</v>
      </c>
      <c r="H3" s="11" t="s">
        <v>9</v>
      </c>
      <c r="I3" s="11" t="s">
        <v>10</v>
      </c>
      <c r="J3" s="12" t="s">
        <v>11</v>
      </c>
    </row>
    <row r="4" spans="1:10" s="1" customFormat="1" ht="39.950000000000003" customHeight="1">
      <c r="A4" s="13">
        <v>2012</v>
      </c>
      <c r="B4" s="14">
        <v>2</v>
      </c>
      <c r="C4" s="15" t="s">
        <v>25</v>
      </c>
      <c r="D4" s="14" t="s">
        <v>26</v>
      </c>
      <c r="E4" s="14" t="s">
        <v>27</v>
      </c>
      <c r="F4" s="5">
        <v>70</v>
      </c>
      <c r="G4" s="14" t="s">
        <v>21</v>
      </c>
      <c r="H4" s="14" t="s">
        <v>22</v>
      </c>
      <c r="I4" s="14" t="s">
        <v>23</v>
      </c>
      <c r="J4" s="6"/>
    </row>
    <row r="5" spans="1:10" s="1" customFormat="1" ht="39.950000000000003" customHeight="1">
      <c r="A5" s="13">
        <v>2012</v>
      </c>
      <c r="B5" s="14">
        <v>2</v>
      </c>
      <c r="C5" s="15" t="s">
        <v>29</v>
      </c>
      <c r="D5" s="14" t="s">
        <v>26</v>
      </c>
      <c r="E5" s="14" t="s">
        <v>27</v>
      </c>
      <c r="F5" s="5">
        <v>40</v>
      </c>
      <c r="G5" s="14" t="s">
        <v>21</v>
      </c>
      <c r="H5" s="14" t="s">
        <v>22</v>
      </c>
      <c r="I5" s="14" t="s">
        <v>23</v>
      </c>
      <c r="J5" s="6"/>
    </row>
    <row r="6" spans="1:10" s="1" customFormat="1" ht="39.950000000000003" customHeight="1">
      <c r="A6" s="13">
        <v>2012</v>
      </c>
      <c r="B6" s="14">
        <v>2</v>
      </c>
      <c r="C6" s="16" t="s">
        <v>55</v>
      </c>
      <c r="D6" s="14" t="s">
        <v>56</v>
      </c>
      <c r="E6" s="14" t="s">
        <v>57</v>
      </c>
      <c r="F6" s="5">
        <v>45</v>
      </c>
      <c r="G6" s="14" t="s">
        <v>43</v>
      </c>
      <c r="H6" s="14" t="s">
        <v>58</v>
      </c>
      <c r="I6" s="14" t="s">
        <v>59</v>
      </c>
      <c r="J6" s="6"/>
    </row>
    <row r="7" spans="1:10" s="1" customFormat="1" ht="39.950000000000003" customHeight="1">
      <c r="A7" s="13">
        <v>2011</v>
      </c>
      <c r="B7" s="14">
        <v>2</v>
      </c>
      <c r="C7" s="16" t="s">
        <v>60</v>
      </c>
      <c r="D7" s="39" t="s">
        <v>61</v>
      </c>
      <c r="E7" s="14" t="s">
        <v>52</v>
      </c>
      <c r="F7" s="5">
        <v>20</v>
      </c>
      <c r="G7" s="14" t="s">
        <v>43</v>
      </c>
      <c r="H7" s="14" t="s">
        <v>53</v>
      </c>
      <c r="I7" s="14" t="s">
        <v>62</v>
      </c>
      <c r="J7" s="6"/>
    </row>
    <row r="8" spans="1:10" s="1" customFormat="1" ht="39.950000000000003" customHeight="1">
      <c r="A8" s="13">
        <v>2011</v>
      </c>
      <c r="B8" s="14">
        <v>3</v>
      </c>
      <c r="C8" s="16" t="s">
        <v>63</v>
      </c>
      <c r="D8" s="39" t="s">
        <v>64</v>
      </c>
      <c r="E8" s="14" t="s">
        <v>57</v>
      </c>
      <c r="F8" s="5">
        <v>32</v>
      </c>
      <c r="G8" s="14" t="s">
        <v>43</v>
      </c>
      <c r="H8" s="14" t="s">
        <v>53</v>
      </c>
      <c r="I8" s="14" t="s">
        <v>54</v>
      </c>
      <c r="J8" s="6"/>
    </row>
    <row r="9" spans="1:10" s="1" customFormat="1" ht="39.950000000000003" customHeight="1">
      <c r="A9" s="13">
        <v>2012</v>
      </c>
      <c r="B9" s="14">
        <v>2</v>
      </c>
      <c r="C9" s="15" t="s">
        <v>90</v>
      </c>
      <c r="D9" s="14" t="s">
        <v>91</v>
      </c>
      <c r="E9" s="14" t="s">
        <v>57</v>
      </c>
      <c r="F9" s="5">
        <v>34</v>
      </c>
      <c r="G9" s="14" t="s">
        <v>43</v>
      </c>
      <c r="H9" s="14" t="s">
        <v>92</v>
      </c>
      <c r="I9" s="14" t="s">
        <v>93</v>
      </c>
      <c r="J9" s="6"/>
    </row>
    <row r="10" spans="1:10" s="2" customFormat="1" ht="39.950000000000003" customHeight="1">
      <c r="A10" s="13">
        <v>2012</v>
      </c>
      <c r="B10" s="14">
        <v>5</v>
      </c>
      <c r="C10" s="15" t="s">
        <v>292</v>
      </c>
      <c r="D10" s="14" t="s">
        <v>105</v>
      </c>
      <c r="E10" s="14" t="s">
        <v>106</v>
      </c>
      <c r="F10" s="5">
        <v>19</v>
      </c>
      <c r="G10" s="14" t="s">
        <v>101</v>
      </c>
      <c r="H10" s="14" t="s">
        <v>107</v>
      </c>
      <c r="I10" s="14" t="s">
        <v>108</v>
      </c>
      <c r="J10" s="6"/>
    </row>
    <row r="11" spans="1:10" ht="39.950000000000003" customHeight="1">
      <c r="A11" s="13">
        <v>2012</v>
      </c>
      <c r="B11" s="14">
        <v>6</v>
      </c>
      <c r="C11" s="15" t="s">
        <v>292</v>
      </c>
      <c r="D11" s="14" t="s">
        <v>109</v>
      </c>
      <c r="E11" s="14" t="s">
        <v>106</v>
      </c>
      <c r="F11" s="5">
        <v>18</v>
      </c>
      <c r="G11" s="14" t="s">
        <v>101</v>
      </c>
      <c r="H11" s="14" t="s">
        <v>110</v>
      </c>
      <c r="I11" s="14" t="s">
        <v>111</v>
      </c>
      <c r="J11" s="6"/>
    </row>
    <row r="12" spans="1:10" ht="39.950000000000003" customHeight="1">
      <c r="A12" s="13">
        <v>2012</v>
      </c>
      <c r="B12" s="14">
        <v>10</v>
      </c>
      <c r="C12" s="15" t="s">
        <v>292</v>
      </c>
      <c r="D12" s="14" t="s">
        <v>109</v>
      </c>
      <c r="E12" s="14" t="s">
        <v>106</v>
      </c>
      <c r="F12" s="5">
        <v>15</v>
      </c>
      <c r="G12" s="14" t="s">
        <v>101</v>
      </c>
      <c r="H12" s="14" t="s">
        <v>110</v>
      </c>
      <c r="I12" s="14" t="s">
        <v>111</v>
      </c>
      <c r="J12" s="6"/>
    </row>
    <row r="13" spans="1:10" ht="39.950000000000003" customHeight="1">
      <c r="A13" s="13">
        <v>2012</v>
      </c>
      <c r="B13" s="14">
        <v>10</v>
      </c>
      <c r="C13" s="15" t="s">
        <v>292</v>
      </c>
      <c r="D13" s="14" t="s">
        <v>105</v>
      </c>
      <c r="E13" s="14" t="s">
        <v>106</v>
      </c>
      <c r="F13" s="5">
        <v>19</v>
      </c>
      <c r="G13" s="14" t="s">
        <v>101</v>
      </c>
      <c r="H13" s="14" t="s">
        <v>107</v>
      </c>
      <c r="I13" s="14" t="s">
        <v>108</v>
      </c>
      <c r="J13" s="6"/>
    </row>
    <row r="14" spans="1:10" ht="39.950000000000003" customHeight="1">
      <c r="A14" s="13">
        <v>2012</v>
      </c>
      <c r="B14" s="14">
        <v>10</v>
      </c>
      <c r="C14" s="15" t="s">
        <v>130</v>
      </c>
      <c r="D14" s="14" t="s">
        <v>131</v>
      </c>
      <c r="E14" s="14" t="s">
        <v>97</v>
      </c>
      <c r="F14" s="5">
        <v>20</v>
      </c>
      <c r="G14" s="14" t="s">
        <v>125</v>
      </c>
      <c r="H14" s="14" t="s">
        <v>126</v>
      </c>
      <c r="I14" s="14" t="s">
        <v>127</v>
      </c>
      <c r="J14" s="6"/>
    </row>
    <row r="15" spans="1:10" ht="39.950000000000003" customHeight="1">
      <c r="A15" s="13">
        <v>1212</v>
      </c>
      <c r="B15" s="14">
        <v>3</v>
      </c>
      <c r="C15" s="15" t="s">
        <v>150</v>
      </c>
      <c r="D15" s="39" t="s">
        <v>180</v>
      </c>
      <c r="E15" s="14" t="s">
        <v>106</v>
      </c>
      <c r="F15" s="17">
        <v>518</v>
      </c>
      <c r="G15" s="14" t="s">
        <v>152</v>
      </c>
      <c r="H15" s="14" t="s">
        <v>153</v>
      </c>
      <c r="I15" s="14" t="s">
        <v>154</v>
      </c>
      <c r="J15" s="6"/>
    </row>
    <row r="16" spans="1:10" ht="39.950000000000003" customHeight="1">
      <c r="A16" s="13">
        <v>2012</v>
      </c>
      <c r="B16" s="14">
        <v>3</v>
      </c>
      <c r="C16" s="15" t="s">
        <v>181</v>
      </c>
      <c r="D16" s="39" t="s">
        <v>180</v>
      </c>
      <c r="E16" s="14" t="s">
        <v>106</v>
      </c>
      <c r="F16" s="17">
        <v>258</v>
      </c>
      <c r="G16" s="14" t="s">
        <v>152</v>
      </c>
      <c r="H16" s="14" t="s">
        <v>153</v>
      </c>
      <c r="I16" s="14" t="s">
        <v>154</v>
      </c>
      <c r="J16" s="6"/>
    </row>
    <row r="17" spans="1:10" ht="39.950000000000003" customHeight="1">
      <c r="A17" s="13">
        <v>2012</v>
      </c>
      <c r="B17" s="14">
        <v>3</v>
      </c>
      <c r="C17" s="15" t="s">
        <v>182</v>
      </c>
      <c r="D17" s="14" t="s">
        <v>183</v>
      </c>
      <c r="E17" s="14" t="s">
        <v>97</v>
      </c>
      <c r="F17" s="17">
        <v>5</v>
      </c>
      <c r="G17" s="14" t="s">
        <v>152</v>
      </c>
      <c r="H17" s="14" t="s">
        <v>178</v>
      </c>
      <c r="I17" s="14" t="s">
        <v>179</v>
      </c>
      <c r="J17" s="18"/>
    </row>
    <row r="18" spans="1:10" ht="39.950000000000003" customHeight="1">
      <c r="A18" s="13">
        <v>2012</v>
      </c>
      <c r="B18" s="14">
        <v>10</v>
      </c>
      <c r="C18" s="15" t="s">
        <v>184</v>
      </c>
      <c r="D18" s="14" t="s">
        <v>185</v>
      </c>
      <c r="E18" s="14" t="s">
        <v>97</v>
      </c>
      <c r="F18" s="17">
        <v>4</v>
      </c>
      <c r="G18" s="14" t="s">
        <v>152</v>
      </c>
      <c r="H18" s="14" t="s">
        <v>178</v>
      </c>
      <c r="I18" s="14" t="s">
        <v>160</v>
      </c>
      <c r="J18" s="18"/>
    </row>
    <row r="19" spans="1:10" ht="39.950000000000003" customHeight="1">
      <c r="A19" s="13">
        <v>2012</v>
      </c>
      <c r="B19" s="14">
        <v>9</v>
      </c>
      <c r="C19" s="15" t="s">
        <v>235</v>
      </c>
      <c r="D19" s="39" t="s">
        <v>236</v>
      </c>
      <c r="E19" s="14" t="s">
        <v>106</v>
      </c>
      <c r="F19" s="17">
        <v>30</v>
      </c>
      <c r="G19" s="14" t="s">
        <v>189</v>
      </c>
      <c r="H19" s="14" t="s">
        <v>198</v>
      </c>
      <c r="I19" s="14" t="s">
        <v>237</v>
      </c>
      <c r="J19" s="18"/>
    </row>
    <row r="20" spans="1:10" ht="39.950000000000003" customHeight="1">
      <c r="A20" s="13">
        <v>2012</v>
      </c>
      <c r="B20" s="14">
        <v>3</v>
      </c>
      <c r="C20" s="40" t="s">
        <v>238</v>
      </c>
      <c r="D20" s="14" t="s">
        <v>239</v>
      </c>
      <c r="E20" s="14" t="s">
        <v>97</v>
      </c>
      <c r="F20" s="17">
        <v>15</v>
      </c>
      <c r="G20" s="14" t="s">
        <v>189</v>
      </c>
      <c r="H20" s="14" t="s">
        <v>240</v>
      </c>
      <c r="I20" s="14" t="s">
        <v>241</v>
      </c>
      <c r="J20" s="18"/>
    </row>
    <row r="21" spans="1:10" ht="39.950000000000003" customHeight="1">
      <c r="A21" s="13">
        <v>2012</v>
      </c>
      <c r="B21" s="14">
        <v>3</v>
      </c>
      <c r="C21" s="15" t="s">
        <v>242</v>
      </c>
      <c r="D21" s="14" t="s">
        <v>243</v>
      </c>
      <c r="E21" s="14" t="s">
        <v>244</v>
      </c>
      <c r="F21" s="5">
        <v>324</v>
      </c>
      <c r="G21" s="14" t="s">
        <v>245</v>
      </c>
      <c r="H21" s="14" t="s">
        <v>246</v>
      </c>
      <c r="I21" s="14" t="s">
        <v>247</v>
      </c>
      <c r="J21" s="6"/>
    </row>
    <row r="22" spans="1:10" ht="39.950000000000003" customHeight="1">
      <c r="A22" s="13">
        <v>2012</v>
      </c>
      <c r="B22" s="14">
        <v>1</v>
      </c>
      <c r="C22" s="4" t="s">
        <v>300</v>
      </c>
      <c r="D22" s="4" t="s">
        <v>301</v>
      </c>
      <c r="E22" s="14" t="s">
        <v>302</v>
      </c>
      <c r="F22" s="5">
        <v>145</v>
      </c>
      <c r="G22" s="14" t="s">
        <v>303</v>
      </c>
      <c r="H22" s="14" t="s">
        <v>304</v>
      </c>
      <c r="I22" s="14" t="s">
        <v>305</v>
      </c>
      <c r="J22" s="6"/>
    </row>
    <row r="23" spans="1:10" ht="39.950000000000003" customHeight="1">
      <c r="A23" s="41">
        <v>2012</v>
      </c>
      <c r="B23" s="50">
        <v>1</v>
      </c>
      <c r="C23" s="7" t="s">
        <v>306</v>
      </c>
      <c r="D23" s="7" t="s">
        <v>307</v>
      </c>
      <c r="E23" s="50" t="s">
        <v>308</v>
      </c>
      <c r="F23" s="8">
        <v>21</v>
      </c>
      <c r="G23" s="50" t="s">
        <v>303</v>
      </c>
      <c r="H23" s="50" t="s">
        <v>304</v>
      </c>
      <c r="I23" s="50" t="s">
        <v>305</v>
      </c>
      <c r="J23" s="9"/>
    </row>
    <row r="24" spans="1:10" ht="24" customHeight="1">
      <c r="A24" s="53" t="s">
        <v>334</v>
      </c>
      <c r="B24" s="53"/>
      <c r="C24" s="53"/>
      <c r="D24" s="53"/>
      <c r="E24" s="53"/>
      <c r="F24" s="53"/>
      <c r="G24" s="53"/>
      <c r="H24" s="53"/>
    </row>
  </sheetData>
  <mergeCells count="3">
    <mergeCell ref="I2:J2"/>
    <mergeCell ref="A1:J1"/>
    <mergeCell ref="A24:H24"/>
  </mergeCells>
  <phoneticPr fontId="3" type="noConversion"/>
  <printOptions horizontalCentered="1"/>
  <pageMargins left="0.31496062992125984" right="0.19685039370078741" top="0.98425196850393704" bottom="0.98425196850393704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공사</vt:lpstr>
      <vt:lpstr>용역</vt:lpstr>
      <vt:lpstr>물품</vt:lpstr>
    </vt:vector>
  </TitlesOfParts>
  <Company>pps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Gcity</cp:lastModifiedBy>
  <cp:lastPrinted>2012-01-16T00:44:04Z</cp:lastPrinted>
  <dcterms:created xsi:type="dcterms:W3CDTF">2008-09-01T01:38:46Z</dcterms:created>
  <dcterms:modified xsi:type="dcterms:W3CDTF">2012-01-17T06:55:50Z</dcterms:modified>
</cp:coreProperties>
</file>